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<sst xmlns="http://schemas.openxmlformats.org/spreadsheetml/2006/main" count="21597" uniqueCount="10956">
  <si>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</si>
  <si>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</si>
  <si>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</si>
  <si>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</si>
  <si>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</si>
  <si>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</si>
  <si>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</si>
  <si>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</si>
  <si>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</si>
  <si>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</si>
  <si>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</si>
  <si>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</si>
  <si>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</si>
  <si>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</si>
  <si>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</si>
  <si>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</si>
  <si>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</si>
  <si>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</si>
  <si>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</si>
  <si>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</si>
  <si>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</si>
  <si>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</si>
  <si>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</si>
  <si>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</si>
  <si>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</si>
  <si>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</si>
  <si>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</si>
  <si>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</si>
  <si>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</si>
  <si>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</si>
  <si>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</si>
  <si>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</si>
  <si>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</si>
  <si>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</si>
  <si>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</si>
  <si>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</si>
  <si>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</si>
  <si>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</si>
  <si>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</si>
  <si>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</si>
  <si>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</si>
  <si>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</si>
  <si>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</si>
  <si>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</si>
  <si>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</si>
  <si>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</si>
  <si>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</si>
  <si>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</si>
  <si>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</si>
  <si>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</si>
  <si>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</si>
  <si>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</si>
  <si>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</si>
  <si>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</si>
  <si>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</si>
  <si>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</si>
  <si>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</si>
  <si>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</si>
  <si>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</si>
  <si>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</si>
  <si>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</si>
  <si>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</si>
  <si>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</si>
  <si>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</si>
  <si>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</si>
  <si>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</si>
  <si>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</si>
  <si>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</si>
  <si>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</si>
  <si>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</si>
  <si>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</si>
  <si>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</si>
  <si>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</si>
  <si>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</si>
  <si>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</si>
  <si>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</si>
  <si>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</si>
  <si>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</si>
  <si>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</si>
  <si>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</si>
  <si>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</si>
  <si>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</si>
  <si>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</si>
  <si>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</si>
  <si>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</si>
  <si>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</si>
  <si>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</si>
  <si>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</si>
  <si>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</si>
  <si>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</si>
  <si>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</si>
  <si>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</si>
  <si>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</si>
  <si>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</si>
  <si>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</si>
  <si>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</si>
  <si>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</si>
  <si>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</si>
  <si>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</si>
  <si>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</si>
  <si>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</si>
  <si>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</si>
  <si>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</si>
  <si>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</si>
  <si>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</si>
  <si>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</si>
  <si>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</si>
  <si>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</si>
  <si>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</si>
  <si>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</si>
  <si>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</si>
  <si>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</si>
  <si>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</si>
  <si>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</si>
  <si>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</si>
  <si>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</si>
  <si>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</si>
  <si>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</si>
  <si>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</si>
  <si>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</si>
  <si>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</si>
  <si>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</si>
  <si>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</si>
  <si>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</si>
  <si>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</si>
  <si>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</si>
  <si>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</si>
  <si>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</si>
  <si>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</si>
  <si>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</si>
  <si>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</si>
  <si>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</si>
  <si>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</si>
  <si>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</si>
  <si>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</si>
  <si>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</si>
  <si>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</si>
  <si>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</si>
  <si>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</si>
  <si>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</si>
  <si>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</si>
  <si>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</si>
  <si>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</si>
  <si>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</si>
  <si>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</si>
  <si>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</si>
  <si>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</si>
  <si>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</si>
  <si>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</si>
  <si>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</si>
  <si>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</si>
  <si>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</si>
  <si>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</si>
  <si>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</si>
  <si>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</si>
  <si>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</si>
  <si>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</si>
  <si>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</si>
  <si>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</si>
  <si>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</si>
  <si>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</si>
  <si>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</si>
  <si>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</si>
  <si>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</si>
  <si>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</si>
  <si>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</si>
  <si>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</si>
  <si>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</si>
  <si>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</si>
  <si>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</si>
  <si>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</si>
  <si>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</si>
  <si>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</si>
  <si>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</si>
  <si>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</si>
  <si>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</si>
  <si>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</si>
  <si>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</si>
  <si>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</si>
  <si>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</si>
  <si>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</si>
  <si>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</si>
  <si>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</si>
  <si>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</si>
  <si>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</si>
  <si>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</si>
  <si>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</si>
  <si>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</si>
  <si>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</si>
  <si>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</si>
  <si>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</si>
  <si>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</si>
  <si>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</si>
  <si>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</si>
  <si>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</si>
  <si>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</si>
  <si>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</si>
  <si>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</si>
  <si>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</si>
  <si>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</si>
  <si>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</si>
  <si>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</si>
  <si>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</si>
  <si>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</si>
  <si>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</si>
  <si>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</si>
  <si>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</si>
  <si>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</si>
  <si>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</si>
  <si>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</si>
  <si>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</si>
  <si>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</si>
  <si>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</si>
  <si>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</si>
  <si>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</si>
  <si>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</si>
  <si>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</si>
  <si>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</si>
  <si>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</si>
  <si>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</si>
  <si>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</si>
  <si>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</si>
  <si>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</si>
  <si>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</si>
  <si>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</si>
  <si>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</si>
  <si>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</si>
  <si>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</si>
  <si>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</si>
  <si>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</si>
  <si>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</si>
  <si>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</si>
  <si>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</si>
  <si>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</si>
  <si>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</si>
  <si>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</si>
  <si>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</si>
  <si>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</si>
  <si>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</si>
  <si>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</si>
  <si>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</si>
  <si>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</si>
  <si>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</si>
  <si>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</si>
  <si>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</si>
  <si>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</si>
  <si>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</si>
  <si>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</si>
  <si>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</si>
  <si>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</si>
  <si>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</si>
  <si>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</si>
  <si>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</si>
  <si>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</si>
  <si>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</si>
  <si>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</si>
  <si>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</si>
  <si>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</si>
  <si>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</si>
  <si>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</si>
  <si>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</si>
  <si>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</si>
  <si>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</si>
  <si>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</si>
  <si>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</si>
  <si>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</si>
  <si>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</si>
  <si>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</si>
  <si>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</si>
  <si>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</si>
  <si>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</si>
  <si>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</si>
  <si>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</si>
  <si>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</si>
  <si>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</si>
  <si>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</si>
  <si>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</si>
  <si>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</si>
  <si>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</si>
  <si>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</si>
  <si>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</si>
  <si>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</si>
  <si>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</si>
  <si>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</si>
  <si>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</si>
  <si>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</si>
  <si>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</si>
  <si>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</si>
  <si>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</si>
  <si>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</si>
  <si>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</si>
  <si>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</si>
  <si>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</si>
  <si>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</si>
  <si>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</si>
  <si>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</si>
  <si>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</si>
  <si>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</si>
  <si>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</si>
  <si>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</si>
  <si>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</si>
  <si>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</si>
  <si>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</si>
  <si>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</si>
  <si>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</si>
  <si>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</si>
  <si>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</si>
  <si>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</si>
  <si>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</si>
  <si>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</si>
  <si>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</si>
  <si>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</si>
  <si>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</si>
  <si>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</si>
  <si>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</si>
  <si>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</si>
  <si>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</si>
  <si>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</si>
  <si>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</si>
  <si>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</si>
  <si>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</si>
  <si>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</si>
  <si>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</si>
  <si>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</si>
  <si>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</si>
  <si>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</si>
  <si>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</si>
  <si>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</si>
  <si>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</si>
  <si>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</si>
  <si>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</si>
  <si>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</si>
  <si>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</si>
  <si>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</si>
  <si>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</si>
  <si>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</si>
  <si>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</si>
  <si>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</si>
  <si>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</si>
  <si>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</si>
  <si>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</si>
  <si>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</si>
  <si>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</si>
  <si>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</si>
  <si>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</si>
  <si>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</si>
  <si>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</si>
  <si>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</si>
  <si>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</si>
  <si>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</si>
  <si>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</si>
  <si>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</si>
  <si>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</si>
  <si>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</si>
  <si>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</si>
  <si>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</si>
  <si>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</si>
  <si>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</si>
  <si>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</si>
  <si>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</si>
  <si>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</si>
  <si>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</si>
  <si>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</si>
  <si>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</si>
  <si>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</si>
  <si>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</si>
  <si>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</si>
  <si>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</si>
  <si>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</si>
  <si>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</si>
  <si>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</si>
  <si>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</si>
  <si>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</si>
  <si>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</si>
  <si>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</si>
  <si>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</si>
  <si>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</si>
  <si>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</si>
  <si>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</si>
  <si>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</si>
  <si>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</si>
  <si>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</si>
  <si>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</si>
  <si>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</si>
  <si>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</si>
  <si>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</si>
  <si>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</si>
  <si>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</si>
  <si>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</si>
  <si>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</si>
  <si>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</si>
  <si>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</si>
  <si>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</si>
  <si>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</si>
  <si>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</si>
  <si>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</si>
  <si>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</si>
  <si>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</si>
  <si>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</si>
  <si>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</si>
  <si>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</si>
  <si>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</si>
  <si>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</si>
  <si>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</si>
  <si>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</si>
  <si>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</si>
  <si>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</si>
  <si>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</si>
  <si>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</si>
  <si>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</si>
  <si>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</si>
  <si>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</si>
  <si>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</si>
  <si>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</si>
  <si>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</si>
  <si>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</si>
  <si>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</si>
  <si>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</si>
  <si>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</si>
  <si>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</si>
  <si>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</si>
  <si>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</si>
  <si>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</si>
  <si>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</si>
  <si>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</si>
  <si>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</si>
  <si>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</si>
  <si>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</si>
  <si>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</si>
  <si>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</si>
  <si>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</si>
  <si>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</si>
  <si>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</si>
  <si>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</si>
  <si>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</si>
  <si>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</si>
  <si>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</si>
  <si>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</si>
  <si>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</si>
  <si>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</si>
  <si>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</si>
  <si>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</si>
  <si>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</si>
  <si>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</si>
  <si>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</si>
  <si>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</si>
  <si>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</si>
  <si>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</si>
  <si>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</si>
  <si>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</si>
  <si>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</si>
  <si>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</si>
  <si>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</si>
  <si>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</si>
  <si>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</si>
  <si>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</si>
  <si>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</si>
  <si>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</si>
  <si>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</si>
  <si>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</si>
  <si>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</si>
  <si>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</si>
  <si>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</si>
  <si>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</si>
  <si>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</si>
  <si>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</si>
  <si>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</si>
  <si>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</si>
  <si>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</si>
  <si>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</si>
  <si>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</si>
  <si>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</si>
  <si>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</si>
  <si>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</si>
  <si>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</si>
  <si>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</si>
  <si>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</si>
  <si>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</si>
  <si>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</si>
  <si>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</si>
  <si>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</si>
  <si>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</si>
  <si>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</si>
  <si>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</si>
  <si>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</si>
  <si>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</si>
  <si>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</si>
  <si>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</si>
  <si>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</si>
  <si>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</si>
  <si>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</si>
  <si>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</si>
  <si>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</si>
  <si>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</si>
  <si>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</si>
  <si>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</si>
  <si>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</si>
  <si>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</si>
  <si>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</si>
  <si>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</si>
  <si>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</si>
  <si>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</si>
  <si>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</si>
  <si>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</si>
  <si>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</si>
  <si>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</si>
  <si>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</si>
  <si>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</si>
  <si>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</si>
  <si>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</si>
  <si>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</si>
  <si>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</si>
  <si>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</si>
  <si>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</si>
  <si>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</si>
  <si>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</si>
  <si>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</si>
  <si>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</si>
  <si>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</si>
  <si>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</si>
  <si>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</si>
  <si>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</si>
  <si>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</si>
  <si>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</si>
  <si>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</si>
  <si>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</si>
  <si>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</si>
  <si>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</si>
  <si>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</si>
  <si>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</si>
  <si>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</si>
  <si>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</si>
  <si>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</si>
  <si>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</si>
  <si>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</si>
  <si>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</si>
  <si>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</si>
  <si>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</si>
  <si>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</si>
  <si>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</si>
  <si>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</si>
  <si>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</si>
  <si>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</si>
  <si>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</si>
  <si>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</si>
  <si>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</si>
  <si>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</si>
  <si>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</si>
  <si>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</si>
  <si>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</si>
  <si>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</si>
  <si>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</si>
  <si>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</si>
  <si>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</si>
  <si>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</si>
  <si>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</si>
  <si>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</si>
  <si>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</si>
  <si>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</si>
  <si>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</si>
  <si>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</si>
  <si>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</si>
  <si>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</si>
  <si>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</si>
  <si>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</si>
  <si>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</si>
  <si>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</si>
  <si>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</si>
  <si>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</si>
  <si>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</si>
  <si>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</si>
  <si>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</si>
  <si>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</si>
  <si>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</si>
  <si>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</si>
  <si>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</si>
  <si>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</si>
  <si>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</si>
  <si>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</si>
  <si>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</si>
  <si>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</si>
  <si>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</si>
  <si>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</si>
  <si>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</si>
  <si>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</si>
  <si>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</si>
  <si>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</si>
  <si>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</si>
  <si>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</si>
  <si>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</si>
  <si>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</si>
  <si>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</si>
  <si>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</si>
  <si>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</si>
  <si>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</si>
  <si>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</si>
  <si>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</si>
  <si>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</si>
  <si>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</si>
  <si>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</si>
  <si>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</si>
  <si>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</si>
  <si>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</si>
  <si>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</si>
  <si>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</si>
  <si>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</si>
  <si>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</si>
  <si>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</si>
  <si>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</si>
  <si>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</si>
  <si>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</si>
  <si>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</si>
  <si>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</si>
  <si>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</si>
  <si>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</si>
  <si>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</si>
  <si>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</si>
  <si>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</si>
  <si>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</si>
  <si>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</si>
  <si>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</si>
  <si>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</si>
  <si>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</si>
  <si>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</si>
  <si>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</si>
  <si>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</si>
  <si>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</si>
  <si>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</si>
  <si>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</si>
  <si>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</si>
  <si>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</si>
  <si>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</si>
  <si>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</si>
  <si>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</si>
  <si>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</si>
  <si>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</si>
  <si>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</si>
  <si>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</si>
  <si>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</si>
  <si>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</si>
  <si>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</si>
  <si>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</si>
  <si>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</si>
  <si>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</si>
  <si>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</si>
  <si>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</si>
  <si>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</si>
  <si>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</si>
  <si>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</si>
  <si>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</si>
  <si>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</si>
  <si>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</si>
  <si>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</si>
  <si>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</si>
  <si>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</si>
  <si>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</si>
  <si>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</si>
  <si>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</si>
  <si>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</si>
  <si>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</si>
  <si>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</si>
  <si>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</si>
  <si>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</si>
  <si>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</si>
  <si>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</si>
  <si>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</si>
  <si>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</si>
  <si>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</si>
  <si>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</si>
  <si>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</si>
  <si>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</si>
  <si>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</si>
  <si>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</si>
  <si>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</si>
  <si>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</si>
  <si>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</si>
  <si>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</si>
  <si>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</si>
  <si>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</si>
  <si>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</si>
  <si>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</si>
  <si>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</si>
  <si>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</si>
  <si>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</si>
  <si>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</si>
  <si>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</si>
  <si>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</si>
  <si>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</si>
  <si>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</si>
  <si>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</si>
  <si>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</si>
  <si>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</si>
  <si>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</si>
  <si>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</si>
  <si>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</si>
  <si>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</si>
  <si>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</si>
  <si>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</si>
  <si>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</si>
  <si>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</si>
  <si>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</si>
  <si>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</si>
  <si>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</si>
  <si>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</si>
  <si>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</si>
  <si>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</si>
  <si>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</si>
  <si>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</si>
  <si>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</si>
  <si>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</si>
  <si>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</si>
  <si>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</si>
  <si>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</si>
  <si>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</si>
  <si>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</si>
  <si>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</si>
  <si>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</si>
  <si>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</si>
  <si>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</si>
  <si>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</si>
  <si>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</si>
  <si>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</si>
  <si>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</si>
  <si>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</si>
  <si>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</si>
  <si>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</si>
  <si>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</si>
  <si>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</si>
  <si>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</si>
  <si>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</si>
  <si>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</si>
  <si>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</si>
  <si>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</si>
  <si>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</si>
  <si>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</si>
  <si>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</si>
  <si>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</si>
  <si>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</si>
  <si>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</si>
  <si>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</si>
  <si>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</si>
  <si>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</si>
  <si>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</si>
  <si>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</si>
  <si>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</si>
  <si>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</si>
  <si>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</si>
  <si>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</si>
  <si>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</si>
  <si>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</si>
  <si>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</si>
  <si>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</si>
  <si>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</si>
  <si>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</si>
  <si>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</si>
  <si>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</si>
  <si>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</si>
  <si>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</si>
  <si>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</si>
  <si>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</si>
  <si>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</si>
  <si>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</si>
  <si>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</si>
  <si>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</si>
  <si>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</si>
  <si>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</si>
  <si>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</si>
  <si>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</si>
  <si>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</si>
  <si>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</si>
  <si>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</si>
  <si>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</si>
  <si>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</si>
  <si>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</si>
  <si>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</si>
  <si>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</si>
  <si>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</si>
  <si>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</si>
  <si>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</si>
  <si>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</si>
  <si>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</si>
  <si>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</si>
  <si>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</si>
  <si>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</si>
  <si>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</si>
  <si>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</si>
  <si>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</si>
  <si>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</si>
  <si>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</si>
  <si>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</si>
  <si>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</si>
  <si>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</si>
  <si>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</si>
  <si>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</si>
  <si>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</si>
  <si>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</si>
  <si>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</si>
  <si>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</si>
  <si>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</si>
  <si>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</si>
  <si>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</si>
  <si>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</si>
  <si>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</si>
  <si>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</si>
  <si>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</si>
  <si>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</si>
  <si>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</si>
  <si>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</si>
  <si>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</si>
  <si>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</si>
  <si>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</si>
  <si>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</si>
  <si>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</si>
  <si>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</si>
  <si>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</si>
  <si>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</si>
  <si>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</si>
  <si>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</si>
  <si>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</si>
  <si>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</si>
  <si>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</si>
  <si>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</si>
  <si>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</si>
  <si>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</si>
  <si>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</si>
  <si>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</si>
  <si>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</si>
  <si>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</si>
  <si>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</si>
  <si>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</si>
  <si>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</si>
  <si>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</si>
  <si>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</si>
  <si>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</si>
  <si>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</si>
  <si>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</si>
  <si>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</si>
  <si>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</si>
  <si>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</si>
  <si>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</si>
  <si>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</si>
  <si>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</si>
  <si>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</si>
  <si>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</si>
  <si>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</si>
  <si>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</si>
  <si>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</si>
  <si>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</si>
  <si>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</si>
  <si>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</si>
  <si>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</si>
  <si>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</si>
  <si>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</si>
  <si>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</si>
  <si>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</si>
  <si>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</si>
  <si>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</si>
  <si>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</si>
  <si>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</si>
  <si>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</si>
  <si>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</si>
  <si>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</si>
  <si>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</si>
  <si>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</si>
  <si>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</si>
  <si>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</si>
  <si>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</si>
  <si>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</si>
  <si>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</si>
  <si>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</si>
  <si>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</si>
  <si>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</si>
  <si>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</si>
  <si>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</si>
  <si>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</si>
  <si>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</si>
  <si>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</si>
  <si>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</si>
  <si>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</si>
  <si>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</si>
  <si>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</si>
  <si>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</si>
  <si>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</si>
  <si>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</si>
  <si>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</si>
  <si>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</si>
  <si>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</si>
  <si>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</si>
  <si>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</si>
  <si>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</si>
  <si>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</si>
  <si>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</si>
  <si>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</si>
  <si>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</si>
  <si>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</si>
  <si>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</si>
  <si>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</si>
  <si>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</si>
  <si>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</si>
  <si>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</si>
  <si>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</si>
  <si>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</si>
  <si>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</si>
  <si>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</si>
  <si>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</si>
  <si>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</si>
  <si>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</si>
  <si>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</si>
  <si>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</si>
  <si>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</si>
  <si>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</si>
  <si>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</si>
  <si>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</si>
  <si>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</si>
  <si>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</si>
  <si>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</si>
  <si>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</si>
  <si>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</si>
  <si>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</si>
  <si>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</si>
  <si>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</si>
  <si>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</si>
  <si>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</si>
  <si>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</si>
  <si>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</si>
  <si>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</si>
  <si>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</si>
  <si>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</si>
  <si>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</si>
  <si>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</si>
  <si>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</si>
  <si>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</si>
  <si>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</si>
  <si>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</si>
  <si>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</si>
  <si>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</si>
  <si>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</si>
  <si>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</si>
  <si>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</si>
  <si>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</si>
  <si>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</si>
  <si>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</si>
  <si>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</si>
  <si>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</si>
  <si>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</si>
  <si>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</si>
  <si>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</si>
  <si>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</si>
  <si>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</si>
  <si>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</si>
  <si>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</si>
  <si>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</si>
  <si>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</si>
  <si>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</si>
  <si>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</si>
  <si>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</si>
  <si>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</si>
  <si>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</si>
  <si>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</si>
  <si>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</si>
  <si>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</si>
  <si>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</si>
  <si>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</si>
  <si>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</si>
  <si>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</si>
  <si>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</si>
  <si>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</si>
  <si>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</si>
  <si>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</si>
  <si>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</si>
  <si>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</si>
  <si>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</si>
  <si>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</si>
  <si>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</si>
  <si>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</si>
  <si>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</si>
  <si>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</si>
  <si>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</si>
  <si>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</si>
  <si>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</si>
  <si>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</si>
  <si>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</si>
  <si>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</si>
  <si>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</si>
  <si>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</si>
  <si>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</si>
  <si>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</si>
  <si>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</si>
  <si>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</si>
  <si>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</si>
  <si>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</si>
  <si>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</si>
  <si>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</si>
  <si>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</si>
  <si>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</si>
  <si>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</si>
  <si>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</si>
  <si>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</si>
  <si>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</si>
  <si>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</si>
  <si>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</si>
  <si>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</si>
  <si>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</si>
  <si>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</si>
  <si>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</si>
  <si>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</si>
  <si>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</si>
  <si>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</si>
  <si>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</si>
  <si>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</si>
  <si>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</si>
  <si>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</si>
  <si>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</si>
  <si>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</si>
  <si>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</si>
  <si>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</si>
  <si>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</si>
  <si>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</si>
  <si>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</si>
  <si>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</si>
  <si>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</si>
  <si>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</si>
  <si>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</si>
  <si>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</si>
  <si>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</si>
  <si>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</si>
  <si>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</si>
  <si>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</si>
  <si>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</si>
  <si>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</si>
  <si>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</si>
  <si>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</si>
  <si>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</si>
  <si>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</si>
  <si>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</si>
  <si>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</si>
  <si>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</si>
  <si>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</si>
  <si>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</si>
  <si>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</si>
  <si>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</si>
  <si>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</si>
  <si>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</si>
  <si>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</si>
  <si>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</si>
  <si>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</si>
  <si>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</si>
  <si>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</si>
  <si>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</si>
  <si>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</si>
  <si>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</si>
  <si>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</si>
  <si>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</si>
  <si>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</si>
  <si>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</si>
  <si>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</si>
  <si>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</si>
  <si>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</si>
  <si>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</si>
  <si>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</si>
  <si>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</si>
  <si>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</si>
  <si>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</si>
  <si>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</si>
  <si>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</si>
  <si>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</si>
  <si>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</si>
  <si>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</si>
  <si>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</si>
  <si>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</si>
  <si>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</si>
  <si>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</si>
  <si>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</si>
  <si>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</si>
  <si>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</si>
  <si>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</si>
  <si>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</si>
  <si>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</si>
  <si>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</si>
  <si>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</si>
  <si>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</si>
  <si>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</si>
  <si>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</si>
  <si>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</si>
  <si>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</si>
  <si>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</si>
  <si>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</si>
  <si>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</si>
  <si>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</si>
  <si>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</si>
  <si>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</si>
  <si>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</si>
  <si>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</si>
  <si>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</si>
  <si>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</si>
  <si>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</si>
  <si>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</si>
  <si>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</si>
  <si>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</si>
  <si>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</si>
  <si>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</si>
  <si>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</si>
  <si>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</si>
  <si>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</si>
  <si>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</si>
  <si>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</si>
  <si>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</si>
  <si>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</si>
  <si>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</si>
  <si>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</si>
  <si>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</si>
  <si>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</si>
  <si>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</si>
  <si>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</si>
  <si>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</si>
  <si>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</si>
  <si>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</si>
  <si>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</si>
  <si>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</si>
  <si>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</si>
  <si>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</si>
  <si>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</si>
  <si>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</si>
  <si>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</si>
  <si>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</si>
  <si>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</si>
  <si>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</si>
  <si>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</si>
  <si>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</si>
  <si>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</si>
  <si>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</si>
  <si>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</si>
  <si>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</si>
  <si>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</si>
  <si>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</si>
  <si>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</si>
  <si>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</si>
  <si>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</si>
  <si>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</si>
  <si>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</si>
  <si>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</si>
  <si>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</si>
  <si>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</si>
  <si>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</si>
  <si>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</si>
  <si>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</si>
  <si>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</si>
  <si>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</si>
  <si>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</si>
  <si>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</si>
  <si>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</si>
  <si>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</si>
  <si>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</si>
  <si>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</si>
  <si>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</si>
  <si>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</si>
  <si>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</si>
  <si>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</si>
  <si>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</si>
  <si>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</si>
  <si>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</si>
  <si>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</si>
  <si>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</si>
  <si>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</si>
  <si>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</si>
  <si>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</si>
  <si>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</si>
  <si>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</si>
  <si>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</si>
  <si>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</si>
  <si>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</si>
  <si>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</si>
  <si>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</si>
  <si>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</si>
  <si>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</si>
  <si>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</si>
  <si>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</si>
  <si>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</si>
  <si>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</si>
  <si>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</si>
  <si>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</si>
  <si>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</si>
  <si>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</si>
  <si>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</si>
  <si>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</si>
  <si>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</si>
  <si>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</si>
  <si>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</si>
  <si>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</si>
  <si>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</si>
  <si>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</si>
  <si>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</si>
  <si>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</si>
  <si>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</si>
  <si>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</si>
  <si>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</si>
  <si>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</si>
  <si>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</si>
  <si>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</si>
  <si>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</si>
  <si>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</si>
  <si>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</si>
  <si>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</si>
  <si>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</si>
  <si>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</si>
  <si>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</si>
  <si>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</si>
  <si>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</si>
  <si>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</si>
  <si>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</si>
  <si>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</si>
  <si>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</si>
  <si>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</si>
  <si>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</si>
  <si>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</si>
  <si>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</si>
  <si>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</si>
  <si>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</si>
  <si>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</si>
  <si>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</si>
  <si>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</si>
  <si>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</si>
  <si>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</si>
  <si>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</si>
  <si>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</si>
  <si>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</si>
  <si>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</si>
  <si>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</si>
  <si>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</si>
  <si>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</si>
  <si>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</si>
  <si>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</si>
  <si>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</si>
  <si>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</si>
  <si>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</si>
  <si>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</si>
  <si>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</si>
  <si>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</si>
  <si>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</si>
  <si>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</si>
  <si>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</si>
  <si>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</si>
  <si>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</si>
  <si>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</si>
  <si>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</si>
  <si>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</si>
  <si>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</si>
  <si>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</si>
  <si>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</si>
  <si>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</si>
  <si>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</si>
  <si>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</si>
  <si>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</si>
  <si>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</si>
  <si>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</si>
  <si>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</si>
  <si>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</si>
  <si>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</si>
  <si>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</si>
  <si>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</si>
  <si>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</si>
  <si>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</si>
  <si>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</si>
  <si>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</si>
  <si>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</si>
  <si>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</si>
  <si>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</si>
  <si>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</si>
  <si>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</si>
  <si>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</si>
  <si>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</si>
  <si>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</si>
  <si>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</si>
  <si>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</si>
  <si>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</si>
  <si>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</si>
  <si>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</si>
  <si>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</si>
  <si>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</si>
  <si>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</si>
  <si>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</si>
  <si>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</si>
  <si>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</si>
  <si>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</si>
  <si>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</si>
  <si>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</si>
  <si>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</si>
  <si>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</si>
  <si>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</si>
  <si>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</si>
  <si>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</si>
  <si>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</si>
  <si>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</si>
  <si>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</si>
  <si>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</si>
  <si>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</si>
  <si>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</si>
  <si>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</si>
  <si>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</si>
  <si>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</si>
  <si>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</si>
  <si>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</si>
  <si>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</si>
  <si>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</si>
  <si>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</si>
  <si>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</si>
  <si>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</si>
  <si>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</si>
  <si>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</si>
  <si>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</si>
  <si>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</si>
  <si>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</si>
  <si>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</si>
  <si>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</si>
  <si>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</si>
  <si>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</si>
  <si>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</si>
  <si>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</si>
  <si>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</si>
  <si>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</si>
  <si>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</si>
  <si>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</si>
  <si>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</si>
  <si>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</si>
  <si>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</si>
  <si>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</si>
  <si>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</si>
  <si>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</si>
  <si>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</si>
  <si>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</si>
  <si>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</si>
  <si>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</si>
  <si>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</si>
  <si>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</si>
  <si>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</si>
  <si>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</si>
  <si>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</si>
  <si>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</si>
  <si>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</si>
  <si>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</si>
  <si>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</si>
  <si>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</si>
  <si>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</si>
  <si>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</si>
  <si>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</si>
  <si>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</si>
  <si>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</si>
  <si>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</si>
  <si>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</si>
  <si>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</si>
  <si>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</si>
  <si>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</si>
  <si>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</si>
  <si>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</si>
  <si>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</si>
  <si>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</si>
  <si>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</si>
  <si>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</si>
  <si>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</si>
  <si>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</si>
  <si>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</si>
  <si>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</si>
  <si>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</si>
  <si>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</si>
  <si>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</si>
  <si>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</si>
  <si>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</si>
  <si>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</si>
  <si>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</si>
  <si>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</si>
  <si>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</si>
  <si>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</si>
  <si>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</si>
  <si>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</si>
  <si>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</si>
  <si>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</si>
  <si>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</si>
  <si>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</si>
  <si>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</si>
  <si>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</si>
  <si>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</si>
  <si>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</si>
  <si>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</si>
  <si>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</si>
  <si>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</si>
  <si>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</si>
  <si>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</si>
  <si>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</si>
  <si>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</si>
  <si>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</si>
  <si>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</si>
  <si>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</si>
  <si>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</si>
  <si>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</si>
  <si>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</si>
  <si>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</si>
  <si>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</si>
  <si>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</si>
  <si>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</si>
  <si>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</si>
  <si>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</si>
  <si>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</si>
  <si>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</si>
  <si>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</si>
  <si>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</si>
  <si>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</si>
  <si>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</si>
  <si>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</si>
  <si>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</si>
  <si>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</si>
  <si>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</si>
  <si>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</si>
  <si>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</si>
  <si>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</si>
  <si>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</si>
  <si>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</si>
  <si>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</si>
  <si>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</si>
  <si>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</si>
  <si>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</si>
  <si>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</si>
  <si>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</si>
  <si>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</si>
  <si>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</si>
  <si>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</si>
  <si>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</si>
  <si>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</si>
  <si>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</si>
  <si>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</si>
  <si>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</si>
  <si>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</si>
  <si>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</si>
  <si>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</si>
  <si>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</si>
  <si>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</si>
  <si>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</si>
  <si>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</si>
  <si>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</si>
  <si>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</si>
  <si>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</si>
  <si>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</si>
  <si>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</si>
  <si>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</si>
  <si>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</si>
  <si>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</si>
  <si>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</si>
  <si>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</si>
  <si>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</si>
  <si>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</si>
  <si>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</si>
  <si>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</si>
  <si>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</si>
  <si>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</si>
  <si>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</si>
  <si>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</si>
  <si>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</si>
  <si>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</si>
  <si>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</si>
  <si>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</si>
  <si>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</si>
  <si>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</si>
  <si>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</si>
  <si>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</si>
  <si>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</si>
  <si>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</si>
  <si>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</si>
  <si>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</si>
  <si>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</si>
  <si>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</si>
  <si>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</si>
  <si>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</si>
  <si>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</si>
  <si>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</si>
  <si>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</si>
  <si>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</si>
  <si>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</si>
  <si>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</si>
  <si>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</si>
  <si>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</si>
  <si>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</si>
  <si>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</si>
  <si>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</si>
  <si>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</si>
  <si>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</si>
  <si>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</si>
  <si>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</si>
  <si>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</si>
  <si>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</si>
  <si>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</si>
  <si>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</si>
  <si>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</si>
  <si>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</si>
  <si>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</si>
  <si>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</si>
  <si>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</si>
  <si>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</si>
  <si>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</si>
  <si>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</si>
  <si>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</si>
  <si>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</si>
  <si>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</si>
  <si>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</si>
  <si>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</si>
  <si>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</si>
  <si>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</si>
  <si>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</si>
  <si>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</si>
  <si>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</si>
  <si>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</si>
  <si>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</si>
  <si>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</si>
  <si>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</si>
  <si>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</si>
  <si>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</si>
  <si>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</si>
  <si>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</si>
  <si>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</si>
  <si>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</si>
  <si>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</si>
  <si>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</si>
  <si>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</si>
  <si>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</si>
  <si>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</si>
  <si>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</si>
  <si>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</si>
  <si>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</si>
  <si>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</si>
  <si>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</si>
  <si>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</si>
  <si>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</si>
  <si>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</si>
  <si>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</si>
  <si>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</si>
  <si>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</si>
  <si>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</si>
  <si>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</si>
  <si>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</si>
  <si>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</si>
  <si>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</si>
  <si>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</si>
  <si>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</si>
  <si>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</si>
  <si>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</si>
  <si>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</si>
  <si>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</si>
  <si>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</si>
  <si>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</si>
  <si>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</si>
  <si>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</si>
  <si>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</si>
  <si>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</si>
  <si>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</si>
  <si>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</si>
  <si>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</si>
  <si>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</si>
  <si>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</si>
  <si>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</si>
  <si>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</si>
  <si>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</si>
  <si>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</si>
  <si>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</si>
  <si>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</si>
  <si>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</si>
  <si>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</si>
  <si>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</si>
  <si>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</si>
  <si>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</si>
  <si>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</si>
  <si>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</si>
  <si>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</si>
  <si>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</si>
  <si>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</si>
  <si>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</si>
  <si>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</si>
  <si>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</si>
  <si>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</si>
  <si>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</si>
  <si>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</si>
  <si>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</si>
  <si>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</si>
  <si>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</si>
  <si>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</si>
  <si>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</si>
  <si>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</si>
  <si>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</si>
  <si>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</si>
  <si>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</si>
  <si>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</si>
  <si>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</si>
  <si>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</si>
  <si>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</si>
  <si>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</si>
  <si>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</si>
  <si>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</si>
  <si>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</si>
  <si>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</si>
  <si>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</si>
  <si>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</si>
  <si>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</si>
  <si>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</si>
  <si>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</si>
  <si>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</si>
  <si>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</si>
  <si>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</si>
  <si>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</si>
  <si>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</si>
  <si>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</si>
  <si>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</si>
  <si>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</si>
  <si>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</si>
  <si>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</si>
  <si>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</si>
  <si>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</si>
  <si>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</si>
  <si>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</si>
  <si>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</si>
  <si>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</si>
  <si>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</si>
  <si>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</si>
  <si>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</si>
  <si>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</si>
  <si>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</si>
  <si>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</si>
  <si>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</si>
  <si>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</si>
  <si>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</si>
  <si>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</si>
  <si>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</si>
  <si>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</si>
  <si>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</si>
  <si>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</si>
  <si>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</si>
  <si>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</si>
  <si>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</si>
  <si>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</si>
  <si>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</si>
  <si>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</si>
  <si>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</si>
  <si>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</si>
  <si>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</si>
  <si>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</si>
  <si>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</si>
  <si>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</si>
  <si>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</si>
  <si>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</si>
  <si>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</si>
  <si>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</si>
  <si>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</si>
  <si>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</si>
  <si>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</si>
  <si>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</si>
  <si>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</si>
  <si>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</si>
  <si>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</si>
  <si>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</si>
  <si>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</si>
  <si>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</si>
  <si>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</si>
  <si>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</si>
  <si>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</si>
  <si>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</si>
  <si>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</si>
  <si>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</si>
  <si>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</si>
  <si>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</si>
  <si>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</si>
  <si>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</si>
  <si>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</si>
  <si>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</si>
  <si>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</si>
  <si>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</si>
  <si>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</si>
  <si>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</si>
  <si>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</si>
  <si>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</si>
  <si>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</si>
  <si>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</si>
  <si>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</si>
  <si>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</si>
  <si>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</si>
  <si>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</si>
  <si>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</si>
  <si>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</si>
  <si>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</si>
  <si>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</si>
  <si>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</si>
  <si>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</si>
  <si>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</si>
  <si>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</si>
  <si>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</si>
  <si>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</si>
  <si>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</si>
  <si>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</si>
  <si>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</si>
  <si>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</si>
  <si>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</si>
  <si>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</si>
  <si>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</si>
  <si>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</si>
  <si>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</si>
  <si>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</si>
  <si>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</si>
  <si>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</si>
  <si>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</si>
  <si>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</si>
  <si>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</si>
  <si>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</si>
  <si>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</si>
  <si>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</si>
  <si>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</si>
  <si>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</si>
  <si>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</si>
  <si>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</si>
  <si>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</si>
  <si>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</si>
  <si>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</si>
  <si>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</si>
  <si>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</si>
  <si>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</si>
  <si>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</si>
  <si>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</si>
  <si>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</si>
  <si>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</si>
  <si>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</si>
  <si>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</si>
  <si>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</si>
  <si>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</si>
  <si>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</si>
  <si>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</si>
  <si>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</si>
  <si>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</si>
  <si>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</si>
  <si>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</si>
  <si>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</si>
  <si>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</si>
  <si>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</si>
  <si>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</si>
  <si>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</si>
  <si>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</si>
  <si>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</si>
  <si>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</si>
  <si>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</si>
  <si>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</si>
  <si>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</si>
  <si>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</si>
  <si>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</si>
  <si>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</si>
  <si>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</si>
  <si>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</si>
  <si>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</si>
  <si>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</si>
  <si>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</si>
  <si>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</si>
  <si>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</si>
  <si>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</si>
  <si>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</si>
  <si>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</si>
  <si>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</si>
  <si>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</si>
  <si>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</si>
  <si>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</si>
  <si>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</si>
  <si>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</si>
  <si>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</si>
  <si>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</si>
  <si>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</si>
  <si>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</si>
  <si>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</si>
  <si>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</si>
  <si>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</si>
  <si>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</si>
  <si>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</si>
  <si>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</si>
  <si>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</si>
  <si>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</si>
  <si>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</si>
  <si>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</si>
  <si>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</si>
  <si>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</si>
  <si>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</si>
  <si>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</si>
  <si>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</si>
  <si>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</si>
  <si>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</si>
  <si>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</si>
  <si>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</si>
  <si>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</si>
  <si>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</si>
  <si>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</si>
  <si>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</si>
  <si>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</si>
  <si>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</si>
  <si>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</si>
  <si>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</si>
  <si>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</si>
  <si>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</si>
  <si>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</si>
  <si>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</si>
  <si>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</si>
  <si>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</si>
  <si>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</si>
  <si>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</si>
  <si>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</si>
  <si>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</si>
  <si>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</si>
  <si>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</si>
  <si>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</si>
  <si>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</si>
  <si>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</si>
  <si>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</si>
  <si>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</si>
  <si>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</si>
  <si>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</si>
  <si>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</si>
  <si>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</si>
  <si>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</si>
  <si>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</si>
  <si>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</si>
  <si>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</si>
  <si>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</si>
  <si>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</si>
  <si>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</si>
  <si>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</si>
  <si>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</si>
  <si>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</si>
  <si>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</si>
  <si>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</si>
  <si>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</si>
  <si>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</si>
  <si>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</si>
  <si>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</si>
  <si>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</si>
  <si>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</si>
  <si>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</si>
  <si>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</si>
  <si>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</si>
  <si>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</si>
  <si>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</si>
  <si>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</si>
  <si>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</si>
  <si>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</si>
  <si>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</si>
  <si>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</si>
  <si>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</si>
  <si>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</si>
  <si>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</si>
  <si>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</si>
  <si>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</si>
  <si>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</si>
  <si>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</si>
  <si>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</si>
  <si>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</si>
  <si>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</si>
  <si>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</si>
  <si>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</si>
  <si>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</si>
  <si>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</si>
  <si>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</si>
  <si>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</si>
  <si>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</si>
  <si>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</si>
  <si>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</si>
  <si>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</si>
  <si>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</si>
  <si>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</si>
  <si>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</si>
  <si>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</si>
  <si>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</si>
  <si>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</si>
  <si>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</si>
  <si>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</si>
  <si>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</si>
  <si>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</si>
  <si>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</si>
  <si>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</si>
  <si>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</si>
  <si>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</si>
  <si>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</si>
  <si>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</si>
  <si>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</si>
  <si>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</si>
  <si>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</si>
  <si>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</si>
  <si>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</si>
  <si>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</si>
  <si>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</si>
  <si>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</si>
  <si>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</si>
  <si>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</si>
  <si>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</si>
  <si>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</si>
  <si>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</si>
  <si>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</si>
  <si>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</si>
  <si>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</si>
  <si>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</si>
  <si>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</si>
  <si>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</si>
  <si>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</si>
  <si>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</si>
  <si>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</si>
  <si>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</si>
  <si>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</si>
  <si>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</si>
  <si>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</si>
  <si>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</si>
  <si>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</si>
  <si>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</si>
  <si>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</si>
  <si>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</si>
  <si>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</si>
  <si>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</si>
  <si>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</si>
  <si>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</si>
  <si>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</si>
  <si>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</si>
  <si>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</si>
  <si>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</si>
  <si>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</si>
  <si>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</si>
  <si>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</si>
  <si>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</si>
  <si>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</si>
  <si>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</si>
  <si>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</si>
  <si>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</si>
  <si>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</si>
  <si>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</si>
  <si>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</si>
  <si>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</si>
  <si>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</si>
  <si>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</si>
  <si>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</si>
  <si>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</si>
  <si>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</si>
  <si>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</si>
  <si>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</si>
  <si>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</si>
  <si>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</si>
  <si>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</si>
  <si>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</si>
  <si>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</si>
  <si>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</si>
  <si>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</si>
  <si>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</si>
  <si>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</si>
  <si>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</si>
  <si>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</si>
  <si>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</si>
  <si>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</si>
  <si>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</si>
  <si>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</si>
  <si>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</si>
  <si>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</si>
  <si>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</si>
  <si>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</si>
  <si>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</si>
  <si>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</si>
  <si>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</si>
  <si>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</si>
  <si>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</si>
  <si>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</si>
  <si>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</si>
  <si>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</si>
  <si>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</si>
  <si>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</si>
  <si>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</si>
  <si>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</si>
  <si>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</si>
  <si>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</si>
  <si>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</si>
  <si>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</si>
  <si>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</si>
  <si>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</si>
  <si>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</si>
  <si>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</si>
  <si>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</si>
  <si>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</si>
  <si>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</si>
  <si>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</si>
  <si>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</si>
  <si>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</si>
  <si>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</si>
  <si>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</si>
  <si>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</si>
  <si>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</si>
  <si>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</si>
  <si>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</si>
  <si>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</si>
  <si>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</si>
  <si>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</si>
  <si>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</si>
  <si>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</si>
  <si>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</si>
  <si>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</si>
  <si>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</si>
  <si>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</si>
  <si>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</si>
  <si>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</si>
  <si>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</si>
  <si>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</si>
  <si>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</si>
  <si>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</si>
  <si>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</si>
  <si>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</si>
  <si>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</si>
  <si>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</si>
  <si>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</si>
  <si>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</si>
  <si>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</si>
  <si>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</si>
  <si>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</si>
  <si>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</si>
  <si>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</si>
  <si>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</si>
  <si>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</si>
  <si>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</si>
  <si>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</si>
  <si>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</si>
  <si>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</si>
  <si>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</si>
  <si>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</si>
  <si>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</si>
  <si>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</si>
  <si>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</si>
  <si>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</si>
  <si>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</si>
  <si>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</si>
  <si>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</si>
  <si>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</si>
  <si>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</si>
  <si>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</si>
  <si>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</si>
  <si>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</si>
  <si>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</si>
  <si>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</si>
  <si>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</si>
  <si>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</si>
  <si>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</si>
  <si>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</si>
  <si>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</si>
  <si>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</si>
  <si>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</si>
  <si>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</si>
  <si>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</si>
  <si>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</si>
  <si>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</si>
  <si>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</si>
  <si>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</si>
  <si>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</si>
  <si>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</si>
  <si>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</si>
  <si>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</si>
  <si>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</si>
  <si>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</si>
  <si>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</si>
  <si>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</si>
  <si>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</si>
  <si>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</si>
  <si>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</si>
  <si>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</si>
  <si>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</si>
  <si>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</si>
  <si>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</si>
  <si>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</si>
  <si>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</si>
  <si>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</si>
  <si>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</si>
  <si>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</si>
  <si>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</si>
  <si>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</si>
  <si>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</si>
  <si>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</si>
  <si>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</si>
  <si>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</si>
  <si>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</si>
  <si>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</si>
  <si>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</si>
  <si>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</si>
  <si>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</si>
  <si>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</si>
  <si>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</si>
  <si>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</si>
  <si>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</si>
  <si>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</si>
  <si>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</si>
  <si>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</si>
  <si>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</si>
  <si>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</si>
  <si>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</si>
  <si>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</si>
  <si>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</si>
  <si>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</si>
  <si>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</si>
  <si>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</si>
  <si>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</si>
  <si>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</si>
  <si>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</si>
  <si>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</si>
  <si>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</si>
  <si>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</si>
  <si>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</si>
  <si>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</si>
  <si>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</si>
  <si>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</si>
  <si>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</si>
  <si>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</si>
  <si>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</si>
  <si>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</si>
  <si>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</si>
  <si>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</si>
  <si>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</si>
  <si>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</si>
  <si>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</si>
  <si>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</si>
  <si>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</si>
  <si>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</si>
  <si>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</si>
  <si>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</si>
  <si>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</si>
  <si>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</si>
  <si>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</si>
  <si>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</si>
  <si>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</si>
  <si>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</si>
  <si>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</si>
  <si>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</si>
  <si>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</si>
  <si>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</si>
  <si>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</si>
  <si>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</si>
  <si>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</si>
  <si>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</si>
  <si>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</si>
  <si>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</si>
  <si>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</si>
  <si>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</si>
  <si>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</si>
  <si>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</si>
  <si>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</si>
  <si>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</si>
  <si>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</si>
  <si>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</si>
  <si>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</si>
  <si>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</si>
  <si>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</si>
  <si>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</si>
  <si>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</si>
  <si>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</si>
  <si>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</si>
  <si>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</si>
  <si>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</si>
  <si>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</si>
  <si>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</si>
  <si>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</si>
  <si>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</si>
  <si>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</si>
  <si>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</si>
  <si>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</si>
  <si>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</si>
  <si>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</si>
  <si>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</si>
  <si>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</si>
  <si>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</si>
  <si>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</si>
  <si>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</si>
  <si>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</si>
  <si>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</si>
  <si>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</si>
  <si>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</si>
  <si>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</si>
  <si>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</si>
  <si>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</si>
  <si>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</si>
  <si>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</si>
  <si>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</si>
  <si>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</si>
  <si>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</si>
  <si>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</si>
  <si>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</si>
  <si>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</si>
  <si>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</si>
  <si>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</si>
  <si>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</si>
  <si>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</si>
  <si>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</si>
  <si>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</si>
  <si>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</si>
  <si>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</si>
  <si>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</si>
  <si>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</si>
  <si>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</si>
  <si>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</si>
  <si>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</si>
  <si>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</si>
  <si>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</si>
  <si>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</si>
  <si>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</si>
  <si>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</si>
  <si>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</si>
  <si>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</si>
  <si>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</si>
  <si>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</si>
  <si>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</si>
  <si>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</si>
  <si>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</si>
  <si>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</si>
  <si>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</si>
  <si>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</si>
  <si>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</si>
  <si>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</si>
  <si>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</si>
  <si>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</si>
  <si>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</si>
  <si>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</si>
  <si>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</si>
  <si>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</si>
  <si>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</si>
  <si>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</si>
  <si>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</si>
  <si>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</si>
  <si>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</si>
  <si>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</si>
  <si>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</si>
  <si>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</si>
  <si>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</si>
  <si>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</si>
  <si>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</si>
  <si>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</si>
  <si>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</si>
  <si>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</si>
  <si>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</si>
  <si>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</si>
  <si>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</si>
  <si>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</si>
  <si>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</si>
  <si>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</si>
  <si>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</si>
  <si>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</si>
  <si>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</si>
  <si>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</si>
  <si>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</si>
  <si>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</si>
  <si>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</si>
  <si>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</si>
  <si>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</si>
  <si>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</si>
  <si>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</si>
  <si>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</si>
  <si>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</si>
  <si>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</si>
  <si>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</si>
  <si>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</si>
  <si>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</si>
  <si>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</si>
  <si>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</si>
  <si>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</si>
  <si>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</si>
  <si>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</si>
  <si>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</si>
  <si>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</si>
  <si>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</si>
  <si>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</si>
  <si>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</si>
  <si>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</si>
  <si>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</si>
  <si>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</si>
  <si>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</si>
  <si>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</si>
  <si>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</si>
  <si>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</si>
  <si>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</si>
  <si>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</si>
  <si>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</si>
  <si>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</si>
  <si>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</si>
  <si>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</si>
  <si>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</si>
  <si>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</si>
  <si>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</si>
  <si>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</si>
  <si>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</si>
  <si>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</si>
  <si>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</si>
  <si>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</si>
  <si>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</si>
  <si>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</si>
  <si>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</si>
  <si>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</si>
  <si>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</si>
  <si>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</si>
  <si>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</si>
  <si>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</si>
  <si>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</si>
  <si>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</si>
  <si>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</si>
  <si>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</si>
  <si>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</si>
  <si>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</si>
  <si>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</si>
  <si>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</si>
  <si>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</si>
  <si>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</si>
  <si>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</si>
  <si>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</si>
  <si>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</si>
  <si>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</si>
  <si>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</si>
  <si>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</si>
  <si>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</si>
  <si>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</si>
  <si>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</si>
  <si>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</si>
  <si>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</si>
  <si>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</si>
  <si>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</si>
  <si>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</si>
  <si>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</si>
  <si>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</si>
  <si>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</si>
  <si>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</si>
  <si>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</si>
  <si>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</si>
  <si>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</si>
  <si>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</si>
  <si>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</si>
  <si>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</si>
  <si>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</si>
  <si>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</si>
  <si>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</si>
  <si>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</si>
  <si>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</si>
  <si>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</si>
  <si>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</si>
  <si>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</si>
  <si>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</si>
  <si>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</si>
  <si>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</si>
  <si>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</si>
  <si>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</si>
  <si>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</si>
  <si>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</si>
  <si>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</si>
  <si>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</si>
  <si>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</si>
  <si>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</si>
  <si>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</si>
  <si>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</si>
  <si>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</si>
  <si>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</si>
  <si>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</si>
  <si>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</si>
  <si>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</si>
  <si>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</si>
  <si>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</si>
  <si>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</si>
  <si>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</si>
  <si>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</si>
  <si>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</si>
  <si>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</si>
  <si>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</si>
  <si>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</si>
  <si>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</si>
  <si>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</si>
  <si>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</si>
  <si>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</si>
  <si>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</si>
  <si>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</si>
  <si>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</si>
  <si>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</si>
  <si>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</si>
  <si>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</si>
  <si>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</si>
  <si>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</si>
  <si>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</si>
  <si>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</si>
  <si>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</si>
  <si>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</si>
  <si>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</si>
  <si>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</si>
  <si>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</si>
  <si>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</si>
  <si>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</si>
  <si>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</si>
  <si>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</si>
  <si>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</si>
  <si>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</si>
  <si>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</si>
  <si>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</si>
  <si>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</si>
  <si>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</si>
  <si>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</si>
  <si>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</si>
  <si>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</si>
  <si>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</si>
  <si>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</si>
  <si>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</si>
  <si>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</si>
  <si>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</si>
  <si>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</si>
  <si>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</si>
  <si>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</si>
  <si>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</si>
  <si>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</si>
  <si>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</si>
  <si>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</si>
  <si>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</si>
  <si>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</si>
  <si>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</si>
  <si>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</si>
  <si>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</si>
  <si>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</si>
  <si>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</si>
  <si>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</si>
  <si>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</si>
  <si>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</si>
  <si>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</si>
  <si>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</si>
  <si>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</si>
  <si>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</si>
  <si>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</si>
  <si>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</si>
  <si>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</si>
  <si>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</si>
  <si>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</si>
  <si>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</si>
  <si>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</si>
  <si>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</si>
  <si>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</si>
  <si>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</si>
  <si>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</si>
  <si>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</si>
  <si>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</si>
  <si>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</si>
  <si>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</si>
  <si>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</si>
  <si>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</si>
  <si>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</si>
  <si>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</si>
  <si>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</si>
  <si>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</si>
  <si>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</si>
  <si>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</si>
  <si>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</si>
  <si>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</si>
  <si>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</si>
  <si>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</si>
  <si>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</si>
  <si>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</si>
  <si>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</si>
  <si>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</si>
  <si>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</si>
  <si>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</si>
  <si>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</si>
  <si>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</si>
  <si>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</si>
  <si>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</si>
  <si>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</si>
  <si>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</si>
  <si>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</si>
  <si>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</si>
  <si>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</si>
  <si>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</si>
  <si>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</si>
  <si>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</si>
  <si>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</si>
  <si>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</si>
  <si>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</si>
  <si>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</si>
  <si>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</si>
  <si>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</si>
  <si>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</si>
  <si>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</si>
  <si>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</si>
  <si>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</si>
  <si>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</si>
  <si>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</si>
  <si>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</si>
  <si>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</si>
  <si>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</si>
  <si>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</si>
  <si>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</si>
  <si>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</si>
  <si>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</si>
  <si>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</si>
  <si>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</si>
  <si>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</si>
  <si>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</si>
  <si>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</si>
  <si>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</si>
  <si>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</si>
  <si>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</si>
  <si>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</si>
  <si>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</si>
  <si>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</si>
  <si>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</si>
  <si>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</si>
  <si>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</si>
  <si>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</si>
  <si>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</si>
  <si>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</si>
  <si>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</si>
  <si>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</si>
  <si>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</si>
  <si>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</si>
  <si>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</si>
  <si>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</si>
  <si>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</si>
  <si>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</si>
  <si>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</si>
  <si>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</si>
  <si>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</si>
  <si>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</si>
  <si>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</si>
  <si>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</si>
  <si>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</si>
  <si>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</si>
  <si>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</si>
  <si>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</si>
  <si>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</si>
  <si>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</si>
  <si>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</si>
  <si>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</si>
  <si>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</si>
  <si>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</si>
  <si>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</si>
  <si>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</si>
  <si>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</si>
  <si>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</si>
  <si>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</si>
  <si>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</si>
  <si>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</si>
  <si>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</si>
  <si>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</si>
  <si>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</si>
  <si>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</si>
  <si>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</si>
  <si>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</si>
  <si>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</si>
  <si>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</si>
  <si>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</si>
  <si>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</si>
  <si>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</si>
  <si>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</si>
  <si>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</si>
  <si>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</si>
  <si>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</si>
  <si>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</si>
  <si>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</si>
  <si>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</si>
  <si>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</si>
  <si>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</si>
  <si>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</si>
  <si>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</si>
  <si>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</si>
  <si>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</si>
  <si>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</si>
  <si>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</si>
  <si>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</si>
  <si>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</si>
  <si>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</si>
  <si>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</si>
  <si>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</si>
  <si>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</si>
  <si>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</si>
  <si>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</si>
  <si>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</si>
  <si>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</si>
  <si>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</si>
  <si>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</si>
  <si>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</si>
  <si>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</si>
  <si>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</si>
  <si>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</si>
  <si>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</si>
  <si>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</si>
  <si>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</si>
  <si>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</si>
  <si>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</si>
  <si>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</si>
  <si>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</si>
  <si>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</si>
  <si>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</si>
  <si>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</si>
  <si>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</si>
  <si>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</si>
  <si>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</si>
  <si>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</si>
  <si>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</si>
  <si>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</si>
  <si>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</si>
  <si>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</si>
  <si>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</si>
  <si>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</si>
  <si>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</si>
  <si>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</si>
  <si>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</si>
  <si>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</si>
  <si>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</si>
  <si>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</si>
  <si>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</si>
  <si>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</si>
  <si>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</si>
  <si>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</si>
  <si>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</si>
  <si>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</si>
  <si>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</si>
  <si>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</si>
  <si>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</si>
  <si>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</si>
  <si>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</si>
  <si>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</si>
  <si>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</si>
  <si>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</si>
  <si>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</si>
  <si>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</si>
  <si>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</si>
  <si>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</si>
  <si>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</si>
  <si>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</si>
  <si>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</si>
  <si>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</si>
  <si>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</si>
  <si>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</si>
  <si>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</si>
  <si>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</si>
  <si>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</si>
  <si>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</si>
  <si>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</si>
  <si>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</si>
  <si>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</si>
  <si>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</si>
  <si>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</si>
  <si>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</si>
  <si>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</si>
  <si>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</si>
  <si>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</si>
  <si>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</si>
  <si>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</si>
  <si>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</si>
  <si>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</si>
  <si>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</si>
  <si>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</si>
  <si>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</si>
  <si>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</si>
  <si>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</si>
  <si>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</si>
  <si>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</si>
  <si>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</si>
  <si>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</si>
  <si>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</si>
  <si>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</si>
  <si>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</si>
  <si>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</si>
  <si>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</si>
  <si>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</si>
  <si>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</si>
  <si>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</si>
  <si>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</si>
  <si>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</si>
  <si>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</si>
  <si>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</si>
  <si>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</si>
  <si>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</si>
  <si>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</si>
  <si>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</si>
  <si>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</si>
  <si>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</si>
  <si>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</si>
  <si>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</si>
  <si>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</si>
  <si>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</si>
  <si>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</si>
  <si>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</si>
  <si>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</si>
  <si>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</si>
  <si>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</si>
  <si>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</si>
  <si>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</si>
  <si>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</si>
  <si>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</si>
  <si>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</si>
  <si>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</si>
  <si>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</si>
  <si>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</si>
  <si>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</si>
  <si>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</si>
  <si>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</si>
  <si>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</si>
  <si>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</si>
  <si>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</si>
  <si>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</si>
  <si>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</si>
  <si>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</si>
  <si>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</si>
  <si>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</si>
  <si>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</si>
  <si>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</si>
  <si>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</si>
  <si>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</si>
  <si>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</si>
  <si>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</si>
  <si>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</si>
  <si>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</si>
  <si>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</si>
  <si>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</si>
  <si>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</si>
  <si>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</si>
  <si>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</si>
  <si>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</si>
  <si>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</si>
  <si>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</si>
  <si>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</si>
  <si>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</si>
  <si>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</si>
  <si>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</si>
  <si>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</si>
  <si>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</si>
  <si>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</si>
  <si>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</si>
  <si>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</si>
  <si>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</si>
  <si>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</si>
  <si>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</si>
  <si>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</si>
  <si>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</si>
  <si>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</si>
  <si>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</si>
  <si>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</si>
  <si>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</si>
  <si>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</si>
  <si>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</si>
  <si>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</si>
  <si>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</si>
  <si>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</si>
  <si>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</si>
  <si>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</si>
  <si>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</si>
  <si>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</si>
  <si>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</si>
  <si>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</si>
  <si>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</si>
  <si>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</si>
  <si>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</si>
  <si>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</si>
  <si>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</si>
  <si>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</si>
  <si>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</si>
  <si>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</si>
  <si>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</si>
  <si>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</si>
  <si>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</si>
  <si>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</si>
  <si>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</si>
  <si>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</si>
  <si>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</si>
  <si>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</si>
  <si>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</si>
  <si>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</si>
  <si>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</si>
  <si>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</si>
  <si>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</si>
  <si>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</si>
  <si>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</si>
  <si>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</si>
  <si>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</si>
  <si>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</si>
  <si>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</si>
  <si>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</si>
  <si>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</si>
  <si>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</si>
  <si>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</si>
  <si>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</si>
  <si>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</si>
  <si>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</si>
  <si>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</si>
  <si>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</si>
  <si>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</si>
  <si>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</si>
  <si>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</si>
  <si>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</si>
  <si>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</si>
  <si>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</si>
  <si>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</si>
  <si>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</si>
  <si>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</si>
  <si>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</si>
  <si>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</si>
  <si>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</si>
  <si>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</si>
  <si>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</si>
  <si>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</si>
  <si>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</si>
  <si>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</si>
  <si>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</si>
  <si>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</si>
  <si>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</si>
  <si>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</si>
  <si>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</si>
  <si>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</si>
  <si>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</si>
  <si>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</si>
  <si>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</si>
  <si>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</si>
  <si>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</si>
  <si>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</si>
  <si>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</si>
  <si>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</si>
  <si>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</si>
  <si>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</si>
  <si>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</si>
  <si>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</si>
  <si>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</si>
  <si>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</si>
  <si>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</si>
  <si>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</si>
  <si>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</si>
  <si>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</si>
  <si>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</si>
  <si>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</si>
  <si>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</si>
  <si>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</si>
  <si>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</si>
  <si>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</si>
  <si>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</si>
  <si>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</si>
  <si>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</si>
  <si>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</si>
  <si>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</si>
  <si>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</si>
  <si>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</si>
  <si>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</si>
  <si>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</si>
  <si>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</si>
  <si>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</si>
  <si>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</si>
  <si>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</si>
  <si>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</si>
  <si>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</si>
  <si>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</si>
  <si>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</si>
  <si>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</si>
  <si>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</si>
  <si>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</si>
  <si>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</si>
  <si>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</si>
  <si>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</si>
  <si>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</si>
  <si>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</si>
  <si>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</si>
  <si>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</si>
  <si>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</si>
  <si>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</si>
  <si>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</si>
  <si>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</si>
  <si>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</si>
  <si>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</si>
  <si>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</si>
  <si>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</si>
  <si>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</si>
  <si>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</si>
  <si>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</si>
  <si>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</si>
  <si>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</si>
  <si>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</si>
  <si>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</si>
  <si>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</si>
  <si>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</si>
  <si>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</si>
  <si>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</si>
  <si>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</si>
  <si>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</si>
  <si>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</si>
  <si>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</si>
  <si>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</si>
  <si>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</si>
  <si>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</si>
  <si>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</si>
  <si>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</si>
  <si>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</si>
  <si>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</si>
  <si>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</si>
  <si>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</si>
  <si>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</si>
  <si>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</si>
  <si>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</si>
  <si>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</si>
  <si>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</si>
  <si>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</si>
  <si>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</si>
  <si>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</si>
  <si>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</si>
  <si>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</si>
  <si>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</si>
  <si>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</si>
  <si>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</si>
  <si>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</si>
  <si>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</si>
  <si>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</si>
  <si>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</si>
  <si>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</si>
  <si>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</si>
  <si>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</si>
  <si>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</si>
  <si>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</si>
  <si>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</si>
  <si>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</si>
  <si>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</si>
  <si>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</si>
  <si>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</si>
  <si>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</si>
  <si>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</si>
  <si>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</si>
  <si>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</si>
  <si>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</si>
  <si>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</si>
  <si>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</si>
  <si>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</si>
  <si>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</si>
  <si>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</si>
  <si>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</si>
  <si>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</si>
  <si>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</si>
  <si>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</si>
  <si>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</si>
  <si>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</si>
  <si>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</si>
  <si>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</si>
  <si>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</si>
  <si>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</si>
  <si>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</si>
  <si>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</si>
  <si>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</si>
  <si>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</si>
  <si>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</si>
  <si>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</si>
  <si>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</si>
  <si>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</si>
  <si>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</si>
  <si>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</si>
  <si>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</si>
  <si>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</si>
  <si>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</si>
  <si>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</si>
  <si>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</si>
  <si>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</si>
  <si>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</si>
  <si>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</si>
  <si>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</si>
  <si>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</si>
  <si>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</si>
  <si>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</si>
  <si>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</si>
  <si>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</si>
  <si>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</si>
  <si>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</si>
  <si>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</si>
  <si>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</si>
  <si>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</si>
  <si>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</si>
  <si>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</si>
  <si>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</si>
  <si>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</si>
  <si>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</si>
  <si>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</si>
  <si>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</si>
  <si>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</si>
  <si>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</si>
  <si>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</si>
  <si>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</si>
  <si>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</si>
  <si>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</si>
  <si>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</si>
  <si>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</si>
  <si>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</si>
  <si>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</si>
  <si>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</si>
  <si>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</si>
  <si>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</si>
  <si>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</si>
  <si>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</si>
  <si>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</si>
  <si>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</si>
  <si>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</si>
  <si>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</si>
  <si>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</si>
  <si>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</si>
  <si>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</si>
  <si>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</si>
  <si>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</si>
  <si>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</si>
  <si>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</si>
  <si>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</si>
  <si>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</si>
  <si>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</si>
  <si>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</si>
  <si>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</si>
  <si>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</si>
  <si>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</si>
  <si>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</si>
  <si>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</si>
  <si>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</si>
  <si>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</si>
  <si>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</si>
  <si>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</si>
  <si>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</si>
  <si>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</si>
  <si>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</si>
  <si>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</si>
  <si>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</si>
  <si>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</si>
  <si>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</si>
  <si>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</si>
  <si>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</si>
  <si>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</si>
  <si>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</si>
  <si>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</si>
  <si>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</si>
  <si>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</si>
  <si>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</si>
  <si>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</si>
  <si>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</si>
  <si>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</si>
  <si>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</si>
  <si>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</si>
  <si>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</si>
  <si>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</si>
  <si>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</si>
  <si>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</si>
  <si>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</si>
  <si>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</si>
  <si>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</si>
  <si>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</si>
  <si>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</si>
  <si>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</si>
  <si>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</si>
  <si>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</si>
  <si>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</si>
  <si>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</si>
  <si>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</si>
  <si>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</si>
  <si>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</si>
  <si>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</si>
  <si>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</si>
  <si>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</si>
  <si>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</si>
  <si>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</si>
  <si>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</si>
  <si>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</si>
  <si>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</si>
  <si>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</si>
  <si>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</si>
  <si>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</si>
  <si>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</si>
  <si>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</si>
  <si>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</si>
  <si>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</si>
  <si>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</si>
  <si>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</si>
  <si>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</si>
  <si>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</si>
  <si>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</si>
  <si>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</si>
  <si>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</si>
  <si>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</si>
  <si>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</si>
  <si>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</si>
  <si>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</si>
  <si>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</si>
  <si>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</si>
  <si>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</si>
  <si>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</si>
  <si>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</si>
  <si>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</si>
  <si>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</si>
  <si>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</si>
  <si>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</si>
  <si>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</si>
  <si>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</si>
  <si>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</si>
  <si>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</si>
  <si>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</si>
  <si>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</si>
  <si>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</si>
  <si>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</si>
  <si>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</si>
  <si>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</si>
  <si>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</si>
  <si>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</si>
  <si>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</si>
  <si>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</si>
  <si>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</si>
  <si>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</si>
  <si>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</si>
  <si>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</si>
  <si>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</si>
  <si>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</si>
  <si>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</si>
  <si>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</si>
  <si>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</si>
  <si>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</si>
  <si>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</si>
  <si>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</si>
  <si>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</si>
  <si>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</si>
  <si>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</si>
  <si>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</si>
  <si>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</si>
  <si>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</si>
  <si>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</si>
  <si>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</si>
  <si>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</si>
  <si>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</si>
  <si>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</si>
  <si>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</si>
  <si>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</si>
  <si>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</si>
  <si>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</si>
  <si>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</si>
  <si>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</si>
  <si>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</si>
  <si>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</si>
  <si>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</si>
  <si>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</si>
  <si>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</si>
  <si>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</si>
  <si>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</si>
  <si>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</si>
  <si>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</si>
  <si>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</si>
  <si>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</si>
  <si>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</si>
  <si>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</si>
  <si>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</si>
  <si>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</si>
  <si>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</si>
  <si>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</si>
  <si>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</si>
  <si>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</si>
  <si>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</si>
  <si>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</si>
  <si>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</si>
  <si>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</si>
  <si>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</si>
  <si>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</si>
  <si>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</si>
  <si>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</si>
  <si>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</si>
  <si>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</si>
  <si>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</si>
  <si>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</si>
  <si>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</si>
  <si>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</si>
  <si>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</si>
  <si>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</si>
  <si>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</si>
  <si>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</si>
  <si>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</si>
  <si>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</si>
  <si>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</si>
  <si>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</si>
  <si>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</si>
  <si>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</si>
  <si>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</si>
  <si>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</si>
  <si>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</si>
  <si>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</si>
  <si>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</si>
  <si>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</si>
  <si>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</si>
  <si>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</si>
  <si>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</si>
  <si>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</si>
  <si>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</si>
  <si>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</si>
  <si>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</si>
  <si>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</si>
  <si>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</si>
  <si>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</si>
  <si>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</si>
  <si>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</si>
  <si>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</si>
  <si>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</si>
  <si>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</si>
  <si>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</si>
  <si>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</si>
  <si>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</si>
  <si>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</si>
  <si>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</si>
  <si>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</si>
  <si>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</si>
  <si>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</si>
  <si>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</si>
  <si>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</si>
  <si>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</si>
  <si>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</si>
  <si>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</si>
  <si>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</si>
  <si>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</si>
  <si>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</si>
  <si>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</si>
  <si>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</si>
  <si>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</si>
  <si>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</si>
  <si>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</si>
  <si>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</si>
  <si>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</si>
  <si>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</si>
  <si>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</si>
  <si>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</si>
  <si>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</si>
  <si>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</si>
  <si>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</si>
  <si>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</si>
  <si>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</si>
  <si>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</si>
  <si>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</si>
  <si>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</si>
  <si>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</si>
  <si>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</si>
  <si>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</si>
  <si>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</si>
  <si>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</si>
  <si>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</si>
  <si>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</si>
  <si>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</si>
  <si>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</si>
  <si>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</si>
  <si>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</si>
  <si>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</si>
  <si>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</si>
  <si>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</si>
  <si>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</si>
  <si>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</si>
  <si>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</si>
  <si>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</si>
  <si>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</si>
  <si>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</si>
  <si>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</si>
  <si>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</si>
  <si>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</si>
  <si>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</si>
  <si>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</si>
  <si>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</si>
  <si>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</si>
  <si>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</si>
  <si>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</si>
  <si>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</si>
  <si>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</si>
  <si>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</si>
  <si>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</si>
  <si>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</si>
  <si>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</si>
  <si>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</si>
  <si>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</si>
  <si>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</si>
  <si>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</si>
  <si>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</si>
  <si>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</si>
  <si>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</si>
  <si>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</si>
  <si>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</si>
  <si>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</si>
  <si>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</si>
  <si>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</si>
  <si>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</si>
  <si>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</si>
  <si>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</si>
  <si>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</si>
  <si>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</si>
  <si>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</si>
  <si>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</si>
  <si>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</si>
  <si>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</si>
  <si>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</si>
  <si>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</si>
  <si>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</si>
  <si>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</si>
  <si>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</si>
  <si>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</si>
  <si>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</si>
  <si>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</si>
  <si>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</si>
  <si>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</si>
  <si>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</si>
  <si>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</si>
  <si>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</si>
  <si>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</si>
  <si>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</si>
  <si>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</si>
  <si>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</si>
  <si>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</si>
  <si>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3544</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</si>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</sst>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285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r_fODWKb4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youtube.com/watch?v=E68dQhdTp-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YMIhOgmmF3o"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ixt4mhRLGe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www.twitch.tv/videos/1497296336" TargetMode="External"/><Relationship Id="rId2601" Type="http://schemas.openxmlformats.org/officeDocument/2006/relationships/hyperlink" Target="https://www.twitch.tv/videos/1497297886" TargetMode="External"/><Relationship Id="rId2602" Type="http://schemas.openxmlformats.org/officeDocument/2006/relationships/hyperlink" Target="https://www.twitch.tv/videos/1479882506" TargetMode="External"/><Relationship Id="rId2603" Type="http://schemas.openxmlformats.org/officeDocument/2006/relationships/hyperlink" Target="https://www.twitch.tv/videos/1225589574" TargetMode="External"/><Relationship Id="rId2604" Type="http://schemas.openxmlformats.org/officeDocument/2006/relationships/hyperlink" Target="https://youtu.be/GqwUIawtCG8" TargetMode="External"/><Relationship Id="rId2605" Type="http://schemas.openxmlformats.org/officeDocument/2006/relationships/hyperlink" Target="https://youtu.be/Rn6T8I3G4Is" TargetMode="External"/><Relationship Id="rId2606" Type="http://schemas.openxmlformats.org/officeDocument/2006/relationships/hyperlink" Target="https://www.twitch.tv/videos/1430597394" TargetMode="External"/><Relationship Id="rId808" Type="http://schemas.openxmlformats.org/officeDocument/2006/relationships/hyperlink" Target="https://youtu.be/x08vdtqyVxo" TargetMode="External"/><Relationship Id="rId2607" Type="http://schemas.openxmlformats.org/officeDocument/2006/relationships/hyperlink" Target="https://youtu.be/chTeu9FixQo" TargetMode="External"/><Relationship Id="rId807" Type="http://schemas.openxmlformats.org/officeDocument/2006/relationships/hyperlink" Target="https://youtu.be/_7U9ffKEqZs" TargetMode="External"/><Relationship Id="rId2608" Type="http://schemas.openxmlformats.org/officeDocument/2006/relationships/hyperlink" Target="https://youtu.be/tCKPWcFhDjY" TargetMode="External"/><Relationship Id="rId806" Type="http://schemas.openxmlformats.org/officeDocument/2006/relationships/hyperlink" Target="https://youtu.be/Fucc5lxM70g" TargetMode="External"/><Relationship Id="rId2609" Type="http://schemas.openxmlformats.org/officeDocument/2006/relationships/hyperlink" Target="https://youtu.be/vtQd6-gbOy0"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7xSOovb7e1I"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51697374" TargetMode="External"/><Relationship Id="rId2610" Type="http://schemas.openxmlformats.org/officeDocument/2006/relationships/hyperlink" Target="https://youtu.be/PwzH4f2_hEs" TargetMode="External"/><Relationship Id="rId2611" Type="http://schemas.openxmlformats.org/officeDocument/2006/relationships/hyperlink" Target="https://youtu.be/fLc4yFhnP6Q" TargetMode="External"/><Relationship Id="rId2612" Type="http://schemas.openxmlformats.org/officeDocument/2006/relationships/hyperlink" Target="https://youtu.be/TiAD3DRIw18" TargetMode="External"/><Relationship Id="rId2613" Type="http://schemas.openxmlformats.org/officeDocument/2006/relationships/hyperlink" Target="https://youtu.be/_T7p7SAie9A" TargetMode="External"/><Relationship Id="rId2614" Type="http://schemas.openxmlformats.org/officeDocument/2006/relationships/hyperlink" Target="https://youtu.be/3mUmuRah7xM" TargetMode="External"/><Relationship Id="rId2615" Type="http://schemas.openxmlformats.org/officeDocument/2006/relationships/hyperlink" Target="https://youtu.be/8aaTeS5hblA" TargetMode="External"/><Relationship Id="rId2616" Type="http://schemas.openxmlformats.org/officeDocument/2006/relationships/hyperlink" Target="https://youtu.be/F5NfRzs9WmY" TargetMode="External"/><Relationship Id="rId2617" Type="http://schemas.openxmlformats.org/officeDocument/2006/relationships/hyperlink" Target="https://youtu.be/zZ4xsh3x0VA" TargetMode="External"/><Relationship Id="rId2618" Type="http://schemas.openxmlformats.org/officeDocument/2006/relationships/hyperlink" Target="https://youtu.be/4p3l5sHxEMQ" TargetMode="External"/><Relationship Id="rId2619" Type="http://schemas.openxmlformats.org/officeDocument/2006/relationships/hyperlink" Target="https://youtu.be/wZMGRE7GD-M"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bINNm5Aceek" TargetMode="External"/><Relationship Id="rId1610" Type="http://schemas.openxmlformats.org/officeDocument/2006/relationships/hyperlink" Target="https://youtu.be/M492y2RxIXM"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EiDfU4dl7-0" TargetMode="External"/><Relationship Id="rId2943" Type="http://schemas.openxmlformats.org/officeDocument/2006/relationships/hyperlink" Target="https://youtu.be/MJv_-v5UYng" TargetMode="External"/><Relationship Id="rId1613" Type="http://schemas.openxmlformats.org/officeDocument/2006/relationships/hyperlink" Target="https://youtu.be/_0eY5bnDUK8" TargetMode="External"/><Relationship Id="rId2944" Type="http://schemas.openxmlformats.org/officeDocument/2006/relationships/hyperlink" Target="https://youtu.be/P7RQCUuGSFc"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E1jmKM42-QE"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KV14OoM4Dw4" TargetMode="External"/><Relationship Id="rId1616" Type="http://schemas.openxmlformats.org/officeDocument/2006/relationships/hyperlink" Target="https://youtu.be/j1OQslHejiY"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Wb73iKszeVk?t=210"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03lTbh6te2U?t=205"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ETpISC9v7mQ"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youtu.be/vcbvt-lvT8s" TargetMode="External"/><Relationship Id="rId2951" Type="http://schemas.openxmlformats.org/officeDocument/2006/relationships/hyperlink" Target="https://youtu.be/PVGqyyWrnSM" TargetMode="External"/><Relationship Id="rId1621" Type="http://schemas.openxmlformats.org/officeDocument/2006/relationships/hyperlink" Target="https://youtu.be/KruubNNRPoA" TargetMode="External"/><Relationship Id="rId2952" Type="http://schemas.openxmlformats.org/officeDocument/2006/relationships/hyperlink" Target="https://youtu.be/Y2cUppv-m-M"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tHKISoTDxfg" TargetMode="External"/><Relationship Id="rId1623" Type="http://schemas.openxmlformats.org/officeDocument/2006/relationships/hyperlink" Target="https://youtu.be/rR6Bei52GAs" TargetMode="External"/><Relationship Id="rId2954" Type="http://schemas.openxmlformats.org/officeDocument/2006/relationships/hyperlink" Target="https://youtu.be/wutk4BplKqE" TargetMode="External"/><Relationship Id="rId1624" Type="http://schemas.openxmlformats.org/officeDocument/2006/relationships/hyperlink" Target="https://youtu.be/I3_aPWEG0Ao" TargetMode="External"/><Relationship Id="rId2955" Type="http://schemas.openxmlformats.org/officeDocument/2006/relationships/hyperlink" Target="https://youtu.be/vf7LO_ZZhjw"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QxRUFtz_bNA"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P5Djuh97KGQ"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15_CMCDaC2o"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KsLex1edJsE"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3DGYzyj1-ZA"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youtu.be/tfA20ORFXOA"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TqJuCyZf9xg"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7519</v>
      </c>
      <c r="C1" s="1626" t="s">
        <v>10500</v>
      </c>
      <c r="D1" s="1697" t="s">
        <v>6584</v>
      </c>
      <c r="E1" s="1628" t="s">
        <v>6815</v>
      </c>
      <c r="F1" s="1629" t="s">
        <v>38</v>
      </c>
      <c r="G1" s="1630" t="s">
        <v>36</v>
      </c>
      <c r="H1" s="1626" t="s">
        <v>10501</v>
      </c>
      <c r="I1" s="1631" t="s">
        <v>39</v>
      </c>
      <c r="J1" s="1632" t="s">
        <v>6766</v>
      </c>
      <c r="K1" s="1299" t="s">
        <v>7553</v>
      </c>
      <c r="L1" s="1299" t="s">
        <v>7555</v>
      </c>
    </row>
    <row r="2" ht="15.75" customHeight="1">
      <c r="A2" s="1312" t="s">
        <v>7556</v>
      </c>
      <c r="B2" s="1635" t="s">
        <v>7557</v>
      </c>
      <c r="C2" s="1315" t="s">
        <v>10502</v>
      </c>
      <c r="D2" s="1316" t="s">
        <v>10711</v>
      </c>
      <c r="E2" s="1317" t="s">
        <v>10712</v>
      </c>
      <c r="F2" s="1318" t="s">
        <v>10713</v>
      </c>
      <c r="G2" s="1320" t="s">
        <v>10714</v>
      </c>
      <c r="H2" s="1315" t="s">
        <v>10715</v>
      </c>
      <c r="I2" s="1321" t="s">
        <v>10716</v>
      </c>
      <c r="J2" s="1322" t="s">
        <v>10717</v>
      </c>
      <c r="K2" s="1324" t="s">
        <v>7582</v>
      </c>
      <c r="L2" s="1325"/>
    </row>
    <row r="3" ht="15.75" customHeight="1">
      <c r="A3" s="1326" t="s">
        <v>7583</v>
      </c>
      <c r="B3" s="1640" t="s">
        <v>7584</v>
      </c>
      <c r="C3" s="1315" t="s">
        <v>10718</v>
      </c>
      <c r="D3" s="1316" t="s">
        <v>10719</v>
      </c>
      <c r="E3" s="1317" t="s">
        <v>10720</v>
      </c>
      <c r="F3" s="1318" t="s">
        <v>10721</v>
      </c>
      <c r="G3" s="1320" t="s">
        <v>10722</v>
      </c>
      <c r="H3" s="1315" t="s">
        <v>10723</v>
      </c>
      <c r="I3" s="1321" t="s">
        <v>10724</v>
      </c>
      <c r="J3" s="1322" t="s">
        <v>10725</v>
      </c>
      <c r="K3" s="1636" t="s">
        <v>8207</v>
      </c>
    </row>
    <row r="4" ht="15.75" customHeight="1">
      <c r="A4" s="1328" t="s">
        <v>7617</v>
      </c>
      <c r="B4" s="1642" t="s">
        <v>7618</v>
      </c>
      <c r="C4" s="1315"/>
      <c r="D4" s="1316"/>
      <c r="E4" s="1317"/>
      <c r="F4" s="1318"/>
      <c r="G4" s="1320"/>
      <c r="H4" s="1315"/>
      <c r="I4" s="1321"/>
      <c r="J4" s="1322"/>
      <c r="K4" s="1639"/>
    </row>
    <row r="5" ht="15.75" customHeight="1">
      <c r="A5" s="1331" t="s">
        <v>327</v>
      </c>
      <c r="B5" s="1643" t="s">
        <v>7557</v>
      </c>
      <c r="C5" s="1347" t="s">
        <v>10526</v>
      </c>
      <c r="D5" s="1351" t="s">
        <v>10711</v>
      </c>
      <c r="E5" s="1351" t="s">
        <v>10712</v>
      </c>
      <c r="F5" s="1351" t="s">
        <v>10713</v>
      </c>
      <c r="G5" s="1351" t="s">
        <v>10714</v>
      </c>
      <c r="H5" s="1698" t="s">
        <v>10715</v>
      </c>
      <c r="I5" s="1351" t="s">
        <v>10716</v>
      </c>
      <c r="J5" s="1351" t="s">
        <v>10717</v>
      </c>
      <c r="K5" s="1352" t="s">
        <v>7582</v>
      </c>
      <c r="L5" s="1352"/>
    </row>
    <row r="6" ht="15.75" customHeight="1">
      <c r="A6" s="1344" t="s">
        <v>5800</v>
      </c>
      <c r="B6" s="1643" t="s">
        <v>7557</v>
      </c>
      <c r="C6" s="1352" t="s">
        <v>10726</v>
      </c>
      <c r="D6" s="1352" t="s">
        <v>10727</v>
      </c>
      <c r="E6" s="1352" t="s">
        <v>10728</v>
      </c>
      <c r="F6" s="1347" t="s">
        <v>10729</v>
      </c>
      <c r="G6" s="1347" t="s">
        <v>10730</v>
      </c>
      <c r="H6" s="1699" t="s">
        <v>10731</v>
      </c>
      <c r="I6" s="1347" t="s">
        <v>10732</v>
      </c>
      <c r="J6" s="1347" t="s">
        <v>10733</v>
      </c>
      <c r="K6" s="1352" t="s">
        <v>7683</v>
      </c>
      <c r="L6" s="1352"/>
    </row>
    <row r="7" ht="15.75" customHeight="1">
      <c r="A7" s="1344" t="s">
        <v>1691</v>
      </c>
      <c r="B7" s="1643" t="s">
        <v>7557</v>
      </c>
      <c r="C7" s="1352" t="s">
        <v>10734</v>
      </c>
      <c r="D7" s="1352" t="s">
        <v>10735</v>
      </c>
      <c r="E7" s="1671" t="s">
        <v>10736</v>
      </c>
      <c r="F7" s="1671" t="s">
        <v>10737</v>
      </c>
      <c r="G7" s="1352" t="s">
        <v>10738</v>
      </c>
      <c r="H7" s="1352" t="s">
        <v>10739</v>
      </c>
      <c r="I7" s="1352" t="s">
        <v>10740</v>
      </c>
      <c r="J7" s="1352" t="s">
        <v>10741</v>
      </c>
      <c r="K7" s="1352" t="s">
        <v>10742</v>
      </c>
      <c r="L7" s="1352" t="s">
        <v>10743</v>
      </c>
    </row>
    <row r="8" ht="15.75" customHeight="1">
      <c r="A8" s="1388" t="s">
        <v>1629</v>
      </c>
      <c r="B8" s="1643" t="s">
        <v>7557</v>
      </c>
      <c r="C8" s="1649" t="s">
        <v>10502</v>
      </c>
      <c r="D8" s="1352" t="s">
        <v>10744</v>
      </c>
      <c r="E8" s="1352" t="s">
        <v>10745</v>
      </c>
      <c r="F8" s="1352" t="s">
        <v>10746</v>
      </c>
      <c r="G8" s="1352" t="s">
        <v>10747</v>
      </c>
      <c r="H8" s="1352" t="s">
        <v>10748</v>
      </c>
      <c r="I8" s="1352" t="s">
        <v>10749</v>
      </c>
      <c r="J8" s="1352" t="s">
        <v>10750</v>
      </c>
      <c r="K8" s="1352" t="s">
        <v>7790</v>
      </c>
      <c r="L8" s="1352"/>
    </row>
    <row r="9" ht="15.75" customHeight="1">
      <c r="A9" s="1331" t="s">
        <v>5896</v>
      </c>
      <c r="B9" s="1643" t="s">
        <v>7557</v>
      </c>
      <c r="C9" s="1352" t="s">
        <v>10751</v>
      </c>
      <c r="D9" s="1352" t="s">
        <v>10752</v>
      </c>
      <c r="E9" s="1352" t="s">
        <v>10753</v>
      </c>
      <c r="F9" s="1352" t="s">
        <v>10754</v>
      </c>
      <c r="G9" s="1352" t="s">
        <v>10755</v>
      </c>
      <c r="H9" s="1352" t="s">
        <v>10756</v>
      </c>
      <c r="I9" s="1352" t="s">
        <v>10757</v>
      </c>
      <c r="J9" s="1352" t="s">
        <v>10758</v>
      </c>
      <c r="K9" s="1352" t="s">
        <v>7708</v>
      </c>
      <c r="L9" s="1352"/>
    </row>
    <row r="10" ht="16.5" customHeight="1">
      <c r="A10" s="1652" t="s">
        <v>2696</v>
      </c>
      <c r="B10" s="1643" t="s">
        <v>7557</v>
      </c>
      <c r="C10" s="1352" t="s">
        <v>10562</v>
      </c>
      <c r="D10" s="1352" t="s">
        <v>10759</v>
      </c>
      <c r="E10" s="1352" t="s">
        <v>10760</v>
      </c>
      <c r="F10" s="1352" t="s">
        <v>10761</v>
      </c>
      <c r="G10" s="1352" t="s">
        <v>10762</v>
      </c>
      <c r="H10" s="1352" t="s">
        <v>10763</v>
      </c>
      <c r="I10" s="1352" t="s">
        <v>10764</v>
      </c>
      <c r="J10" s="1352" t="s">
        <v>10765</v>
      </c>
      <c r="K10" s="1352" t="s">
        <v>7761</v>
      </c>
      <c r="L10" s="1352" t="s">
        <v>10766</v>
      </c>
    </row>
    <row r="11" ht="15.75" customHeight="1">
      <c r="A11" s="1368" t="s">
        <v>539</v>
      </c>
      <c r="B11" s="1643" t="s">
        <v>7557</v>
      </c>
      <c r="C11" s="1352" t="s">
        <v>10586</v>
      </c>
      <c r="D11" s="1352" t="s">
        <v>10767</v>
      </c>
      <c r="E11" s="1352" t="s">
        <v>10768</v>
      </c>
      <c r="F11" s="1352" t="s">
        <v>10769</v>
      </c>
      <c r="G11" s="1352" t="s">
        <v>10770</v>
      </c>
      <c r="H11" s="1352" t="s">
        <v>10771</v>
      </c>
      <c r="I11" s="1352" t="s">
        <v>10772</v>
      </c>
      <c r="J11" s="1352" t="s">
        <v>10773</v>
      </c>
      <c r="K11" s="1352" t="s">
        <v>8317</v>
      </c>
      <c r="L11" s="1352" t="s">
        <v>8318</v>
      </c>
    </row>
    <row r="12" ht="15.75" customHeight="1">
      <c r="A12" s="1331" t="s">
        <v>1188</v>
      </c>
      <c r="B12" s="1643" t="s">
        <v>7557</v>
      </c>
      <c r="C12" s="1352" t="s">
        <v>10774</v>
      </c>
      <c r="D12" s="1352" t="s">
        <v>10775</v>
      </c>
      <c r="E12" s="1352" t="s">
        <v>10776</v>
      </c>
      <c r="F12" s="1352" t="s">
        <v>10777</v>
      </c>
      <c r="G12" s="1352" t="s">
        <v>10778</v>
      </c>
      <c r="H12" s="1352" t="s">
        <v>10779</v>
      </c>
      <c r="I12" s="1352" t="s">
        <v>10780</v>
      </c>
      <c r="J12" s="1352" t="s">
        <v>10781</v>
      </c>
      <c r="K12" s="1352" t="s">
        <v>7917</v>
      </c>
      <c r="L12" s="1352"/>
    </row>
    <row r="13" ht="15.75" customHeight="1">
      <c r="A13" s="1331" t="s">
        <v>6148</v>
      </c>
      <c r="B13" s="1643" t="s">
        <v>7557</v>
      </c>
      <c r="C13" s="1352" t="s">
        <v>10782</v>
      </c>
      <c r="D13" s="1352" t="s">
        <v>10783</v>
      </c>
      <c r="E13" s="1352" t="s">
        <v>10784</v>
      </c>
      <c r="F13" s="1352" t="s">
        <v>10785</v>
      </c>
      <c r="G13" s="1352" t="s">
        <v>10786</v>
      </c>
      <c r="H13" s="1352" t="s">
        <v>10787</v>
      </c>
      <c r="I13" s="1352" t="s">
        <v>10788</v>
      </c>
      <c r="J13" s="1352" t="s">
        <v>10789</v>
      </c>
      <c r="K13" s="1352" t="s">
        <v>8274</v>
      </c>
      <c r="L13" s="1352"/>
    </row>
    <row r="14" ht="15.75" customHeight="1">
      <c r="A14" s="1368" t="s">
        <v>10613</v>
      </c>
      <c r="B14" s="1656" t="s">
        <v>7557</v>
      </c>
      <c r="C14" s="1352" t="s">
        <v>10614</v>
      </c>
      <c r="D14" s="1352" t="s">
        <v>10790</v>
      </c>
      <c r="E14" s="1671" t="s">
        <v>10791</v>
      </c>
      <c r="F14" s="1352" t="s">
        <v>10792</v>
      </c>
      <c r="G14" s="1352" t="s">
        <v>10793</v>
      </c>
      <c r="H14" s="1352" t="s">
        <v>10794</v>
      </c>
      <c r="I14" s="1352" t="s">
        <v>10795</v>
      </c>
      <c r="J14" s="1352" t="s">
        <v>10796</v>
      </c>
      <c r="K14" s="1352" t="s">
        <v>7998</v>
      </c>
      <c r="L14" s="1352"/>
    </row>
    <row r="15" ht="15.75" customHeight="1">
      <c r="A15" s="1344" t="s">
        <v>7919</v>
      </c>
      <c r="B15" s="1643" t="s">
        <v>7557</v>
      </c>
      <c r="C15" s="1352" t="s">
        <v>10595</v>
      </c>
      <c r="D15" s="1352" t="s">
        <v>10797</v>
      </c>
      <c r="E15" s="1352" t="s">
        <v>10798</v>
      </c>
      <c r="F15" s="1352" t="s">
        <v>10799</v>
      </c>
      <c r="G15" s="1352" t="s">
        <v>10800</v>
      </c>
      <c r="H15" s="1352" t="s">
        <v>10801</v>
      </c>
      <c r="I15" s="1352" t="s">
        <v>10802</v>
      </c>
      <c r="J15" s="1352" t="s">
        <v>10803</v>
      </c>
      <c r="K15" s="1352" t="s">
        <v>7941</v>
      </c>
      <c r="L15" s="1352"/>
    </row>
    <row r="16" ht="15.75" customHeight="1">
      <c r="A16" s="1368" t="s">
        <v>892</v>
      </c>
      <c r="B16" s="1656" t="s">
        <v>7584</v>
      </c>
      <c r="C16" s="1352" t="s">
        <v>10718</v>
      </c>
      <c r="D16" s="1352" t="s">
        <v>10719</v>
      </c>
      <c r="E16" s="1352" t="s">
        <v>10720</v>
      </c>
      <c r="F16" s="1352" t="s">
        <v>10721</v>
      </c>
      <c r="G16" s="1352" t="s">
        <v>10722</v>
      </c>
      <c r="H16" s="1352" t="s">
        <v>10723</v>
      </c>
      <c r="I16" s="1352" t="s">
        <v>10724</v>
      </c>
      <c r="J16" s="1352" t="s">
        <v>10725</v>
      </c>
      <c r="K16" s="1352" t="s">
        <v>8207</v>
      </c>
      <c r="L16" s="1352" t="s">
        <v>10804</v>
      </c>
    </row>
    <row r="17" ht="15.75" customHeight="1">
      <c r="A17" s="1400" t="s">
        <v>2785</v>
      </c>
      <c r="B17" s="1656" t="s">
        <v>7557</v>
      </c>
      <c r="C17" s="1352" t="s">
        <v>10805</v>
      </c>
      <c r="D17" s="1352" t="s">
        <v>10806</v>
      </c>
      <c r="E17" s="1352" t="s">
        <v>10807</v>
      </c>
      <c r="F17" s="1352" t="s">
        <v>10808</v>
      </c>
      <c r="G17" s="1352" t="s">
        <v>10809</v>
      </c>
      <c r="H17" s="1352" t="s">
        <v>10810</v>
      </c>
      <c r="I17" s="1352" t="s">
        <v>10811</v>
      </c>
      <c r="J17" s="1352" t="s">
        <v>10812</v>
      </c>
      <c r="K17" s="1352" t="s">
        <v>10813</v>
      </c>
      <c r="L17" s="1352" t="s">
        <v>10814</v>
      </c>
    </row>
    <row r="18">
      <c r="A18" s="1658" t="s">
        <v>3031</v>
      </c>
      <c r="B18" s="1659" t="s">
        <v>7584</v>
      </c>
      <c r="C18" s="1352" t="s">
        <v>10815</v>
      </c>
      <c r="D18" s="1352" t="s">
        <v>10816</v>
      </c>
      <c r="E18" s="1352" t="s">
        <v>10817</v>
      </c>
      <c r="F18" s="1352" t="s">
        <v>10818</v>
      </c>
      <c r="G18" s="1352" t="s">
        <v>10819</v>
      </c>
      <c r="H18" s="1352" t="s">
        <v>10820</v>
      </c>
      <c r="I18" s="1352" t="s">
        <v>10821</v>
      </c>
      <c r="J18" s="1352" t="s">
        <v>10822</v>
      </c>
      <c r="K18" s="1352" t="s">
        <v>9352</v>
      </c>
      <c r="L18" s="1352" t="s">
        <v>10823</v>
      </c>
    </row>
    <row r="19" ht="15.75" customHeight="1">
      <c r="A19" s="1400" t="s">
        <v>4666</v>
      </c>
      <c r="B19" s="1656" t="s">
        <v>7584</v>
      </c>
      <c r="C19" s="1470" t="s">
        <v>10696</v>
      </c>
      <c r="D19" s="1352" t="s">
        <v>10824</v>
      </c>
      <c r="E19" s="1352" t="s">
        <v>10825</v>
      </c>
      <c r="F19" s="1352" t="s">
        <v>10826</v>
      </c>
      <c r="G19" s="1352" t="s">
        <v>10827</v>
      </c>
      <c r="H19" s="1352" t="s">
        <v>10828</v>
      </c>
      <c r="I19" s="1352" t="s">
        <v>10829</v>
      </c>
      <c r="J19" s="1352" t="s">
        <v>10830</v>
      </c>
      <c r="K19" s="1352" t="s">
        <v>9686</v>
      </c>
      <c r="L19" s="1352"/>
    </row>
    <row r="20" ht="16.5" customHeight="1">
      <c r="A20" s="1400" t="s">
        <v>10831</v>
      </c>
      <c r="B20" s="1656" t="s">
        <v>7557</v>
      </c>
      <c r="C20" s="1669" t="s">
        <v>10832</v>
      </c>
      <c r="D20" s="1352" t="s">
        <v>10833</v>
      </c>
      <c r="E20" s="1352" t="s">
        <v>10834</v>
      </c>
      <c r="F20" s="1352" t="s">
        <v>10835</v>
      </c>
      <c r="G20" s="1352"/>
      <c r="H20" s="1352"/>
      <c r="I20" s="1352"/>
      <c r="J20" s="1352"/>
      <c r="K20" s="1352"/>
      <c r="L20" s="1352"/>
    </row>
    <row r="21" ht="15.75" customHeight="1">
      <c r="A21" s="1368" t="s">
        <v>2575</v>
      </c>
      <c r="B21" s="1667" t="s">
        <v>7584</v>
      </c>
      <c r="C21" s="1700" t="s">
        <v>10624</v>
      </c>
      <c r="D21" s="1352" t="s">
        <v>10836</v>
      </c>
      <c r="E21" s="1352" t="s">
        <v>10837</v>
      </c>
      <c r="F21" s="1352" t="s">
        <v>10838</v>
      </c>
      <c r="G21" s="1352" t="s">
        <v>10839</v>
      </c>
      <c r="H21" s="1352" t="s">
        <v>10840</v>
      </c>
      <c r="I21" s="1352" t="s">
        <v>10841</v>
      </c>
      <c r="J21" s="1352" t="s">
        <v>10842</v>
      </c>
      <c r="K21" s="1352" t="s">
        <v>8449</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10843</v>
      </c>
      <c r="C1" s="1706" t="s">
        <v>43</v>
      </c>
      <c r="D1" s="1707" t="s">
        <v>10844</v>
      </c>
      <c r="E1" s="1706" t="s">
        <v>10845</v>
      </c>
      <c r="F1" s="1708" t="s">
        <v>10846</v>
      </c>
    </row>
    <row r="2">
      <c r="A2" s="1709"/>
      <c r="B2" s="1710"/>
      <c r="C2" s="1710"/>
      <c r="D2" s="1710"/>
      <c r="E2" s="1710"/>
      <c r="F2" s="1710"/>
    </row>
    <row r="3">
      <c r="A3" s="1709"/>
      <c r="B3" s="1710"/>
      <c r="C3" s="1710"/>
      <c r="D3" s="1710"/>
      <c r="E3" s="1710"/>
      <c r="F3" s="1710"/>
    </row>
    <row r="4">
      <c r="A4" s="1711" t="s">
        <v>10847</v>
      </c>
      <c r="B4" s="1712" t="s">
        <v>10848</v>
      </c>
      <c r="C4" s="1713"/>
      <c r="D4" s="1713"/>
      <c r="E4" s="1713"/>
      <c r="F4" s="1714"/>
    </row>
    <row r="5">
      <c r="A5" s="1710"/>
      <c r="B5" s="1715"/>
      <c r="C5" s="919"/>
      <c r="D5" s="919"/>
      <c r="E5" s="919"/>
      <c r="F5" s="1716"/>
    </row>
    <row r="6">
      <c r="A6" s="1717" t="s">
        <v>10848</v>
      </c>
      <c r="B6" s="1718" t="s">
        <v>10849</v>
      </c>
      <c r="C6" s="1719" t="s">
        <v>3606</v>
      </c>
      <c r="D6" s="1720" t="s">
        <v>10850</v>
      </c>
      <c r="E6" s="1719" t="s">
        <v>10851</v>
      </c>
      <c r="F6" s="1721">
        <v>44233.0</v>
      </c>
    </row>
    <row r="7">
      <c r="A7" s="1717" t="s">
        <v>10852</v>
      </c>
      <c r="B7" s="1722" t="s">
        <v>10853</v>
      </c>
      <c r="C7" s="1719" t="s">
        <v>6148</v>
      </c>
      <c r="D7" s="1720" t="s">
        <v>10854</v>
      </c>
      <c r="E7" s="1719" t="s">
        <v>10851</v>
      </c>
      <c r="F7" s="1721">
        <v>43878.0</v>
      </c>
    </row>
    <row r="8">
      <c r="A8" s="1717" t="s">
        <v>10855</v>
      </c>
      <c r="B8" s="1723" t="s">
        <v>10856</v>
      </c>
      <c r="C8" s="1719" t="s">
        <v>5896</v>
      </c>
      <c r="D8" s="1720" t="s">
        <v>10857</v>
      </c>
      <c r="E8" s="1719" t="s">
        <v>10851</v>
      </c>
      <c r="F8" s="1721">
        <v>43879.0</v>
      </c>
    </row>
    <row r="9">
      <c r="A9" s="1724" t="s">
        <v>10858</v>
      </c>
      <c r="B9" s="1725" t="s">
        <v>10859</v>
      </c>
      <c r="C9" s="1719" t="s">
        <v>3640</v>
      </c>
      <c r="D9" s="1720" t="s">
        <v>10860</v>
      </c>
      <c r="E9" s="1719" t="s">
        <v>10861</v>
      </c>
      <c r="F9" s="1721">
        <v>44084.0</v>
      </c>
    </row>
    <row r="10">
      <c r="A10" s="1724" t="s">
        <v>10862</v>
      </c>
      <c r="B10" s="1725" t="s">
        <v>10863</v>
      </c>
      <c r="C10" s="1726"/>
      <c r="D10" s="1727"/>
      <c r="E10" s="1726"/>
      <c r="F10" s="1726"/>
    </row>
    <row r="11">
      <c r="A11" s="1724" t="s">
        <v>10864</v>
      </c>
      <c r="B11" s="1725"/>
      <c r="C11" s="1726"/>
      <c r="D11" s="1727"/>
      <c r="E11" s="1726"/>
      <c r="F11" s="1726"/>
    </row>
    <row r="12">
      <c r="A12" s="1717" t="s">
        <v>10865</v>
      </c>
      <c r="B12" s="1725"/>
      <c r="C12" s="1726"/>
      <c r="D12" s="1727"/>
      <c r="E12" s="1726"/>
      <c r="F12" s="1726"/>
    </row>
    <row r="13">
      <c r="A13" s="1728" t="s">
        <v>10866</v>
      </c>
      <c r="B13" s="1725"/>
      <c r="C13" s="1726"/>
      <c r="D13" s="1727"/>
      <c r="E13" s="1726"/>
      <c r="F13" s="1726"/>
    </row>
    <row r="14" ht="15.75" customHeight="1">
      <c r="A14" s="1717" t="s">
        <v>10867</v>
      </c>
      <c r="B14" s="1712" t="s">
        <v>10852</v>
      </c>
      <c r="C14" s="1713"/>
      <c r="D14" s="1713"/>
      <c r="E14" s="1713"/>
      <c r="F14" s="1714"/>
    </row>
    <row r="15">
      <c r="A15" s="1717" t="s">
        <v>10868</v>
      </c>
      <c r="B15" s="1715"/>
      <c r="C15" s="919"/>
      <c r="D15" s="919"/>
      <c r="E15" s="919"/>
      <c r="F15" s="1716"/>
    </row>
    <row r="16">
      <c r="A16" s="1717" t="s">
        <v>10869</v>
      </c>
      <c r="B16" s="1718" t="s">
        <v>10849</v>
      </c>
      <c r="C16" s="1719" t="s">
        <v>3606</v>
      </c>
      <c r="D16" s="1720" t="s">
        <v>10870</v>
      </c>
      <c r="E16" s="1719" t="s">
        <v>10851</v>
      </c>
      <c r="F16" s="1721">
        <v>44250.0</v>
      </c>
    </row>
    <row r="17">
      <c r="A17" s="1724" t="s">
        <v>10871</v>
      </c>
      <c r="B17" s="1722" t="s">
        <v>10853</v>
      </c>
      <c r="C17" s="1719" t="s">
        <v>3732</v>
      </c>
      <c r="D17" s="1720" t="s">
        <v>10872</v>
      </c>
      <c r="E17" s="1719" t="s">
        <v>10851</v>
      </c>
      <c r="F17" s="1721">
        <v>43364.0</v>
      </c>
    </row>
    <row r="18">
      <c r="A18" s="1724" t="s">
        <v>10873</v>
      </c>
      <c r="B18" s="1723" t="s">
        <v>10856</v>
      </c>
      <c r="C18" s="1719" t="s">
        <v>10874</v>
      </c>
      <c r="D18" s="1720" t="s">
        <v>10875</v>
      </c>
      <c r="E18" s="1719" t="s">
        <v>10861</v>
      </c>
      <c r="F18" s="1721">
        <v>43757.0</v>
      </c>
    </row>
    <row r="19">
      <c r="A19" s="1724" t="s">
        <v>10876</v>
      </c>
      <c r="B19" s="1725" t="s">
        <v>10859</v>
      </c>
      <c r="C19" s="1719" t="s">
        <v>10877</v>
      </c>
      <c r="D19" s="1720" t="s">
        <v>10878</v>
      </c>
      <c r="E19" s="1719" t="s">
        <v>10861</v>
      </c>
      <c r="F19" s="1721">
        <v>43438.0</v>
      </c>
    </row>
    <row r="20">
      <c r="A20" s="1728" t="s">
        <v>10879</v>
      </c>
      <c r="B20" s="1725" t="s">
        <v>10863</v>
      </c>
      <c r="C20" s="1726"/>
      <c r="D20" s="1727"/>
      <c r="E20" s="1726"/>
      <c r="F20" s="1726"/>
    </row>
    <row r="21">
      <c r="A21" s="1728" t="s">
        <v>10880</v>
      </c>
      <c r="B21" s="1729"/>
      <c r="C21" s="1726"/>
      <c r="D21" s="1727"/>
      <c r="E21" s="1726"/>
      <c r="F21" s="1726"/>
    </row>
    <row r="22">
      <c r="A22" s="1728" t="s">
        <v>10881</v>
      </c>
      <c r="B22" s="1729"/>
      <c r="C22" s="1726"/>
      <c r="D22" s="1727"/>
      <c r="E22" s="1726"/>
      <c r="F22" s="1726"/>
    </row>
    <row r="23">
      <c r="A23" s="1728" t="s">
        <v>10882</v>
      </c>
      <c r="B23" s="1729"/>
      <c r="C23" s="1726"/>
      <c r="D23" s="1727"/>
      <c r="E23" s="1726"/>
      <c r="F23" s="1726"/>
    </row>
    <row r="24">
      <c r="A24" s="1730"/>
      <c r="B24" s="1731" t="s">
        <v>10855</v>
      </c>
      <c r="C24" s="1713"/>
      <c r="D24" s="1713"/>
      <c r="E24" s="1713"/>
      <c r="F24" s="1714"/>
    </row>
    <row r="25">
      <c r="A25" s="1730"/>
      <c r="B25" s="919"/>
      <c r="C25" s="919"/>
      <c r="D25" s="919"/>
      <c r="E25" s="919"/>
      <c r="F25" s="1716"/>
    </row>
    <row r="26">
      <c r="A26" s="1730"/>
      <c r="B26" s="1718" t="s">
        <v>10849</v>
      </c>
      <c r="C26" s="1719" t="s">
        <v>10883</v>
      </c>
      <c r="D26" s="1720" t="s">
        <v>10884</v>
      </c>
      <c r="E26" s="1719" t="s">
        <v>10851</v>
      </c>
      <c r="F26" s="1721">
        <v>44021.0</v>
      </c>
    </row>
    <row r="27">
      <c r="A27" s="1730"/>
      <c r="B27" s="1722" t="s">
        <v>10853</v>
      </c>
      <c r="C27" s="1719" t="s">
        <v>4749</v>
      </c>
      <c r="D27" s="1720" t="s">
        <v>10885</v>
      </c>
      <c r="E27" s="1719" t="s">
        <v>10861</v>
      </c>
      <c r="F27" s="1721">
        <v>44022.0</v>
      </c>
    </row>
    <row r="28">
      <c r="A28" s="1730"/>
      <c r="B28" s="1723" t="s">
        <v>10856</v>
      </c>
      <c r="C28" s="1719" t="s">
        <v>10886</v>
      </c>
      <c r="D28" s="1720" t="s">
        <v>10887</v>
      </c>
      <c r="E28" s="1719" t="s">
        <v>10888</v>
      </c>
      <c r="F28" s="1721">
        <v>43884.0</v>
      </c>
    </row>
    <row r="29">
      <c r="A29" s="1730"/>
      <c r="B29" s="1725" t="s">
        <v>10859</v>
      </c>
      <c r="C29" s="1719" t="s">
        <v>5403</v>
      </c>
      <c r="D29" s="1720" t="s">
        <v>10889</v>
      </c>
      <c r="E29" s="1719" t="s">
        <v>10851</v>
      </c>
      <c r="F29" s="1721">
        <v>43892.0</v>
      </c>
    </row>
    <row r="30">
      <c r="A30" s="1730"/>
      <c r="B30" s="1725" t="s">
        <v>10863</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10858</v>
      </c>
      <c r="C34" s="1713"/>
      <c r="D34" s="1713"/>
      <c r="E34" s="1713"/>
      <c r="F34" s="1714"/>
    </row>
    <row r="35">
      <c r="A35" s="1730"/>
      <c r="B35" s="1715"/>
      <c r="C35" s="919"/>
      <c r="D35" s="919"/>
      <c r="E35" s="919"/>
      <c r="F35" s="1716"/>
    </row>
    <row r="36">
      <c r="A36" s="1730"/>
      <c r="B36" s="1732" t="s">
        <v>10890</v>
      </c>
      <c r="C36" s="1713"/>
      <c r="D36" s="1713"/>
      <c r="E36" s="1713"/>
      <c r="F36" s="1714"/>
    </row>
    <row r="37">
      <c r="A37" s="1730"/>
      <c r="B37" s="1715"/>
      <c r="C37" s="919"/>
      <c r="D37" s="919"/>
      <c r="E37" s="919"/>
      <c r="F37" s="1716"/>
    </row>
    <row r="38">
      <c r="A38" s="1730"/>
      <c r="B38" s="1718" t="s">
        <v>10849</v>
      </c>
      <c r="C38" s="1733" t="s">
        <v>327</v>
      </c>
      <c r="D38" s="1720" t="s">
        <v>10891</v>
      </c>
      <c r="E38" s="1719" t="s">
        <v>10851</v>
      </c>
      <c r="F38" s="1721">
        <v>43659.0</v>
      </c>
    </row>
    <row r="39">
      <c r="A39" s="1730"/>
      <c r="B39" s="1722" t="s">
        <v>10853</v>
      </c>
      <c r="C39" s="1719" t="s">
        <v>2308</v>
      </c>
      <c r="D39" s="1720" t="s">
        <v>10892</v>
      </c>
      <c r="E39" s="1719" t="s">
        <v>10851</v>
      </c>
      <c r="F39" s="1721">
        <v>43228.0</v>
      </c>
    </row>
    <row r="40">
      <c r="A40" s="1730"/>
      <c r="B40" s="1723" t="s">
        <v>10856</v>
      </c>
      <c r="C40" s="1726"/>
      <c r="D40" s="1734"/>
      <c r="E40" s="1726"/>
      <c r="F40" s="1726"/>
    </row>
    <row r="41">
      <c r="A41" s="1730"/>
      <c r="B41" s="1725" t="s">
        <v>10859</v>
      </c>
      <c r="C41" s="1726"/>
      <c r="D41" s="1734"/>
      <c r="E41" s="1726"/>
      <c r="F41" s="1726"/>
    </row>
    <row r="42">
      <c r="A42" s="1730"/>
      <c r="B42" s="1725" t="s">
        <v>10863</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10893</v>
      </c>
      <c r="C46" s="1713"/>
      <c r="D46" s="1713"/>
      <c r="E46" s="1713"/>
      <c r="F46" s="1714"/>
    </row>
    <row r="47">
      <c r="A47" s="1730"/>
      <c r="B47" s="1715"/>
      <c r="C47" s="919"/>
      <c r="D47" s="919"/>
      <c r="E47" s="919"/>
      <c r="F47" s="1716"/>
    </row>
    <row r="48">
      <c r="A48" s="1730"/>
      <c r="B48" s="1718" t="s">
        <v>10849</v>
      </c>
      <c r="C48" s="1719" t="s">
        <v>2308</v>
      </c>
      <c r="D48" s="1720" t="s">
        <v>10894</v>
      </c>
      <c r="E48" s="1719" t="s">
        <v>10851</v>
      </c>
      <c r="F48" s="1721">
        <v>43352.0</v>
      </c>
    </row>
    <row r="49">
      <c r="A49" s="1730"/>
      <c r="B49" s="1722" t="s">
        <v>10853</v>
      </c>
      <c r="C49" s="1719" t="s">
        <v>10895</v>
      </c>
      <c r="D49" s="1720" t="s">
        <v>10896</v>
      </c>
      <c r="E49" s="1719" t="s">
        <v>10851</v>
      </c>
      <c r="F49" s="1721">
        <v>43799.0</v>
      </c>
    </row>
    <row r="50">
      <c r="A50" s="1730"/>
      <c r="B50" s="1723" t="s">
        <v>10856</v>
      </c>
      <c r="C50" s="1726"/>
      <c r="D50" s="1727"/>
      <c r="E50" s="1726"/>
      <c r="F50" s="1726"/>
    </row>
    <row r="51">
      <c r="A51" s="1730"/>
      <c r="B51" s="1725" t="s">
        <v>10859</v>
      </c>
      <c r="C51" s="1726"/>
      <c r="D51" s="1727"/>
      <c r="E51" s="1726"/>
      <c r="F51" s="1726"/>
    </row>
    <row r="52">
      <c r="A52" s="1730"/>
      <c r="B52" s="1725" t="s">
        <v>10863</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10862</v>
      </c>
      <c r="C55" s="1713"/>
      <c r="D55" s="1713"/>
      <c r="E55" s="1713"/>
      <c r="F55" s="1714"/>
    </row>
    <row r="56">
      <c r="A56" s="1730"/>
      <c r="B56" s="1715"/>
      <c r="C56" s="919"/>
      <c r="D56" s="919"/>
      <c r="E56" s="919"/>
      <c r="F56" s="1716"/>
    </row>
    <row r="57">
      <c r="A57" s="1730"/>
      <c r="B57" s="1718" t="s">
        <v>10849</v>
      </c>
      <c r="C57" s="1719" t="s">
        <v>10895</v>
      </c>
      <c r="D57" s="1735" t="s">
        <v>10897</v>
      </c>
      <c r="E57" s="1719" t="s">
        <v>10851</v>
      </c>
      <c r="F57" s="1736">
        <v>43740.0</v>
      </c>
    </row>
    <row r="58">
      <c r="A58" s="1730"/>
      <c r="B58" s="1722" t="s">
        <v>10853</v>
      </c>
      <c r="C58" s="1719" t="s">
        <v>9258</v>
      </c>
      <c r="D58" s="1735" t="s">
        <v>10898</v>
      </c>
      <c r="E58" s="1719" t="s">
        <v>10851</v>
      </c>
      <c r="F58" s="1736">
        <v>42098.0</v>
      </c>
    </row>
    <row r="59">
      <c r="A59" s="1730"/>
      <c r="B59" s="1723" t="s">
        <v>10856</v>
      </c>
      <c r="C59" s="1719" t="s">
        <v>5846</v>
      </c>
      <c r="D59" s="1735" t="s">
        <v>10899</v>
      </c>
      <c r="E59" s="1719" t="s">
        <v>10851</v>
      </c>
      <c r="F59" s="1736">
        <v>44511.0</v>
      </c>
    </row>
    <row r="60">
      <c r="A60" s="1730"/>
      <c r="B60" s="1725" t="s">
        <v>10859</v>
      </c>
      <c r="C60" s="1726"/>
      <c r="D60" s="1737"/>
      <c r="E60" s="1726"/>
      <c r="F60" s="1730"/>
    </row>
    <row r="61">
      <c r="A61" s="1730"/>
      <c r="B61" s="1725" t="s">
        <v>10863</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10864</v>
      </c>
      <c r="C64" s="1713"/>
      <c r="D64" s="1713"/>
      <c r="E64" s="1713"/>
      <c r="F64" s="1714"/>
    </row>
    <row r="65">
      <c r="A65" s="1730"/>
      <c r="B65" s="1715"/>
      <c r="C65" s="919"/>
      <c r="D65" s="919"/>
      <c r="E65" s="919"/>
      <c r="F65" s="1716"/>
    </row>
    <row r="66">
      <c r="A66" s="1730"/>
      <c r="B66" s="1718" t="s">
        <v>10849</v>
      </c>
      <c r="C66" s="1719" t="s">
        <v>10900</v>
      </c>
      <c r="D66" s="1735" t="s">
        <v>10901</v>
      </c>
      <c r="E66" s="1719" t="s">
        <v>10902</v>
      </c>
      <c r="F66" s="1736">
        <v>43395.0</v>
      </c>
    </row>
    <row r="67">
      <c r="A67" s="1730"/>
      <c r="B67" s="1722" t="s">
        <v>10853</v>
      </c>
      <c r="C67" s="1719" t="s">
        <v>3575</v>
      </c>
      <c r="D67" s="1735" t="s">
        <v>10903</v>
      </c>
      <c r="E67" s="1719" t="s">
        <v>10861</v>
      </c>
      <c r="F67" s="1736">
        <v>43376.0</v>
      </c>
    </row>
    <row r="68">
      <c r="A68" s="1730"/>
      <c r="B68" s="1723" t="s">
        <v>10856</v>
      </c>
      <c r="C68" s="1726"/>
      <c r="D68" s="1737"/>
      <c r="E68" s="1726"/>
      <c r="F68" s="1730"/>
    </row>
    <row r="69">
      <c r="A69" s="1730"/>
      <c r="B69" s="1725" t="s">
        <v>10859</v>
      </c>
      <c r="C69" s="1726"/>
      <c r="D69" s="1737"/>
      <c r="E69" s="1726"/>
      <c r="F69" s="1730"/>
    </row>
    <row r="70">
      <c r="A70" s="1730"/>
      <c r="B70" s="1725" t="s">
        <v>10863</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10865</v>
      </c>
      <c r="C74" s="1713"/>
      <c r="D74" s="1713"/>
      <c r="E74" s="1713"/>
      <c r="F74" s="1714"/>
    </row>
    <row r="75">
      <c r="A75" s="1730"/>
      <c r="B75" s="1715"/>
      <c r="C75" s="919"/>
      <c r="D75" s="919"/>
      <c r="E75" s="919"/>
      <c r="F75" s="1716"/>
    </row>
    <row r="76">
      <c r="A76" s="1730"/>
      <c r="B76" s="1739" t="s">
        <v>10904</v>
      </c>
      <c r="C76" s="1713"/>
      <c r="D76" s="1713"/>
      <c r="E76" s="1713"/>
      <c r="F76" s="1714"/>
    </row>
    <row r="77">
      <c r="A77" s="1730"/>
      <c r="B77" s="1715"/>
      <c r="C77" s="919"/>
      <c r="D77" s="919"/>
      <c r="E77" s="919"/>
      <c r="F77" s="1716"/>
    </row>
    <row r="78">
      <c r="A78" s="1730"/>
      <c r="B78" s="1718" t="s">
        <v>10849</v>
      </c>
      <c r="C78" s="1740" t="s">
        <v>327</v>
      </c>
      <c r="D78" s="1735" t="s">
        <v>10905</v>
      </c>
      <c r="E78" s="1719" t="s">
        <v>10851</v>
      </c>
      <c r="F78" s="1736">
        <v>43758.0</v>
      </c>
    </row>
    <row r="79">
      <c r="A79" s="1730"/>
      <c r="B79" s="1722" t="s">
        <v>10853</v>
      </c>
      <c r="C79" s="1726"/>
      <c r="D79" s="1737"/>
      <c r="E79" s="1726"/>
      <c r="F79" s="1730"/>
    </row>
    <row r="80">
      <c r="A80" s="1730"/>
      <c r="B80" s="1723" t="s">
        <v>10856</v>
      </c>
      <c r="C80" s="1726"/>
      <c r="D80" s="1737"/>
      <c r="E80" s="1726"/>
      <c r="F80" s="1730"/>
    </row>
    <row r="81">
      <c r="A81" s="1730"/>
      <c r="B81" s="1725" t="s">
        <v>10859</v>
      </c>
      <c r="C81" s="1726"/>
      <c r="D81" s="1737"/>
      <c r="E81" s="1726"/>
      <c r="F81" s="1730"/>
    </row>
    <row r="82">
      <c r="A82" s="1730"/>
      <c r="B82" s="1725" t="s">
        <v>10863</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10893</v>
      </c>
      <c r="C86" s="1713"/>
      <c r="D86" s="1713"/>
      <c r="E86" s="1713"/>
      <c r="F86" s="1714"/>
    </row>
    <row r="87">
      <c r="A87" s="1730"/>
      <c r="B87" s="1715"/>
      <c r="C87" s="919"/>
      <c r="D87" s="919"/>
      <c r="E87" s="919"/>
      <c r="F87" s="1716"/>
    </row>
    <row r="88">
      <c r="A88" s="1730"/>
      <c r="B88" s="1718" t="s">
        <v>10849</v>
      </c>
      <c r="C88" s="1719" t="s">
        <v>10906</v>
      </c>
      <c r="D88" s="1735" t="s">
        <v>10907</v>
      </c>
      <c r="E88" s="1719" t="s">
        <v>10851</v>
      </c>
      <c r="F88" s="1736">
        <v>43307.0</v>
      </c>
    </row>
    <row r="89">
      <c r="A89" s="1730"/>
      <c r="B89" s="1722" t="s">
        <v>10853</v>
      </c>
      <c r="C89" s="1726"/>
      <c r="D89" s="1737"/>
      <c r="E89" s="1726"/>
      <c r="F89" s="1730"/>
    </row>
    <row r="90">
      <c r="A90" s="1730"/>
      <c r="B90" s="1723" t="s">
        <v>10856</v>
      </c>
      <c r="C90" s="1726"/>
      <c r="D90" s="1737"/>
      <c r="E90" s="1726"/>
      <c r="F90" s="1730"/>
    </row>
    <row r="91">
      <c r="A91" s="1730"/>
      <c r="B91" s="1725" t="s">
        <v>10859</v>
      </c>
      <c r="C91" s="1726"/>
      <c r="D91" s="1737"/>
      <c r="E91" s="1726"/>
      <c r="F91" s="1730"/>
    </row>
    <row r="92">
      <c r="A92" s="1730"/>
      <c r="B92" s="1725" t="s">
        <v>10863</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10866</v>
      </c>
      <c r="C96" s="1713"/>
      <c r="D96" s="1713"/>
      <c r="E96" s="1713"/>
      <c r="F96" s="1714"/>
    </row>
    <row r="97">
      <c r="A97" s="1730"/>
      <c r="B97" s="1715"/>
      <c r="C97" s="919"/>
      <c r="D97" s="919"/>
      <c r="E97" s="919"/>
      <c r="F97" s="1716"/>
    </row>
    <row r="98">
      <c r="A98" s="1730"/>
      <c r="B98" s="1739" t="s">
        <v>10893</v>
      </c>
      <c r="C98" s="1713"/>
      <c r="D98" s="1713"/>
      <c r="E98" s="1713"/>
      <c r="F98" s="1714"/>
    </row>
    <row r="99">
      <c r="A99" s="1730"/>
      <c r="B99" s="1715"/>
      <c r="C99" s="919"/>
      <c r="D99" s="919"/>
      <c r="E99" s="919"/>
      <c r="F99" s="1716"/>
    </row>
    <row r="100">
      <c r="A100" s="1730"/>
      <c r="B100" s="1718" t="s">
        <v>10849</v>
      </c>
      <c r="C100" s="1719" t="s">
        <v>4549</v>
      </c>
      <c r="D100" s="1735" t="s">
        <v>10908</v>
      </c>
      <c r="E100" s="1719" t="s">
        <v>10851</v>
      </c>
      <c r="F100" s="1736">
        <v>43370.0</v>
      </c>
    </row>
    <row r="101">
      <c r="A101" s="1730"/>
      <c r="B101" s="1722" t="s">
        <v>10853</v>
      </c>
      <c r="C101" s="1726"/>
      <c r="D101" s="1737"/>
      <c r="E101" s="1726"/>
      <c r="F101" s="1730"/>
    </row>
    <row r="102">
      <c r="A102" s="1730"/>
      <c r="B102" s="1723" t="s">
        <v>10856</v>
      </c>
      <c r="C102" s="1726"/>
      <c r="D102" s="1737"/>
      <c r="E102" s="1726"/>
      <c r="F102" s="1730"/>
    </row>
    <row r="103">
      <c r="A103" s="1730"/>
      <c r="B103" s="1725" t="s">
        <v>10859</v>
      </c>
      <c r="C103" s="1726"/>
      <c r="D103" s="1737"/>
      <c r="E103" s="1726"/>
      <c r="F103" s="1730"/>
    </row>
    <row r="104">
      <c r="A104" s="1730"/>
      <c r="B104" s="1725" t="s">
        <v>10863</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10867</v>
      </c>
      <c r="C108" s="1713"/>
      <c r="D108" s="1713"/>
      <c r="E108" s="1713"/>
      <c r="F108" s="1714"/>
    </row>
    <row r="109">
      <c r="A109" s="1730"/>
      <c r="B109" s="1715"/>
      <c r="C109" s="919"/>
      <c r="D109" s="919"/>
      <c r="E109" s="919"/>
      <c r="F109" s="1716"/>
    </row>
    <row r="110">
      <c r="A110" s="1730"/>
      <c r="B110" s="1739" t="s">
        <v>10909</v>
      </c>
      <c r="C110" s="1713"/>
      <c r="D110" s="1713"/>
      <c r="E110" s="1713"/>
      <c r="F110" s="1714"/>
    </row>
    <row r="111">
      <c r="A111" s="1730"/>
      <c r="B111" s="1715"/>
      <c r="C111" s="919"/>
      <c r="D111" s="919"/>
      <c r="E111" s="919"/>
      <c r="F111" s="1716"/>
    </row>
    <row r="112">
      <c r="A112" s="1730"/>
      <c r="B112" s="1718" t="s">
        <v>10849</v>
      </c>
      <c r="C112" s="1719" t="s">
        <v>3606</v>
      </c>
      <c r="D112" s="1735" t="s">
        <v>10910</v>
      </c>
      <c r="E112" s="1719" t="s">
        <v>10851</v>
      </c>
      <c r="F112" s="1736">
        <v>44246.0</v>
      </c>
    </row>
    <row r="113">
      <c r="A113" s="1730"/>
      <c r="B113" s="1722" t="s">
        <v>10853</v>
      </c>
      <c r="C113" s="1719" t="s">
        <v>10900</v>
      </c>
      <c r="D113" s="1735" t="s">
        <v>10911</v>
      </c>
      <c r="E113" s="1719" t="s">
        <v>10902</v>
      </c>
      <c r="F113" s="1736">
        <v>43637.0</v>
      </c>
    </row>
    <row r="114">
      <c r="A114" s="1730"/>
      <c r="B114" s="1723" t="s">
        <v>10856</v>
      </c>
      <c r="C114" s="1726"/>
      <c r="D114" s="1737"/>
      <c r="E114" s="1726"/>
      <c r="F114" s="1730"/>
    </row>
    <row r="115">
      <c r="A115" s="1730"/>
      <c r="B115" s="1725" t="s">
        <v>10859</v>
      </c>
      <c r="C115" s="1726"/>
      <c r="D115" s="1737"/>
      <c r="E115" s="1726"/>
      <c r="F115" s="1730"/>
    </row>
    <row r="116">
      <c r="A116" s="1730"/>
      <c r="B116" s="1725" t="s">
        <v>10863</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10912</v>
      </c>
      <c r="C119" s="1713"/>
      <c r="D119" s="1713"/>
      <c r="E119" s="1713"/>
      <c r="F119" s="1714"/>
    </row>
    <row r="120">
      <c r="A120" s="1730"/>
      <c r="B120" s="1715"/>
      <c r="C120" s="919"/>
      <c r="D120" s="919"/>
      <c r="E120" s="919"/>
      <c r="F120" s="1716"/>
    </row>
    <row r="121">
      <c r="A121" s="1730"/>
      <c r="B121" s="1718" t="s">
        <v>10849</v>
      </c>
      <c r="C121" s="1719" t="s">
        <v>5556</v>
      </c>
      <c r="D121" s="1735" t="s">
        <v>10913</v>
      </c>
      <c r="E121" s="1719" t="s">
        <v>10851</v>
      </c>
      <c r="F121" s="1736">
        <v>43592.0</v>
      </c>
    </row>
    <row r="122">
      <c r="A122" s="1730"/>
      <c r="B122" s="1722" t="s">
        <v>10853</v>
      </c>
      <c r="C122" s="1719" t="s">
        <v>10914</v>
      </c>
      <c r="D122" s="1735" t="s">
        <v>10915</v>
      </c>
      <c r="E122" s="1719" t="s">
        <v>10851</v>
      </c>
      <c r="F122" s="1736">
        <v>43396.0</v>
      </c>
    </row>
    <row r="123">
      <c r="A123" s="1730"/>
      <c r="B123" s="1723" t="s">
        <v>10856</v>
      </c>
      <c r="C123" s="1726"/>
      <c r="D123" s="1737"/>
      <c r="E123" s="1726"/>
      <c r="F123" s="1730"/>
    </row>
    <row r="124">
      <c r="A124" s="1730"/>
      <c r="B124" s="1725" t="s">
        <v>10859</v>
      </c>
      <c r="C124" s="1726"/>
      <c r="D124" s="1737"/>
      <c r="E124" s="1726"/>
      <c r="F124" s="1730"/>
    </row>
    <row r="125">
      <c r="A125" s="1730"/>
      <c r="B125" s="1725" t="s">
        <v>10863</v>
      </c>
      <c r="C125" s="1726"/>
      <c r="D125" s="1737"/>
      <c r="E125" s="1726"/>
      <c r="F125" s="1730"/>
    </row>
    <row r="126">
      <c r="A126" s="1730"/>
      <c r="B126" s="1738"/>
      <c r="C126" s="1726"/>
      <c r="D126" s="1737"/>
      <c r="E126" s="1726"/>
      <c r="F126" s="1730"/>
    </row>
    <row r="127">
      <c r="A127" s="1730"/>
      <c r="B127" s="1712" t="s">
        <v>10868</v>
      </c>
      <c r="C127" s="1713"/>
      <c r="D127" s="1713"/>
      <c r="E127" s="1713"/>
      <c r="F127" s="1714"/>
    </row>
    <row r="128">
      <c r="A128" s="1730"/>
      <c r="B128" s="1715"/>
      <c r="C128" s="919"/>
      <c r="D128" s="919"/>
      <c r="E128" s="919"/>
      <c r="F128" s="1716"/>
    </row>
    <row r="129">
      <c r="A129" s="1730"/>
      <c r="B129" s="1718" t="s">
        <v>10849</v>
      </c>
      <c r="C129" s="1740" t="s">
        <v>327</v>
      </c>
      <c r="D129" s="1735" t="s">
        <v>10916</v>
      </c>
      <c r="E129" s="1719" t="s">
        <v>10851</v>
      </c>
      <c r="F129" s="1736">
        <v>43457.0</v>
      </c>
    </row>
    <row r="130">
      <c r="A130" s="1730"/>
      <c r="B130" s="1722" t="s">
        <v>10853</v>
      </c>
      <c r="C130" s="1719" t="s">
        <v>1988</v>
      </c>
      <c r="D130" s="1735" t="s">
        <v>10917</v>
      </c>
      <c r="E130" s="1719" t="s">
        <v>10851</v>
      </c>
      <c r="F130" s="1736">
        <v>43925.0</v>
      </c>
    </row>
    <row r="131">
      <c r="A131" s="1730"/>
      <c r="B131" s="1723" t="s">
        <v>10856</v>
      </c>
      <c r="C131" s="1719" t="s">
        <v>4600</v>
      </c>
      <c r="D131" s="1735" t="s">
        <v>10918</v>
      </c>
      <c r="E131" s="1719" t="s">
        <v>10888</v>
      </c>
      <c r="F131" s="1736">
        <v>43433.0</v>
      </c>
    </row>
    <row r="132">
      <c r="A132" s="1730"/>
      <c r="B132" s="1725" t="s">
        <v>10859</v>
      </c>
      <c r="C132" s="1726"/>
      <c r="D132" s="1737"/>
      <c r="E132" s="1726"/>
      <c r="F132" s="1730"/>
    </row>
    <row r="133">
      <c r="A133" s="1730"/>
      <c r="B133" s="1725" t="s">
        <v>10863</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10869</v>
      </c>
      <c r="C136" s="1713"/>
      <c r="D136" s="1713"/>
      <c r="E136" s="1713"/>
      <c r="F136" s="1714"/>
    </row>
    <row r="137">
      <c r="A137" s="1730"/>
      <c r="B137" s="1715"/>
      <c r="C137" s="919"/>
      <c r="D137" s="919"/>
      <c r="E137" s="919"/>
      <c r="F137" s="1716"/>
    </row>
    <row r="138">
      <c r="A138" s="1730"/>
      <c r="B138" s="1739" t="s">
        <v>10919</v>
      </c>
      <c r="C138" s="1713"/>
      <c r="D138" s="1713"/>
      <c r="E138" s="1713"/>
      <c r="F138" s="1714"/>
    </row>
    <row r="139">
      <c r="A139" s="1730"/>
      <c r="B139" s="1715"/>
      <c r="C139" s="919"/>
      <c r="D139" s="919"/>
      <c r="E139" s="919"/>
      <c r="F139" s="1716"/>
    </row>
    <row r="140">
      <c r="A140" s="1730"/>
      <c r="B140" s="1718" t="s">
        <v>10849</v>
      </c>
      <c r="C140" s="1719" t="s">
        <v>10895</v>
      </c>
      <c r="D140" s="1735" t="s">
        <v>10920</v>
      </c>
      <c r="E140" s="1719" t="s">
        <v>10851</v>
      </c>
      <c r="F140" s="1736">
        <v>43862.0</v>
      </c>
    </row>
    <row r="141">
      <c r="A141" s="1730"/>
      <c r="B141" s="1722" t="s">
        <v>10853</v>
      </c>
      <c r="C141" s="1726"/>
      <c r="D141" s="1737"/>
      <c r="E141" s="1726"/>
      <c r="F141" s="1730"/>
    </row>
    <row r="142">
      <c r="A142" s="1730"/>
      <c r="B142" s="1723" t="s">
        <v>10856</v>
      </c>
      <c r="C142" s="1726"/>
      <c r="D142" s="1737"/>
      <c r="E142" s="1726"/>
      <c r="F142" s="1730"/>
    </row>
    <row r="143">
      <c r="A143" s="1730"/>
      <c r="B143" s="1725" t="s">
        <v>10859</v>
      </c>
      <c r="C143" s="1726"/>
      <c r="D143" s="1737"/>
      <c r="E143" s="1726"/>
      <c r="F143" s="1730"/>
    </row>
    <row r="144">
      <c r="A144" s="1730"/>
      <c r="B144" s="1725" t="s">
        <v>10863</v>
      </c>
      <c r="C144" s="1726"/>
      <c r="D144" s="1737"/>
      <c r="E144" s="1726"/>
      <c r="F144" s="1730"/>
    </row>
    <row r="145">
      <c r="A145" s="1730"/>
      <c r="B145" s="1739" t="s">
        <v>10921</v>
      </c>
      <c r="C145" s="1713"/>
      <c r="D145" s="1713"/>
      <c r="E145" s="1713"/>
      <c r="F145" s="1714"/>
    </row>
    <row r="146">
      <c r="A146" s="1730"/>
      <c r="B146" s="1715"/>
      <c r="C146" s="919"/>
      <c r="D146" s="919"/>
      <c r="E146" s="919"/>
      <c r="F146" s="1716"/>
    </row>
    <row r="147">
      <c r="A147" s="1730"/>
      <c r="B147" s="1718" t="s">
        <v>10849</v>
      </c>
      <c r="C147" s="1719" t="s">
        <v>10895</v>
      </c>
      <c r="D147" s="1735" t="s">
        <v>10922</v>
      </c>
      <c r="E147" s="1719" t="s">
        <v>10851</v>
      </c>
      <c r="F147" s="1736">
        <v>43862.0</v>
      </c>
    </row>
    <row r="148">
      <c r="A148" s="1730"/>
      <c r="B148" s="1722" t="s">
        <v>10853</v>
      </c>
      <c r="C148" s="1741" t="s">
        <v>5514</v>
      </c>
      <c r="D148" s="1735" t="s">
        <v>10923</v>
      </c>
      <c r="E148" s="1719" t="s">
        <v>10902</v>
      </c>
      <c r="F148" s="1736">
        <v>43630.0</v>
      </c>
    </row>
    <row r="149">
      <c r="A149" s="1730"/>
      <c r="B149" s="1723" t="s">
        <v>10856</v>
      </c>
      <c r="C149" s="1726"/>
      <c r="D149" s="1737"/>
      <c r="E149" s="1726"/>
      <c r="F149" s="1730"/>
    </row>
    <row r="150">
      <c r="A150" s="1730"/>
      <c r="B150" s="1725" t="s">
        <v>10859</v>
      </c>
      <c r="C150" s="1726"/>
      <c r="D150" s="1737"/>
      <c r="E150" s="1726"/>
      <c r="F150" s="1730"/>
    </row>
    <row r="151">
      <c r="A151" s="1730"/>
      <c r="B151" s="1725" t="s">
        <v>10863</v>
      </c>
      <c r="C151" s="1726"/>
      <c r="D151" s="1737"/>
      <c r="E151" s="1726"/>
      <c r="F151" s="1730"/>
    </row>
    <row r="152">
      <c r="A152" s="1730"/>
      <c r="B152" s="1738"/>
      <c r="C152" s="1726"/>
      <c r="D152" s="1737"/>
      <c r="E152" s="1726"/>
      <c r="F152" s="1730"/>
    </row>
    <row r="153">
      <c r="A153" s="1730"/>
      <c r="B153" s="1712" t="s">
        <v>10871</v>
      </c>
      <c r="C153" s="1713"/>
      <c r="D153" s="1713"/>
      <c r="E153" s="1713"/>
      <c r="F153" s="1714"/>
    </row>
    <row r="154">
      <c r="A154" s="1730"/>
      <c r="B154" s="1715"/>
      <c r="C154" s="919"/>
      <c r="D154" s="919"/>
      <c r="E154" s="919"/>
      <c r="F154" s="1716"/>
    </row>
    <row r="155">
      <c r="A155" s="1730"/>
      <c r="B155" s="1739" t="s">
        <v>10924</v>
      </c>
      <c r="C155" s="1713"/>
      <c r="D155" s="1713"/>
      <c r="E155" s="1713"/>
      <c r="F155" s="1714"/>
    </row>
    <row r="156">
      <c r="A156" s="1730"/>
      <c r="B156" s="1715"/>
      <c r="C156" s="919"/>
      <c r="D156" s="919"/>
      <c r="E156" s="919"/>
      <c r="F156" s="1716"/>
    </row>
    <row r="157">
      <c r="A157" s="1730"/>
      <c r="B157" s="1718" t="s">
        <v>10849</v>
      </c>
      <c r="C157" s="1719" t="s">
        <v>10883</v>
      </c>
      <c r="D157" s="1735" t="s">
        <v>10925</v>
      </c>
      <c r="E157" s="1719" t="s">
        <v>10861</v>
      </c>
      <c r="F157" s="1736">
        <v>43569.0</v>
      </c>
    </row>
    <row r="158">
      <c r="A158" s="1730"/>
      <c r="B158" s="1722" t="s">
        <v>10853</v>
      </c>
      <c r="C158" s="1726"/>
      <c r="D158" s="1737"/>
      <c r="E158" s="1726"/>
      <c r="F158" s="1730"/>
    </row>
    <row r="159">
      <c r="A159" s="1730"/>
      <c r="B159" s="1723" t="s">
        <v>10856</v>
      </c>
      <c r="C159" s="1726"/>
      <c r="D159" s="1737"/>
      <c r="E159" s="1726"/>
      <c r="F159" s="1730"/>
    </row>
    <row r="160">
      <c r="A160" s="1730"/>
      <c r="B160" s="1725" t="s">
        <v>10859</v>
      </c>
      <c r="C160" s="1726"/>
      <c r="D160" s="1737"/>
      <c r="E160" s="1726"/>
      <c r="F160" s="1730"/>
    </row>
    <row r="161">
      <c r="A161" s="1730"/>
      <c r="B161" s="1725" t="s">
        <v>10863</v>
      </c>
      <c r="C161" s="1726"/>
      <c r="D161" s="1737"/>
      <c r="E161" s="1726"/>
      <c r="F161" s="1730"/>
    </row>
    <row r="162">
      <c r="A162" s="1730"/>
      <c r="B162" s="1739" t="s">
        <v>10893</v>
      </c>
      <c r="C162" s="1713"/>
      <c r="D162" s="1713"/>
      <c r="E162" s="1713"/>
      <c r="F162" s="1714"/>
    </row>
    <row r="163">
      <c r="A163" s="1730"/>
      <c r="B163" s="1715"/>
      <c r="C163" s="919"/>
      <c r="D163" s="919"/>
      <c r="E163" s="919"/>
      <c r="F163" s="1716"/>
    </row>
    <row r="164">
      <c r="A164" s="1730"/>
      <c r="B164" s="1718" t="s">
        <v>10849</v>
      </c>
      <c r="C164" s="1719" t="s">
        <v>10883</v>
      </c>
      <c r="D164" s="1735" t="s">
        <v>10926</v>
      </c>
      <c r="E164" s="1719" t="s">
        <v>10861</v>
      </c>
      <c r="F164" s="1736">
        <v>43835.0</v>
      </c>
    </row>
    <row r="165">
      <c r="A165" s="1730"/>
      <c r="B165" s="1722" t="s">
        <v>10853</v>
      </c>
      <c r="C165" s="1719" t="s">
        <v>10927</v>
      </c>
      <c r="D165" s="1735" t="s">
        <v>10928</v>
      </c>
      <c r="E165" s="1719" t="s">
        <v>10929</v>
      </c>
      <c r="F165" s="1736">
        <v>43003.0</v>
      </c>
    </row>
    <row r="166">
      <c r="A166" s="1730"/>
      <c r="B166" s="1723" t="s">
        <v>10856</v>
      </c>
      <c r="C166" s="1726"/>
      <c r="D166" s="1737"/>
      <c r="E166" s="1726"/>
      <c r="F166" s="1730"/>
    </row>
    <row r="167">
      <c r="A167" s="1730"/>
      <c r="B167" s="1725" t="s">
        <v>10859</v>
      </c>
      <c r="C167" s="1726"/>
      <c r="D167" s="1737"/>
      <c r="E167" s="1726"/>
      <c r="F167" s="1730"/>
    </row>
    <row r="168">
      <c r="A168" s="1730"/>
      <c r="B168" s="1725" t="s">
        <v>10863</v>
      </c>
      <c r="C168" s="1726"/>
      <c r="D168" s="1737"/>
      <c r="E168" s="1726"/>
      <c r="F168" s="1730"/>
    </row>
    <row r="169">
      <c r="A169" s="1730"/>
      <c r="B169" s="1738"/>
      <c r="C169" s="1726"/>
      <c r="D169" s="1737"/>
      <c r="E169" s="1726"/>
      <c r="F169" s="1730"/>
    </row>
    <row r="170">
      <c r="A170" s="1730"/>
      <c r="B170" s="1712" t="s">
        <v>10873</v>
      </c>
      <c r="C170" s="1713"/>
      <c r="D170" s="1713"/>
      <c r="E170" s="1713"/>
      <c r="F170" s="1714"/>
    </row>
    <row r="171">
      <c r="A171" s="1730"/>
      <c r="B171" s="1715"/>
      <c r="C171" s="919"/>
      <c r="D171" s="919"/>
      <c r="E171" s="919"/>
      <c r="F171" s="1716"/>
    </row>
    <row r="172">
      <c r="A172" s="1730"/>
      <c r="B172" s="1718" t="s">
        <v>10849</v>
      </c>
      <c r="C172" s="1719" t="s">
        <v>4749</v>
      </c>
      <c r="D172" s="1735" t="s">
        <v>10930</v>
      </c>
      <c r="E172" s="1719" t="s">
        <v>10861</v>
      </c>
      <c r="F172" s="1736">
        <v>44132.0</v>
      </c>
    </row>
    <row r="173">
      <c r="A173" s="1730"/>
      <c r="B173" s="1722" t="s">
        <v>10853</v>
      </c>
      <c r="C173" s="1726"/>
      <c r="D173" s="1737"/>
      <c r="E173" s="1726"/>
      <c r="F173" s="1730"/>
    </row>
    <row r="174">
      <c r="A174" s="1730"/>
      <c r="B174" s="1723" t="s">
        <v>10856</v>
      </c>
      <c r="C174" s="1726"/>
      <c r="D174" s="1737"/>
      <c r="E174" s="1726"/>
      <c r="F174" s="1730"/>
    </row>
    <row r="175">
      <c r="A175" s="1730"/>
      <c r="B175" s="1725" t="s">
        <v>10859</v>
      </c>
      <c r="C175" s="1726"/>
      <c r="D175" s="1737"/>
      <c r="E175" s="1726"/>
      <c r="F175" s="1730"/>
    </row>
    <row r="176">
      <c r="A176" s="1730"/>
      <c r="B176" s="1725" t="s">
        <v>10863</v>
      </c>
      <c r="C176" s="1726"/>
      <c r="D176" s="1737"/>
      <c r="E176" s="1726"/>
      <c r="F176" s="1730"/>
    </row>
    <row r="177">
      <c r="A177" s="1730"/>
      <c r="B177" s="1712" t="s">
        <v>10876</v>
      </c>
      <c r="C177" s="1713"/>
      <c r="D177" s="1713"/>
      <c r="E177" s="1713"/>
      <c r="F177" s="1714"/>
    </row>
    <row r="178">
      <c r="A178" s="1730"/>
      <c r="B178" s="1715"/>
      <c r="C178" s="919"/>
      <c r="D178" s="919"/>
      <c r="E178" s="919"/>
      <c r="F178" s="1716"/>
    </row>
    <row r="179">
      <c r="A179" s="1730"/>
      <c r="B179" s="1718" t="s">
        <v>10849</v>
      </c>
      <c r="C179" s="1719" t="s">
        <v>5526</v>
      </c>
      <c r="D179" s="1735" t="s">
        <v>10931</v>
      </c>
      <c r="E179" s="1719" t="s">
        <v>10851</v>
      </c>
      <c r="F179" s="1736">
        <v>43741.0</v>
      </c>
    </row>
    <row r="180">
      <c r="A180" s="1730"/>
      <c r="B180" s="1722" t="s">
        <v>10853</v>
      </c>
      <c r="C180" s="1719" t="s">
        <v>10932</v>
      </c>
      <c r="D180" s="1735" t="s">
        <v>10933</v>
      </c>
      <c r="E180" s="1719" t="s">
        <v>10888</v>
      </c>
      <c r="F180" s="1736">
        <v>43748.0</v>
      </c>
    </row>
    <row r="181">
      <c r="A181" s="1730"/>
      <c r="B181" s="1723" t="s">
        <v>10856</v>
      </c>
      <c r="C181" s="1719" t="s">
        <v>2145</v>
      </c>
      <c r="D181" s="1735" t="s">
        <v>10934</v>
      </c>
      <c r="E181" s="1719" t="s">
        <v>10902</v>
      </c>
      <c r="F181" s="1736">
        <v>43729.0</v>
      </c>
    </row>
    <row r="182">
      <c r="A182" s="1730"/>
      <c r="B182" s="1725" t="s">
        <v>10859</v>
      </c>
      <c r="C182" s="1740" t="s">
        <v>327</v>
      </c>
      <c r="D182" s="1735" t="s">
        <v>10935</v>
      </c>
      <c r="E182" s="1719" t="s">
        <v>10851</v>
      </c>
      <c r="F182" s="1736">
        <v>44470.0</v>
      </c>
    </row>
    <row r="183">
      <c r="A183" s="1730"/>
      <c r="B183" s="1725" t="s">
        <v>10863</v>
      </c>
      <c r="C183" s="1719" t="s">
        <v>4749</v>
      </c>
      <c r="D183" s="1735" t="s">
        <v>10936</v>
      </c>
      <c r="E183" s="1719" t="s">
        <v>10861</v>
      </c>
      <c r="F183" s="1736">
        <v>44020.0</v>
      </c>
    </row>
    <row r="184">
      <c r="A184" s="1730"/>
      <c r="B184" s="1738"/>
      <c r="C184" s="1726"/>
      <c r="D184" s="1737"/>
      <c r="E184" s="1726"/>
      <c r="F184" s="1730"/>
    </row>
    <row r="185">
      <c r="A185" s="1730"/>
      <c r="B185" s="1738"/>
      <c r="C185" s="1726"/>
      <c r="D185" s="1737"/>
      <c r="E185" s="1726"/>
      <c r="F185" s="1730"/>
    </row>
    <row r="186">
      <c r="A186" s="1730"/>
      <c r="B186" s="1712" t="s">
        <v>10879</v>
      </c>
      <c r="C186" s="1713"/>
      <c r="D186" s="1713"/>
      <c r="E186" s="1713"/>
      <c r="F186" s="1714"/>
    </row>
    <row r="187">
      <c r="A187" s="1730"/>
      <c r="B187" s="1715"/>
      <c r="C187" s="919"/>
      <c r="D187" s="919"/>
      <c r="E187" s="919"/>
      <c r="F187" s="1716"/>
    </row>
    <row r="188">
      <c r="A188" s="1730"/>
      <c r="B188" s="1718" t="s">
        <v>10849</v>
      </c>
      <c r="C188" s="1740" t="s">
        <v>1188</v>
      </c>
      <c r="D188" s="1735" t="s">
        <v>10937</v>
      </c>
      <c r="E188" s="1719" t="s">
        <v>10861</v>
      </c>
      <c r="F188" s="1736">
        <v>43600.0</v>
      </c>
    </row>
    <row r="189">
      <c r="A189" s="1730"/>
      <c r="B189" s="1722" t="s">
        <v>10853</v>
      </c>
      <c r="C189" s="1719" t="s">
        <v>10938</v>
      </c>
      <c r="D189" s="1735" t="s">
        <v>10939</v>
      </c>
      <c r="E189" s="1719" t="s">
        <v>10851</v>
      </c>
      <c r="F189" s="1736">
        <v>43723.0</v>
      </c>
    </row>
    <row r="190">
      <c r="A190" s="1730"/>
      <c r="B190" s="1723" t="s">
        <v>10856</v>
      </c>
      <c r="C190" s="1719" t="s">
        <v>6349</v>
      </c>
      <c r="D190" s="1735" t="s">
        <v>10940</v>
      </c>
      <c r="E190" s="1719" t="s">
        <v>10851</v>
      </c>
      <c r="F190" s="1736">
        <v>43951.0</v>
      </c>
    </row>
    <row r="191">
      <c r="A191" s="1730"/>
      <c r="B191" s="1725" t="s">
        <v>10859</v>
      </c>
      <c r="C191" s="1726"/>
      <c r="D191" s="1737"/>
      <c r="E191" s="1726"/>
      <c r="F191" s="1730"/>
    </row>
    <row r="192">
      <c r="A192" s="1730"/>
      <c r="B192" s="1725" t="s">
        <v>10863</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10941</v>
      </c>
      <c r="C196" s="1713"/>
      <c r="D196" s="1713"/>
      <c r="E196" s="1713"/>
      <c r="F196" s="1714"/>
    </row>
    <row r="197">
      <c r="A197" s="1730"/>
      <c r="B197" s="1715"/>
      <c r="C197" s="919"/>
      <c r="D197" s="919"/>
      <c r="E197" s="919"/>
      <c r="F197" s="1716"/>
    </row>
    <row r="198">
      <c r="A198" s="1730"/>
      <c r="B198" s="1739" t="s">
        <v>10942</v>
      </c>
      <c r="C198" s="1713"/>
      <c r="D198" s="1713"/>
      <c r="E198" s="1713"/>
      <c r="F198" s="1714"/>
    </row>
    <row r="199">
      <c r="A199" s="1730"/>
      <c r="B199" s="1715"/>
      <c r="C199" s="919"/>
      <c r="D199" s="919"/>
      <c r="E199" s="919"/>
      <c r="F199" s="1716"/>
    </row>
    <row r="200">
      <c r="A200" s="1730"/>
      <c r="B200" s="1718" t="s">
        <v>10849</v>
      </c>
      <c r="C200" s="1719" t="s">
        <v>10943</v>
      </c>
      <c r="D200" s="1735" t="s">
        <v>10944</v>
      </c>
      <c r="E200" s="1719" t="s">
        <v>10851</v>
      </c>
      <c r="F200" s="1736">
        <v>44460.0</v>
      </c>
    </row>
    <row r="201">
      <c r="A201" s="1730"/>
      <c r="B201" s="1722" t="s">
        <v>10853</v>
      </c>
      <c r="C201" s="1719" t="s">
        <v>10932</v>
      </c>
      <c r="D201" s="1735" t="s">
        <v>10945</v>
      </c>
      <c r="E201" s="1719" t="s">
        <v>10888</v>
      </c>
      <c r="F201" s="1736">
        <v>44063.0</v>
      </c>
    </row>
    <row r="202">
      <c r="A202" s="1730"/>
      <c r="B202" s="1723" t="s">
        <v>10856</v>
      </c>
      <c r="C202" s="1726"/>
      <c r="D202" s="1737"/>
      <c r="E202" s="1726"/>
      <c r="F202" s="1730"/>
    </row>
    <row r="203">
      <c r="A203" s="1730"/>
      <c r="B203" s="1725" t="s">
        <v>10859</v>
      </c>
      <c r="C203" s="1726"/>
      <c r="D203" s="1737"/>
      <c r="E203" s="1726"/>
      <c r="F203" s="1730"/>
    </row>
    <row r="204">
      <c r="A204" s="1730"/>
      <c r="B204" s="1725" t="s">
        <v>10863</v>
      </c>
      <c r="C204" s="1726"/>
      <c r="D204" s="1737"/>
      <c r="E204" s="1726"/>
      <c r="F204" s="1730"/>
    </row>
    <row r="205">
      <c r="A205" s="1730"/>
      <c r="B205" s="1739" t="s">
        <v>10864</v>
      </c>
      <c r="C205" s="1713"/>
      <c r="D205" s="1713"/>
      <c r="E205" s="1713"/>
      <c r="F205" s="1714"/>
    </row>
    <row r="206">
      <c r="A206" s="1730"/>
      <c r="B206" s="1715"/>
      <c r="C206" s="919"/>
      <c r="D206" s="919"/>
      <c r="E206" s="919"/>
      <c r="F206" s="1716"/>
    </row>
    <row r="207">
      <c r="A207" s="1730"/>
      <c r="B207" s="1718" t="s">
        <v>10849</v>
      </c>
      <c r="C207" s="1719" t="s">
        <v>10946</v>
      </c>
      <c r="D207" s="1735" t="s">
        <v>10947</v>
      </c>
      <c r="E207" s="1719" t="s">
        <v>10888</v>
      </c>
      <c r="F207" s="1736">
        <v>44069.0</v>
      </c>
    </row>
    <row r="208">
      <c r="A208" s="1730"/>
      <c r="B208" s="1722" t="s">
        <v>10853</v>
      </c>
      <c r="C208" s="1726"/>
      <c r="D208" s="1737"/>
      <c r="E208" s="1726"/>
      <c r="F208" s="1730"/>
    </row>
    <row r="209">
      <c r="A209" s="1730"/>
      <c r="B209" s="1723" t="s">
        <v>10856</v>
      </c>
      <c r="C209" s="1726"/>
      <c r="D209" s="1737"/>
      <c r="E209" s="1726"/>
      <c r="F209" s="1730"/>
    </row>
    <row r="210">
      <c r="A210" s="1730"/>
      <c r="B210" s="1725" t="s">
        <v>10859</v>
      </c>
      <c r="C210" s="1726"/>
      <c r="D210" s="1737"/>
      <c r="E210" s="1726"/>
      <c r="F210" s="1730"/>
    </row>
    <row r="211">
      <c r="A211" s="1730"/>
      <c r="B211" s="1725" t="s">
        <v>10863</v>
      </c>
      <c r="C211" s="1726"/>
      <c r="D211" s="1737"/>
      <c r="E211" s="1726"/>
      <c r="F211" s="1730"/>
    </row>
    <row r="212">
      <c r="A212" s="1730"/>
      <c r="B212" s="1738"/>
      <c r="C212" s="1726"/>
      <c r="D212" s="1737"/>
      <c r="E212" s="1726"/>
      <c r="F212" s="1730"/>
    </row>
    <row r="213">
      <c r="A213" s="1730"/>
      <c r="B213" s="1712" t="s">
        <v>10881</v>
      </c>
      <c r="C213" s="1713"/>
      <c r="D213" s="1713"/>
      <c r="E213" s="1713"/>
      <c r="F213" s="1714"/>
    </row>
    <row r="214">
      <c r="A214" s="1730"/>
      <c r="B214" s="1715"/>
      <c r="C214" s="919"/>
      <c r="D214" s="919"/>
      <c r="E214" s="919"/>
      <c r="F214" s="1716"/>
    </row>
    <row r="215">
      <c r="A215" s="1730"/>
      <c r="B215" s="1718" t="s">
        <v>10849</v>
      </c>
      <c r="C215" s="1719" t="s">
        <v>3732</v>
      </c>
      <c r="D215" s="1735" t="s">
        <v>10948</v>
      </c>
      <c r="E215" s="1719" t="s">
        <v>10851</v>
      </c>
      <c r="F215" s="1736">
        <v>43514.0</v>
      </c>
    </row>
    <row r="216">
      <c r="A216" s="1730"/>
      <c r="B216" s="1722" t="s">
        <v>10853</v>
      </c>
      <c r="C216" s="1740" t="s">
        <v>327</v>
      </c>
      <c r="D216" s="1735" t="s">
        <v>10949</v>
      </c>
      <c r="E216" s="1719" t="s">
        <v>10851</v>
      </c>
      <c r="F216" s="1736">
        <v>43402.0</v>
      </c>
    </row>
    <row r="217">
      <c r="A217" s="1730"/>
      <c r="B217" s="1723" t="s">
        <v>10856</v>
      </c>
      <c r="C217" s="1719" t="s">
        <v>10932</v>
      </c>
      <c r="D217" s="1735" t="s">
        <v>10950</v>
      </c>
      <c r="E217" s="1719" t="s">
        <v>10888</v>
      </c>
      <c r="F217" s="1736">
        <v>43390.0</v>
      </c>
    </row>
    <row r="218">
      <c r="A218" s="1730"/>
      <c r="B218" s="1725" t="s">
        <v>10859</v>
      </c>
      <c r="C218" s="1719" t="s">
        <v>10877</v>
      </c>
      <c r="D218" s="1735" t="s">
        <v>10951</v>
      </c>
      <c r="E218" s="1719" t="s">
        <v>10861</v>
      </c>
      <c r="F218" s="1736">
        <v>44135.0</v>
      </c>
    </row>
    <row r="219">
      <c r="A219" s="1730"/>
      <c r="B219" s="1725" t="s">
        <v>10863</v>
      </c>
      <c r="C219" s="1726"/>
      <c r="D219" s="1737"/>
      <c r="E219" s="1726"/>
      <c r="F219" s="1730"/>
    </row>
    <row r="220">
      <c r="A220" s="1730"/>
      <c r="B220" s="1742"/>
      <c r="C220" s="1726"/>
      <c r="D220" s="1737"/>
      <c r="E220" s="1726"/>
      <c r="F220" s="1730"/>
    </row>
    <row r="221">
      <c r="A221" s="1730"/>
      <c r="B221" s="1712" t="s">
        <v>10882</v>
      </c>
      <c r="C221" s="1713"/>
      <c r="D221" s="1713"/>
      <c r="E221" s="1713"/>
      <c r="F221" s="1714"/>
    </row>
    <row r="222">
      <c r="A222" s="1743" t="s">
        <v>10952</v>
      </c>
      <c r="B222" s="1715"/>
      <c r="C222" s="919"/>
      <c r="D222" s="919"/>
      <c r="E222" s="919"/>
      <c r="F222" s="1716"/>
    </row>
    <row r="223">
      <c r="A223" s="1743" t="s">
        <v>10953</v>
      </c>
      <c r="B223" s="1718" t="s">
        <v>10849</v>
      </c>
      <c r="C223" s="1719" t="s">
        <v>1059</v>
      </c>
      <c r="D223" s="1744">
        <v>0.06525462962962963</v>
      </c>
      <c r="E223" s="1719" t="s">
        <v>10861</v>
      </c>
      <c r="F223" s="1721">
        <v>44652.0</v>
      </c>
    </row>
    <row r="224">
      <c r="A224" s="1745"/>
      <c r="B224" s="1722" t="s">
        <v>10853</v>
      </c>
      <c r="C224" s="1719" t="s">
        <v>4288</v>
      </c>
      <c r="D224" s="1744">
        <v>0.06892361111111112</v>
      </c>
      <c r="E224" s="1719" t="s">
        <v>10861</v>
      </c>
      <c r="F224" s="1721">
        <v>44652.0</v>
      </c>
    </row>
    <row r="225">
      <c r="A225" s="1745"/>
      <c r="B225" s="1723" t="s">
        <v>10856</v>
      </c>
      <c r="C225" s="1746" t="s">
        <v>4867</v>
      </c>
      <c r="D225" s="1747">
        <v>0.07195601851851852</v>
      </c>
      <c r="E225" s="1746" t="s">
        <v>10861</v>
      </c>
      <c r="F225" s="1736">
        <v>44652.0</v>
      </c>
    </row>
    <row r="226">
      <c r="A226" s="1745"/>
      <c r="B226" s="1725" t="s">
        <v>10859</v>
      </c>
      <c r="C226" s="1726" t="s">
        <v>10954</v>
      </c>
      <c r="D226" s="1748">
        <v>0.07211805555555556</v>
      </c>
      <c r="E226" s="1749" t="s">
        <v>10955</v>
      </c>
      <c r="F226" s="1736">
        <v>44652.0</v>
      </c>
    </row>
    <row r="227">
      <c r="A227" s="1745"/>
      <c r="B227" s="1725" t="s">
        <v>10863</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329</v>
      </c>
      <c r="G70" s="105" t="s">
        <v>3909</v>
      </c>
      <c r="H70" s="182" t="s">
        <v>3910</v>
      </c>
      <c r="I70" s="225" t="s">
        <v>3911</v>
      </c>
      <c r="J70" s="225" t="s">
        <v>3912</v>
      </c>
      <c r="K70" s="225" t="s">
        <v>3913</v>
      </c>
      <c r="L70" s="225" t="s">
        <v>3914</v>
      </c>
      <c r="M70" s="225" t="s">
        <v>3915</v>
      </c>
      <c r="N70" s="207" t="s">
        <v>3916</v>
      </c>
      <c r="O70" s="225" t="s">
        <v>3917</v>
      </c>
      <c r="P70" s="225" t="s">
        <v>2519</v>
      </c>
      <c r="Q70" s="225" t="s">
        <v>3406</v>
      </c>
      <c r="R70" s="182" t="s">
        <v>3442</v>
      </c>
      <c r="S70" s="182" t="s">
        <v>3830</v>
      </c>
      <c r="T70" s="208"/>
      <c r="U70" s="207" t="s">
        <v>3918</v>
      </c>
      <c r="V70" s="207" t="s">
        <v>3919</v>
      </c>
      <c r="W70" s="174"/>
      <c r="X70" s="227" t="s">
        <v>3614</v>
      </c>
      <c r="Y70" s="227" t="s">
        <v>3920</v>
      </c>
      <c r="Z70" s="227" t="s">
        <v>3921</v>
      </c>
      <c r="AA70" s="314" t="s">
        <v>3922</v>
      </c>
      <c r="AB70" s="227" t="s">
        <v>3008</v>
      </c>
      <c r="AC70" s="227" t="s">
        <v>3923</v>
      </c>
      <c r="AD70" s="307"/>
      <c r="AE70" s="227" t="s">
        <v>3924</v>
      </c>
      <c r="AF70" s="314" t="s">
        <v>1207</v>
      </c>
      <c r="AG70" s="307"/>
      <c r="AH70" s="314"/>
      <c r="AI70" s="314" t="s">
        <v>3716</v>
      </c>
      <c r="AJ70" s="307"/>
      <c r="AK70" s="174"/>
      <c r="AL70" s="230" t="s">
        <v>3925</v>
      </c>
      <c r="AM70" s="273" t="s">
        <v>713</v>
      </c>
      <c r="AN70" s="230" t="s">
        <v>3926</v>
      </c>
      <c r="AO70" s="273" t="s">
        <v>1065</v>
      </c>
      <c r="AP70" s="252"/>
      <c r="AQ70" s="252"/>
      <c r="AR70" s="252"/>
      <c r="AS70" s="252"/>
      <c r="AT70" s="230" t="s">
        <v>3927</v>
      </c>
      <c r="AU70" s="230" t="s">
        <v>3928</v>
      </c>
      <c r="AV70" s="230" t="s">
        <v>3929</v>
      </c>
      <c r="AW70" s="252"/>
      <c r="AX70" s="273" t="s">
        <v>1135</v>
      </c>
      <c r="AY70" s="252"/>
      <c r="AZ70" s="174"/>
      <c r="BA70" s="277" t="s">
        <v>1528</v>
      </c>
      <c r="BB70" s="277" t="s">
        <v>1362</v>
      </c>
      <c r="BC70" s="277" t="s">
        <v>212</v>
      </c>
      <c r="BD70" s="448" t="s">
        <v>3870</v>
      </c>
      <c r="BE70" s="190" t="s">
        <v>3930</v>
      </c>
      <c r="BF70" s="277" t="s">
        <v>3931</v>
      </c>
      <c r="BG70" s="277"/>
      <c r="BH70" s="277" t="s">
        <v>2045</v>
      </c>
      <c r="BI70" s="277" t="s">
        <v>3932</v>
      </c>
      <c r="BJ70" s="277"/>
      <c r="BK70" s="277" t="s">
        <v>2029</v>
      </c>
      <c r="BL70" s="277" t="s">
        <v>1280</v>
      </c>
      <c r="BM70" s="190" t="s">
        <v>2642</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2873</v>
      </c>
      <c r="CA70" s="237" t="s">
        <v>3940</v>
      </c>
      <c r="CB70" s="237" t="s">
        <v>992</v>
      </c>
      <c r="CC70" s="193" t="s">
        <v>1449</v>
      </c>
      <c r="CD70" s="257"/>
      <c r="CE70" s="257"/>
      <c r="CF70" s="218" t="str">
        <f>HYPERLINK("https://www.youtube.com/watch?v=3HfPcnPS_pk","56.84")</f>
        <v>56.84</v>
      </c>
      <c r="CG70" s="284" t="s">
        <v>259</v>
      </c>
      <c r="CH70" s="194" t="s">
        <v>3941</v>
      </c>
      <c r="CI70" s="284" t="s">
        <v>3942</v>
      </c>
      <c r="CJ70" s="260"/>
      <c r="CK70" s="194" t="s">
        <v>3943</v>
      </c>
      <c r="CL70" s="284" t="s">
        <v>2072</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1576</v>
      </c>
      <c r="DJ70" s="244"/>
      <c r="DK70" s="244" t="s">
        <v>3824</v>
      </c>
      <c r="DL70" s="244" t="s">
        <v>2573</v>
      </c>
      <c r="DM70" s="244" t="s">
        <v>202</v>
      </c>
      <c r="DN70" s="244" t="s">
        <v>1867</v>
      </c>
      <c r="DO70" s="244" t="s">
        <v>2964</v>
      </c>
      <c r="DP70" s="320" t="s">
        <v>3952</v>
      </c>
      <c r="DQ70" s="244"/>
      <c r="DR70" s="244" t="s">
        <v>336</v>
      </c>
      <c r="DS70" s="244" t="s">
        <v>3953</v>
      </c>
      <c r="DT70" s="244" t="s">
        <v>3954</v>
      </c>
      <c r="DU70" s="244" t="s">
        <v>3213</v>
      </c>
      <c r="DV70" s="244" t="s">
        <v>3955</v>
      </c>
      <c r="DW70" s="244" t="s">
        <v>3956</v>
      </c>
      <c r="DX70" s="244" t="s">
        <v>3957</v>
      </c>
      <c r="DY70" s="244" t="s">
        <v>3958</v>
      </c>
      <c r="DZ70" s="244" t="s">
        <v>1048</v>
      </c>
      <c r="EA70" s="244" t="s">
        <v>2954</v>
      </c>
      <c r="EB70" s="391" t="s">
        <v>3959</v>
      </c>
    </row>
    <row r="71" ht="15.75" customHeight="1">
      <c r="A71" s="565" t="s">
        <v>3960</v>
      </c>
      <c r="B71" s="83" t="s">
        <v>3961</v>
      </c>
      <c r="C71" s="84" t="s">
        <v>1503</v>
      </c>
      <c r="D71" s="85" t="s">
        <v>1503</v>
      </c>
      <c r="E71" s="86" t="s">
        <v>1503</v>
      </c>
      <c r="F71" s="87" t="s">
        <v>3342</v>
      </c>
      <c r="G71" s="83" t="s">
        <v>2310</v>
      </c>
      <c r="H71" s="222"/>
      <c r="I71" s="91" t="s">
        <v>3962</v>
      </c>
      <c r="J71" s="91" t="s">
        <v>3760</v>
      </c>
      <c r="K71" s="265" t="s">
        <v>1508</v>
      </c>
      <c r="L71" s="91" t="s">
        <v>3297</v>
      </c>
      <c r="M71" s="91" t="s">
        <v>3963</v>
      </c>
      <c r="N71" s="91" t="s">
        <v>3964</v>
      </c>
      <c r="O71" s="91" t="s">
        <v>2971</v>
      </c>
      <c r="P71" s="91" t="s">
        <v>2519</v>
      </c>
      <c r="Q71" s="222"/>
      <c r="R71" s="91" t="s">
        <v>3965</v>
      </c>
      <c r="S71" s="222"/>
      <c r="T71" s="222"/>
      <c r="U71" s="222"/>
      <c r="V71" s="222"/>
      <c r="W71" s="174"/>
      <c r="X71" s="173" t="s">
        <v>2175</v>
      </c>
      <c r="Y71" s="173" t="s">
        <v>3966</v>
      </c>
      <c r="Z71" s="173" t="s">
        <v>3967</v>
      </c>
      <c r="AA71" s="173" t="s">
        <v>2158</v>
      </c>
      <c r="AB71" s="173" t="s">
        <v>205</v>
      </c>
      <c r="AC71" s="91" t="s">
        <v>3968</v>
      </c>
      <c r="AD71" s="222"/>
      <c r="AE71" s="173" t="s">
        <v>3349</v>
      </c>
      <c r="AF71" s="91" t="s">
        <v>1930</v>
      </c>
      <c r="AG71" s="222"/>
      <c r="AH71" s="222"/>
      <c r="AI71" s="222"/>
      <c r="AJ71" s="222"/>
      <c r="AK71" s="174"/>
      <c r="AL71" s="222"/>
      <c r="AM71" s="173" t="s">
        <v>1057</v>
      </c>
      <c r="AN71" s="222"/>
      <c r="AO71" s="222"/>
      <c r="AP71" s="222"/>
      <c r="AQ71" s="222"/>
      <c r="AR71" s="222"/>
      <c r="AS71" s="222"/>
      <c r="AT71" s="91" t="s">
        <v>250</v>
      </c>
      <c r="AU71" s="91" t="s">
        <v>3001</v>
      </c>
      <c r="AV71" s="222"/>
      <c r="AW71" s="222"/>
      <c r="AX71" s="222"/>
      <c r="AY71" s="222"/>
      <c r="AZ71" s="174"/>
      <c r="BA71" s="202" t="s">
        <v>1736</v>
      </c>
      <c r="BB71" s="202" t="s">
        <v>291</v>
      </c>
      <c r="BC71" s="202" t="s">
        <v>865</v>
      </c>
      <c r="BD71" s="173" t="s">
        <v>3969</v>
      </c>
      <c r="BE71" s="91" t="s">
        <v>2757</v>
      </c>
      <c r="BF71" s="222"/>
      <c r="BG71" s="222"/>
      <c r="BH71" s="173" t="s">
        <v>2722</v>
      </c>
      <c r="BI71" s="173"/>
      <c r="BJ71" s="202"/>
      <c r="BK71" s="91" t="s">
        <v>3970</v>
      </c>
      <c r="BL71" s="222"/>
      <c r="BM71" s="222"/>
      <c r="BN71" s="222"/>
      <c r="BO71" s="222"/>
      <c r="BP71" s="174"/>
      <c r="BQ71" s="173"/>
      <c r="BR71" s="91" t="s">
        <v>2195</v>
      </c>
      <c r="BS71" s="91" t="s">
        <v>2626</v>
      </c>
      <c r="BT71" s="91" t="s">
        <v>3971</v>
      </c>
      <c r="BU71" s="91" t="s">
        <v>3972</v>
      </c>
      <c r="BV71" s="91" t="s">
        <v>3973</v>
      </c>
      <c r="BW71" s="222"/>
      <c r="BX71" s="173"/>
      <c r="BY71" s="91" t="s">
        <v>3974</v>
      </c>
      <c r="BZ71" s="91" t="s">
        <v>3975</v>
      </c>
      <c r="CA71" s="222"/>
      <c r="CB71" s="222"/>
      <c r="CC71" s="91" t="s">
        <v>1529</v>
      </c>
      <c r="CD71" s="222"/>
      <c r="CE71" s="222"/>
      <c r="CF71" s="91" t="s">
        <v>3976</v>
      </c>
      <c r="CG71" s="173" t="s">
        <v>2708</v>
      </c>
      <c r="CH71" s="202" t="s">
        <v>2109</v>
      </c>
      <c r="CI71" s="202" t="s">
        <v>3977</v>
      </c>
      <c r="CJ71" s="222"/>
      <c r="CK71" s="173" t="s">
        <v>2129</v>
      </c>
      <c r="CL71" s="173" t="s">
        <v>3978</v>
      </c>
      <c r="CM71" s="173" t="s">
        <v>324</v>
      </c>
      <c r="CN71" s="222"/>
      <c r="CO71" s="222"/>
      <c r="CP71" s="222"/>
      <c r="CQ71" s="222"/>
      <c r="CR71" s="222"/>
      <c r="CS71" s="180"/>
      <c r="CT71" s="202" t="s">
        <v>3979</v>
      </c>
      <c r="CU71" s="222"/>
      <c r="CV71" s="293" t="s">
        <v>430</v>
      </c>
      <c r="CW71" s="173" t="s">
        <v>1326</v>
      </c>
      <c r="CX71" s="202" t="s">
        <v>1253</v>
      </c>
      <c r="CY71" s="202" t="s">
        <v>3428</v>
      </c>
      <c r="CZ71" s="91" t="s">
        <v>3980</v>
      </c>
      <c r="DA71" s="202" t="s">
        <v>1300</v>
      </c>
      <c r="DB71" s="222"/>
      <c r="DC71" s="222"/>
      <c r="DD71" s="222"/>
      <c r="DE71" s="222"/>
      <c r="DF71" s="222"/>
      <c r="DG71" s="91" t="s">
        <v>342</v>
      </c>
      <c r="DH71" s="222"/>
      <c r="DI71" s="222"/>
      <c r="DJ71" s="222"/>
      <c r="DK71" s="222"/>
      <c r="DL71" s="222"/>
      <c r="DM71" s="91" t="s">
        <v>3024</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3941</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3947</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3913</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3973</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3914</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41" t="s">
        <v>2586</v>
      </c>
      <c r="BT82" s="193" t="s">
        <v>4284</v>
      </c>
      <c r="BU82" s="141" t="s">
        <v>657</v>
      </c>
      <c r="BV82" s="141" t="s">
        <v>4249</v>
      </c>
      <c r="BW82" s="141" t="s">
        <v>4310</v>
      </c>
      <c r="BX82" s="193" t="s">
        <v>414</v>
      </c>
      <c r="BY82" s="257"/>
      <c r="BZ82" s="281" t="s">
        <v>2695</v>
      </c>
      <c r="CA82" s="257"/>
      <c r="CB82" s="257"/>
      <c r="CC82" s="257"/>
      <c r="CD82" s="257"/>
      <c r="CE82" s="257"/>
      <c r="CF82" s="194" t="s">
        <v>4311</v>
      </c>
      <c r="CG82" s="148" t="s">
        <v>4312</v>
      </c>
      <c r="CH82" s="148" t="s">
        <v>4313</v>
      </c>
      <c r="CI82" s="148" t="s">
        <v>4314</v>
      </c>
      <c r="CJ82" s="148" t="s">
        <v>2545</v>
      </c>
      <c r="CK82" s="194" t="s">
        <v>4315</v>
      </c>
      <c r="CL82" s="194" t="s">
        <v>4316</v>
      </c>
      <c r="CM82" s="491" t="s">
        <v>3683</v>
      </c>
      <c r="CN82" s="260"/>
      <c r="CO82" s="260"/>
      <c r="CP82" s="260"/>
      <c r="CQ82" s="260"/>
      <c r="CR82" s="260"/>
      <c r="CS82" s="180"/>
      <c r="CT82" s="405" t="s">
        <v>4317</v>
      </c>
      <c r="CU82" s="317" t="s">
        <v>2561</v>
      </c>
      <c r="CV82" s="405" t="s">
        <v>2449</v>
      </c>
      <c r="CW82" s="405" t="s">
        <v>4318</v>
      </c>
      <c r="CX82" s="317" t="s">
        <v>1312</v>
      </c>
      <c r="CY82" s="317" t="s">
        <v>3689</v>
      </c>
      <c r="CZ82" s="405" t="s">
        <v>4319</v>
      </c>
      <c r="DA82" s="159" t="s">
        <v>1709</v>
      </c>
      <c r="DB82" s="262"/>
      <c r="DC82" s="262"/>
      <c r="DD82" s="159" t="s">
        <v>2094</v>
      </c>
      <c r="DE82" s="262"/>
      <c r="DF82" s="262"/>
      <c r="DG82" s="219"/>
      <c r="DH82" s="219"/>
      <c r="DI82" s="320" t="s">
        <v>3772</v>
      </c>
      <c r="DJ82" s="219"/>
      <c r="DK82" s="320" t="s">
        <v>1559</v>
      </c>
      <c r="DL82" s="320" t="s">
        <v>2548</v>
      </c>
      <c r="DM82" s="320" t="s">
        <v>4320</v>
      </c>
      <c r="DN82" s="320" t="s">
        <v>2754</v>
      </c>
      <c r="DO82" s="219"/>
      <c r="DP82" s="320" t="s">
        <v>1426</v>
      </c>
      <c r="DQ82" s="198" t="s">
        <v>3107</v>
      </c>
      <c r="DR82" s="320" t="s">
        <v>4321</v>
      </c>
      <c r="DS82" s="320" t="s">
        <v>1582</v>
      </c>
      <c r="DT82" s="320" t="s">
        <v>4322</v>
      </c>
      <c r="DU82" s="320" t="s">
        <v>4323</v>
      </c>
      <c r="DV82" s="320" t="s">
        <v>3453</v>
      </c>
      <c r="DW82" s="320" t="s">
        <v>1299</v>
      </c>
      <c r="DX82" s="198" t="s">
        <v>127</v>
      </c>
      <c r="DY82" s="320" t="s">
        <v>4324</v>
      </c>
      <c r="DZ82" s="320" t="s">
        <v>4325</v>
      </c>
      <c r="EA82" s="320" t="s">
        <v>4326</v>
      </c>
      <c r="EB82" s="628" t="s">
        <v>4327</v>
      </c>
    </row>
    <row r="83" ht="15.75" customHeight="1">
      <c r="A83" s="450" t="s">
        <v>4328</v>
      </c>
      <c r="B83" s="83" t="s">
        <v>4329</v>
      </c>
      <c r="C83" s="84" t="s">
        <v>1503</v>
      </c>
      <c r="D83" s="85" t="s">
        <v>1503</v>
      </c>
      <c r="E83" s="86" t="s">
        <v>1503</v>
      </c>
      <c r="F83" s="87" t="s">
        <v>3548</v>
      </c>
      <c r="G83" s="83" t="s">
        <v>3548</v>
      </c>
      <c r="H83" s="295"/>
      <c r="I83" s="91" t="s">
        <v>4330</v>
      </c>
      <c r="J83" s="91" t="s">
        <v>4331</v>
      </c>
      <c r="K83" s="202"/>
      <c r="L83" s="90" t="s">
        <v>2151</v>
      </c>
      <c r="M83" s="222"/>
      <c r="N83" s="222"/>
      <c r="O83" s="91" t="s">
        <v>1523</v>
      </c>
      <c r="P83" s="202"/>
      <c r="Q83" s="222"/>
      <c r="R83" s="222"/>
      <c r="S83" s="90" t="s">
        <v>2931</v>
      </c>
      <c r="T83" s="90" t="s">
        <v>4332</v>
      </c>
      <c r="U83" s="179"/>
      <c r="V83" s="222"/>
      <c r="W83" s="174"/>
      <c r="X83" s="90" t="s">
        <v>3305</v>
      </c>
      <c r="Y83" s="90" t="s">
        <v>4333</v>
      </c>
      <c r="Z83" s="90" t="s">
        <v>349</v>
      </c>
      <c r="AA83" s="91" t="s">
        <v>4334</v>
      </c>
      <c r="AB83" s="222"/>
      <c r="AC83" s="91" t="s">
        <v>4335</v>
      </c>
      <c r="AD83" s="90" t="s">
        <v>4336</v>
      </c>
      <c r="AE83" s="222"/>
      <c r="AF83" s="222"/>
      <c r="AG83" s="222"/>
      <c r="AH83" s="103"/>
      <c r="AI83" s="90" t="s">
        <v>3613</v>
      </c>
      <c r="AJ83" s="222"/>
      <c r="AK83" s="174"/>
      <c r="AL83" s="222"/>
      <c r="AM83" s="222"/>
      <c r="AN83" s="222"/>
      <c r="AO83" s="222"/>
      <c r="AP83" s="222"/>
      <c r="AQ83" s="222"/>
      <c r="AR83" s="629" t="s">
        <v>4337</v>
      </c>
      <c r="AS83" s="222"/>
      <c r="AT83" s="222"/>
      <c r="AU83" s="91" t="s">
        <v>4242</v>
      </c>
      <c r="AV83" s="222"/>
      <c r="AW83" s="90" t="s">
        <v>343</v>
      </c>
      <c r="AX83" s="179"/>
      <c r="AY83" s="222"/>
      <c r="AZ83" s="174"/>
      <c r="BA83" s="222"/>
      <c r="BB83" s="222"/>
      <c r="BC83" s="222"/>
      <c r="BD83" s="91" t="s">
        <v>2729</v>
      </c>
      <c r="BE83" s="222"/>
      <c r="BF83" s="291"/>
      <c r="BG83" s="177"/>
      <c r="BH83" s="222"/>
      <c r="BI83" s="91" t="s">
        <v>4338</v>
      </c>
      <c r="BJ83" s="202"/>
      <c r="BK83" s="222"/>
      <c r="BL83" s="222"/>
      <c r="BM83" s="90" t="s">
        <v>4339</v>
      </c>
      <c r="BN83" s="90" t="s">
        <v>2273</v>
      </c>
      <c r="BO83" s="222"/>
      <c r="BP83" s="174"/>
      <c r="BQ83" s="173"/>
      <c r="BR83" s="90" t="s">
        <v>927</v>
      </c>
      <c r="BS83" s="90" t="s">
        <v>2705</v>
      </c>
      <c r="BT83" s="91" t="s">
        <v>4340</v>
      </c>
      <c r="BU83" s="222"/>
      <c r="BV83" s="91" t="s">
        <v>891</v>
      </c>
      <c r="BW83" s="222"/>
      <c r="BX83" s="90" t="s">
        <v>4341</v>
      </c>
      <c r="BY83" s="91" t="s">
        <v>4342</v>
      </c>
      <c r="BZ83" s="222"/>
      <c r="CA83" s="91" t="s">
        <v>166</v>
      </c>
      <c r="CB83" s="90" t="s">
        <v>4343</v>
      </c>
      <c r="CC83" s="90" t="s">
        <v>4344</v>
      </c>
      <c r="CD83" s="222"/>
      <c r="CE83" s="222"/>
      <c r="CF83" s="91" t="s">
        <v>2709</v>
      </c>
      <c r="CG83" s="91" t="s">
        <v>2111</v>
      </c>
      <c r="CH83" s="222"/>
      <c r="CI83" s="222"/>
      <c r="CJ83" s="222"/>
      <c r="CK83" s="91" t="s">
        <v>1616</v>
      </c>
      <c r="CL83" s="91" t="s">
        <v>430</v>
      </c>
      <c r="CM83" s="222"/>
      <c r="CN83" s="202"/>
      <c r="CO83" s="222"/>
      <c r="CP83" s="103"/>
      <c r="CQ83" s="90" t="s">
        <v>4345</v>
      </c>
      <c r="CR83" s="222"/>
      <c r="CS83" s="180"/>
      <c r="CT83" s="91" t="s">
        <v>4346</v>
      </c>
      <c r="CU83" s="202"/>
      <c r="CV83" s="91" t="s">
        <v>4347</v>
      </c>
      <c r="CW83" s="222"/>
      <c r="CX83" s="91" t="s">
        <v>2709</v>
      </c>
      <c r="CY83" s="91" t="s">
        <v>1939</v>
      </c>
      <c r="CZ83" s="90" t="s">
        <v>4348</v>
      </c>
      <c r="DA83" s="222"/>
      <c r="DB83" s="222"/>
      <c r="DC83" s="90" t="s">
        <v>3521</v>
      </c>
      <c r="DD83" s="222"/>
      <c r="DE83" s="222"/>
      <c r="DF83" s="222"/>
      <c r="DG83" s="179"/>
      <c r="DH83" s="90" t="s">
        <v>4349</v>
      </c>
      <c r="DI83" s="222"/>
      <c r="DJ83" s="222"/>
      <c r="DK83" s="222"/>
      <c r="DL83" s="222"/>
      <c r="DM83" s="90" t="s">
        <v>4350</v>
      </c>
      <c r="DN83" s="90" t="s">
        <v>4351</v>
      </c>
      <c r="DO83" s="91" t="s">
        <v>4250</v>
      </c>
      <c r="DP83" s="91" t="s">
        <v>4352</v>
      </c>
      <c r="DQ83" s="202"/>
      <c r="DR83" s="222"/>
      <c r="DS83" s="222"/>
      <c r="DT83" s="222"/>
      <c r="DU83" s="91" t="s">
        <v>4353</v>
      </c>
      <c r="DV83" s="222"/>
      <c r="DW83" s="202"/>
      <c r="DX83" s="202"/>
      <c r="DY83" s="630" t="s">
        <v>1984</v>
      </c>
      <c r="DZ83" s="222"/>
      <c r="EA83" s="91" t="s">
        <v>3594</v>
      </c>
      <c r="EB83" s="204"/>
    </row>
    <row r="84" ht="15.75" customHeight="1">
      <c r="A84" s="631" t="s">
        <v>4354</v>
      </c>
      <c r="B84" s="632" t="s">
        <v>4355</v>
      </c>
      <c r="C84" s="633" t="s">
        <v>1503</v>
      </c>
      <c r="D84" s="634" t="s">
        <v>1503</v>
      </c>
      <c r="E84" s="635" t="s">
        <v>1129</v>
      </c>
      <c r="F84" s="636" t="s">
        <v>330</v>
      </c>
      <c r="G84" s="632" t="s">
        <v>1385</v>
      </c>
      <c r="H84" s="465"/>
      <c r="I84" s="465"/>
      <c r="J84" s="465"/>
      <c r="K84" s="637" t="s">
        <v>1916</v>
      </c>
      <c r="L84" s="638"/>
      <c r="M84" s="465"/>
      <c r="N84" s="639" t="s">
        <v>4356</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4357</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4358</v>
      </c>
      <c r="B85" s="83" t="s">
        <v>4359</v>
      </c>
      <c r="C85" s="84" t="s">
        <v>1503</v>
      </c>
      <c r="D85" s="85" t="s">
        <v>1503</v>
      </c>
      <c r="E85" s="86" t="s">
        <v>1503</v>
      </c>
      <c r="F85" s="87" t="s">
        <v>541</v>
      </c>
      <c r="G85" s="83" t="s">
        <v>2395</v>
      </c>
      <c r="H85" s="222"/>
      <c r="I85" s="202" t="s">
        <v>2648</v>
      </c>
      <c r="J85" s="202" t="s">
        <v>550</v>
      </c>
      <c r="K85" s="202" t="s">
        <v>2150</v>
      </c>
      <c r="L85" s="293" t="s">
        <v>4360</v>
      </c>
      <c r="M85" s="222"/>
      <c r="N85" s="202" t="s">
        <v>4361</v>
      </c>
      <c r="O85" s="202" t="s">
        <v>4362</v>
      </c>
      <c r="P85" s="202" t="s">
        <v>2519</v>
      </c>
      <c r="Q85" s="222"/>
      <c r="R85" s="222"/>
      <c r="S85" s="222"/>
      <c r="T85" s="222"/>
      <c r="U85" s="222"/>
      <c r="V85" s="222"/>
      <c r="W85" s="174"/>
      <c r="X85" s="202" t="s">
        <v>4363</v>
      </c>
      <c r="Y85" s="202" t="s">
        <v>1830</v>
      </c>
      <c r="Z85" s="202" t="s">
        <v>4364</v>
      </c>
      <c r="AA85" s="202" t="s">
        <v>1317</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4366</v>
      </c>
      <c r="BT85" s="202" t="s">
        <v>4367</v>
      </c>
      <c r="BU85" s="202" t="s">
        <v>4368</v>
      </c>
      <c r="BV85" s="202" t="s">
        <v>3185</v>
      </c>
      <c r="BW85" s="222"/>
      <c r="BX85" s="222"/>
      <c r="BY85" s="202" t="s">
        <v>4369</v>
      </c>
      <c r="BZ85" s="222"/>
      <c r="CA85" s="222"/>
      <c r="CB85" s="222"/>
      <c r="CC85" s="222"/>
      <c r="CD85" s="222"/>
      <c r="CE85" s="222"/>
      <c r="CF85" s="202" t="s">
        <v>2485</v>
      </c>
      <c r="CG85" s="91" t="s">
        <v>1352</v>
      </c>
      <c r="CH85" s="222"/>
      <c r="CI85" s="222"/>
      <c r="CJ85" s="222"/>
      <c r="CK85" s="222"/>
      <c r="CL85" s="310" t="s">
        <v>4370</v>
      </c>
      <c r="CM85" s="222"/>
      <c r="CN85" s="222"/>
      <c r="CO85" s="222"/>
      <c r="CP85" s="222"/>
      <c r="CQ85" s="222"/>
      <c r="CR85" s="222"/>
      <c r="CS85" s="180"/>
      <c r="CT85" s="202" t="s">
        <v>774</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4373</v>
      </c>
      <c r="B86" s="105" t="s">
        <v>4374</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4375</v>
      </c>
      <c r="B87" s="83" t="s">
        <v>4376</v>
      </c>
      <c r="C87" s="84" t="s">
        <v>1503</v>
      </c>
      <c r="D87" s="85" t="s">
        <v>1503</v>
      </c>
      <c r="E87" s="86" t="s">
        <v>1503</v>
      </c>
      <c r="F87" s="87" t="s">
        <v>436</v>
      </c>
      <c r="G87" s="83" t="s">
        <v>3227</v>
      </c>
      <c r="H87" s="202" t="s">
        <v>1072</v>
      </c>
      <c r="I87" s="222"/>
      <c r="J87" s="202" t="s">
        <v>4377</v>
      </c>
      <c r="K87" s="202" t="s">
        <v>4051</v>
      </c>
      <c r="L87" s="202" t="s">
        <v>4378</v>
      </c>
      <c r="M87" s="202" t="s">
        <v>104</v>
      </c>
      <c r="N87" s="202" t="s">
        <v>4379</v>
      </c>
      <c r="O87" s="202" t="s">
        <v>4380</v>
      </c>
      <c r="P87" s="202" t="s">
        <v>1599</v>
      </c>
      <c r="Q87" s="222"/>
      <c r="R87" s="222"/>
      <c r="S87" s="222"/>
      <c r="T87" s="222"/>
      <c r="U87" s="222"/>
      <c r="V87" s="222"/>
      <c r="W87" s="174"/>
      <c r="X87" s="222"/>
      <c r="Y87" s="202" t="s">
        <v>4381</v>
      </c>
      <c r="Z87" s="202" t="s">
        <v>1559</v>
      </c>
      <c r="AA87" s="179" t="s">
        <v>1801</v>
      </c>
      <c r="AB87" s="202" t="s">
        <v>3190</v>
      </c>
      <c r="AC87" s="202" t="s">
        <v>4382</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4383</v>
      </c>
      <c r="BJ87" s="202"/>
      <c r="BK87" s="202" t="s">
        <v>4062</v>
      </c>
      <c r="BL87" s="222"/>
      <c r="BM87" s="202" t="s">
        <v>4384</v>
      </c>
      <c r="BN87" s="222"/>
      <c r="BO87" s="222"/>
      <c r="BP87" s="174"/>
      <c r="BQ87" s="222"/>
      <c r="BR87" s="202" t="s">
        <v>4385</v>
      </c>
      <c r="BS87" s="202" t="s">
        <v>2319</v>
      </c>
      <c r="BT87" s="202" t="s">
        <v>4106</v>
      </c>
      <c r="BU87" s="222"/>
      <c r="BV87" s="202" t="s">
        <v>2455</v>
      </c>
      <c r="BW87" s="222"/>
      <c r="BX87" s="202" t="s">
        <v>4386</v>
      </c>
      <c r="BY87" s="222"/>
      <c r="BZ87" s="202" t="s">
        <v>4387</v>
      </c>
      <c r="CA87" s="202" t="s">
        <v>4388</v>
      </c>
      <c r="CB87" s="222"/>
      <c r="CC87" s="222"/>
      <c r="CD87" s="222"/>
      <c r="CE87" s="222"/>
      <c r="CF87" s="202" t="s">
        <v>4389</v>
      </c>
      <c r="CG87" s="179" t="s">
        <v>1365</v>
      </c>
      <c r="CH87" s="202"/>
      <c r="CI87" s="222"/>
      <c r="CJ87" s="202" t="s">
        <v>442</v>
      </c>
      <c r="CK87" s="222"/>
      <c r="CL87" s="179" t="s">
        <v>3472</v>
      </c>
      <c r="CM87" s="202" t="s">
        <v>4390</v>
      </c>
      <c r="CN87" s="222"/>
      <c r="CO87" s="222"/>
      <c r="CP87" s="222"/>
      <c r="CQ87" s="222"/>
      <c r="CR87" s="222"/>
      <c r="CS87" s="180"/>
      <c r="CT87" s="202" t="s">
        <v>4391</v>
      </c>
      <c r="CU87" s="202"/>
      <c r="CV87" s="202" t="s">
        <v>3687</v>
      </c>
      <c r="CW87" s="222"/>
      <c r="CX87" s="222"/>
      <c r="CY87" s="222"/>
      <c r="CZ87" s="202" t="s">
        <v>4392</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4393</v>
      </c>
      <c r="B88" s="105" t="s">
        <v>4394</v>
      </c>
      <c r="C88" s="106" t="s">
        <v>1503</v>
      </c>
      <c r="D88" s="107" t="s">
        <v>1503</v>
      </c>
      <c r="E88" s="108" t="s">
        <v>1503</v>
      </c>
      <c r="F88" s="109" t="s">
        <v>1129</v>
      </c>
      <c r="G88" s="105" t="s">
        <v>4122</v>
      </c>
      <c r="H88" s="225" t="s">
        <v>4395</v>
      </c>
      <c r="I88" s="225" t="s">
        <v>3525</v>
      </c>
      <c r="J88" s="225" t="s">
        <v>1999</v>
      </c>
      <c r="K88" s="267" t="s">
        <v>4112</v>
      </c>
      <c r="L88" s="225" t="s">
        <v>703</v>
      </c>
      <c r="M88" s="208"/>
      <c r="N88" s="225" t="s">
        <v>3198</v>
      </c>
      <c r="O88" s="225" t="s">
        <v>3199</v>
      </c>
      <c r="P88" s="225" t="s">
        <v>3615</v>
      </c>
      <c r="Q88" s="225" t="s">
        <v>4396</v>
      </c>
      <c r="R88" s="225"/>
      <c r="S88" s="225" t="s">
        <v>4397</v>
      </c>
      <c r="T88" s="208"/>
      <c r="U88" s="225" t="s">
        <v>160</v>
      </c>
      <c r="V88" s="225" t="s">
        <v>4398</v>
      </c>
      <c r="W88" s="174"/>
      <c r="X88" s="227" t="s">
        <v>4399</v>
      </c>
      <c r="Y88" s="270" t="s">
        <v>2706</v>
      </c>
      <c r="Z88" s="227" t="s">
        <v>2226</v>
      </c>
      <c r="AA88" s="227" t="s">
        <v>4400</v>
      </c>
      <c r="AB88" s="227" t="s">
        <v>1183</v>
      </c>
      <c r="AC88" s="227" t="s">
        <v>3622</v>
      </c>
      <c r="AD88" s="227" t="s">
        <v>4401</v>
      </c>
      <c r="AE88" s="227" t="s">
        <v>1472</v>
      </c>
      <c r="AF88" s="270" t="s">
        <v>4402</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4403</v>
      </c>
      <c r="BB88" s="277" t="s">
        <v>2110</v>
      </c>
      <c r="BC88" s="277" t="s">
        <v>3163</v>
      </c>
      <c r="BD88" s="277" t="s">
        <v>4404</v>
      </c>
      <c r="BE88" s="255"/>
      <c r="BF88" s="255"/>
      <c r="BG88" s="255"/>
      <c r="BH88" s="277" t="s">
        <v>4405</v>
      </c>
      <c r="BI88" s="233"/>
      <c r="BJ88" s="255"/>
      <c r="BK88" s="255"/>
      <c r="BL88" s="255"/>
      <c r="BM88" s="277" t="s">
        <v>4406</v>
      </c>
      <c r="BN88" s="277" t="s">
        <v>2468</v>
      </c>
      <c r="BO88" s="255"/>
      <c r="BP88" s="174"/>
      <c r="BQ88" s="257"/>
      <c r="BR88" s="237"/>
      <c r="BS88" s="237" t="s">
        <v>4407</v>
      </c>
      <c r="BT88" s="237" t="s">
        <v>4408</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4409</v>
      </c>
      <c r="CW88" s="262"/>
      <c r="CX88" s="262"/>
      <c r="CY88" s="262"/>
      <c r="CZ88" s="243" t="s">
        <v>986</v>
      </c>
      <c r="DA88" s="262"/>
      <c r="DB88" s="262"/>
      <c r="DC88" s="262"/>
      <c r="DD88" s="262"/>
      <c r="DE88" s="262"/>
      <c r="DF88" s="262"/>
      <c r="DG88" s="219"/>
      <c r="DH88" s="219"/>
      <c r="DI88" s="219"/>
      <c r="DJ88" s="219"/>
      <c r="DK88" s="219"/>
      <c r="DL88" s="219"/>
      <c r="DM88" s="244" t="s">
        <v>4410</v>
      </c>
      <c r="DN88" s="244" t="s">
        <v>2070</v>
      </c>
      <c r="DO88" s="288"/>
      <c r="DP88" s="219"/>
      <c r="DQ88" s="219"/>
      <c r="DR88" s="219"/>
      <c r="DS88" s="219"/>
      <c r="DT88" s="219"/>
      <c r="DU88" s="219"/>
      <c r="DV88" s="219"/>
      <c r="DW88" s="219"/>
      <c r="DX88" s="219"/>
      <c r="DY88" s="219"/>
      <c r="DZ88" s="219"/>
      <c r="EA88" s="219"/>
      <c r="EB88" s="391"/>
    </row>
    <row r="89" ht="15.75" customHeight="1">
      <c r="A89" s="461" t="s">
        <v>4411</v>
      </c>
      <c r="B89" s="83" t="s">
        <v>4394</v>
      </c>
      <c r="C89" s="84" t="s">
        <v>1503</v>
      </c>
      <c r="D89" s="85" t="s">
        <v>1503</v>
      </c>
      <c r="E89" s="86" t="s">
        <v>1503</v>
      </c>
      <c r="F89" s="87" t="s">
        <v>330</v>
      </c>
      <c r="G89" s="83" t="s">
        <v>4412</v>
      </c>
      <c r="H89" s="173" t="s">
        <v>4413</v>
      </c>
      <c r="I89" s="173" t="s">
        <v>4214</v>
      </c>
      <c r="J89" s="173" t="s">
        <v>4414</v>
      </c>
      <c r="K89" s="173" t="s">
        <v>4415</v>
      </c>
      <c r="L89" s="173" t="s">
        <v>4416</v>
      </c>
      <c r="M89" s="173" t="s">
        <v>4417</v>
      </c>
      <c r="N89" s="173" t="s">
        <v>1434</v>
      </c>
      <c r="O89" s="173" t="s">
        <v>486</v>
      </c>
      <c r="P89" s="173" t="s">
        <v>2687</v>
      </c>
      <c r="Q89" s="173" t="s">
        <v>4418</v>
      </c>
      <c r="R89" s="222"/>
      <c r="S89" s="176" t="s">
        <v>3453</v>
      </c>
      <c r="T89" s="173" t="s">
        <v>3184</v>
      </c>
      <c r="U89" s="173" t="s">
        <v>4419</v>
      </c>
      <c r="V89" s="173" t="s">
        <v>4420</v>
      </c>
      <c r="W89" s="174"/>
      <c r="X89" s="173" t="s">
        <v>3614</v>
      </c>
      <c r="Y89" s="173" t="s">
        <v>3352</v>
      </c>
      <c r="Z89" s="173" t="s">
        <v>4421</v>
      </c>
      <c r="AA89" s="91" t="s">
        <v>4422</v>
      </c>
      <c r="AB89" s="91" t="s">
        <v>4423</v>
      </c>
      <c r="AC89" s="91" t="s">
        <v>4424</v>
      </c>
      <c r="AD89" s="222"/>
      <c r="AE89" s="173" t="s">
        <v>4425</v>
      </c>
      <c r="AF89" s="173" t="s">
        <v>4215</v>
      </c>
      <c r="AG89" s="173" t="s">
        <v>2869</v>
      </c>
      <c r="AH89" s="222"/>
      <c r="AI89" s="173" t="s">
        <v>927</v>
      </c>
      <c r="AJ89" s="173" t="s">
        <v>4426</v>
      </c>
      <c r="AK89" s="174"/>
      <c r="AL89" s="173" t="s">
        <v>1926</v>
      </c>
      <c r="AM89" s="173" t="s">
        <v>4427</v>
      </c>
      <c r="AN89" s="222"/>
      <c r="AO89" s="173" t="s">
        <v>4428</v>
      </c>
      <c r="AP89" s="222"/>
      <c r="AQ89" s="222"/>
      <c r="AR89" s="222"/>
      <c r="AS89" s="222"/>
      <c r="AT89" s="173" t="s">
        <v>2742</v>
      </c>
      <c r="AU89" s="173" t="s">
        <v>2176</v>
      </c>
      <c r="AV89" s="173" t="s">
        <v>926</v>
      </c>
      <c r="AW89" s="222"/>
      <c r="AX89" s="173" t="s">
        <v>4429</v>
      </c>
      <c r="AY89" s="173" t="s">
        <v>4430</v>
      </c>
      <c r="AZ89" s="92"/>
      <c r="BA89" s="173" t="s">
        <v>3202</v>
      </c>
      <c r="BB89" s="173" t="s">
        <v>619</v>
      </c>
      <c r="BC89" s="91" t="s">
        <v>2024</v>
      </c>
      <c r="BD89" s="173" t="s">
        <v>511</v>
      </c>
      <c r="BE89" s="173" t="s">
        <v>4424</v>
      </c>
      <c r="BF89" s="173" t="s">
        <v>2992</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2019</v>
      </c>
      <c r="BU89" s="173" t="s">
        <v>4441</v>
      </c>
      <c r="BV89" s="173" t="s">
        <v>723</v>
      </c>
      <c r="BW89" s="222"/>
      <c r="BX89" s="222"/>
      <c r="BY89" s="173" t="s">
        <v>4442</v>
      </c>
      <c r="BZ89" s="173" t="s">
        <v>3671</v>
      </c>
      <c r="CA89" s="173" t="s">
        <v>4443</v>
      </c>
      <c r="CB89" s="173" t="s">
        <v>909</v>
      </c>
      <c r="CC89" s="173" t="s">
        <v>2337</v>
      </c>
      <c r="CD89" s="173" t="s">
        <v>4444</v>
      </c>
      <c r="CE89" s="222"/>
      <c r="CF89" s="173" t="s">
        <v>1368</v>
      </c>
      <c r="CG89" s="173" t="s">
        <v>4445</v>
      </c>
      <c r="CH89" s="173" t="s">
        <v>1643</v>
      </c>
      <c r="CI89" s="173" t="s">
        <v>4446</v>
      </c>
      <c r="CJ89" s="173" t="s">
        <v>1204</v>
      </c>
      <c r="CK89" s="173" t="s">
        <v>4267</v>
      </c>
      <c r="CL89" s="173" t="s">
        <v>1389</v>
      </c>
      <c r="CM89" s="173" t="s">
        <v>4447</v>
      </c>
      <c r="CN89" s="173" t="s">
        <v>4448</v>
      </c>
      <c r="CO89" s="173" t="s">
        <v>2354</v>
      </c>
      <c r="CP89" s="173"/>
      <c r="CQ89" s="173" t="s">
        <v>4449</v>
      </c>
      <c r="CR89" s="173" t="s">
        <v>4450</v>
      </c>
      <c r="CS89" s="180"/>
      <c r="CT89" s="173" t="s">
        <v>3581</v>
      </c>
      <c r="CU89" s="173" t="s">
        <v>4451</v>
      </c>
      <c r="CV89" s="173" t="s">
        <v>3623</v>
      </c>
      <c r="CW89" s="173" t="s">
        <v>553</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3067</v>
      </c>
      <c r="DL89" s="173" t="s">
        <v>1553</v>
      </c>
      <c r="DM89" s="173" t="s">
        <v>4459</v>
      </c>
      <c r="DN89" s="173" t="s">
        <v>4460</v>
      </c>
      <c r="DO89" s="173" t="s">
        <v>3967</v>
      </c>
      <c r="DP89" s="173" t="s">
        <v>3738</v>
      </c>
      <c r="DQ89" s="173" t="s">
        <v>4461</v>
      </c>
      <c r="DR89" s="222"/>
      <c r="DS89" s="173" t="s">
        <v>4462</v>
      </c>
      <c r="DT89" s="173" t="s">
        <v>4463</v>
      </c>
      <c r="DU89" s="222"/>
      <c r="DV89" s="222"/>
      <c r="DW89" s="173" t="s">
        <v>4464</v>
      </c>
      <c r="DX89" s="173" t="s">
        <v>1465</v>
      </c>
      <c r="DY89" s="173" t="s">
        <v>2644</v>
      </c>
      <c r="DZ89" s="222"/>
      <c r="EA89" s="222"/>
      <c r="EB89" s="204"/>
    </row>
    <row r="90" ht="15.75" customHeight="1">
      <c r="A90" s="358" t="s">
        <v>4465</v>
      </c>
      <c r="B90" s="105" t="s">
        <v>4466</v>
      </c>
      <c r="C90" s="106" t="s">
        <v>1503</v>
      </c>
      <c r="D90" s="107" t="s">
        <v>1503</v>
      </c>
      <c r="E90" s="108" t="s">
        <v>1503</v>
      </c>
      <c r="F90" s="109" t="s">
        <v>727</v>
      </c>
      <c r="G90" s="105" t="s">
        <v>4467</v>
      </c>
      <c r="H90" s="225" t="s">
        <v>4468</v>
      </c>
      <c r="I90" s="225" t="s">
        <v>3425</v>
      </c>
      <c r="J90" s="225" t="s">
        <v>4469</v>
      </c>
      <c r="K90" s="225" t="s">
        <v>2881</v>
      </c>
      <c r="L90" s="225" t="s">
        <v>3253</v>
      </c>
      <c r="M90" s="225" t="s">
        <v>4470</v>
      </c>
      <c r="N90" s="225" t="s">
        <v>4471</v>
      </c>
      <c r="O90" s="225" t="s">
        <v>4472</v>
      </c>
      <c r="P90" s="225" t="s">
        <v>2704</v>
      </c>
      <c r="Q90" s="208"/>
      <c r="R90" s="208"/>
      <c r="S90" s="208"/>
      <c r="T90" s="208"/>
      <c r="U90" s="208"/>
      <c r="V90" s="208"/>
      <c r="W90" s="174"/>
      <c r="X90" s="227" t="s">
        <v>2953</v>
      </c>
      <c r="Y90" s="227" t="s">
        <v>3205</v>
      </c>
      <c r="Z90" s="227" t="s">
        <v>4473</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4474</v>
      </c>
      <c r="BE90" s="277" t="s">
        <v>4475</v>
      </c>
      <c r="BF90" s="255"/>
      <c r="BG90" s="255"/>
      <c r="BH90" s="277" t="s">
        <v>1733</v>
      </c>
      <c r="BI90" s="233"/>
      <c r="BJ90" s="277" t="s">
        <v>4476</v>
      </c>
      <c r="BK90" s="277" t="s">
        <v>4477</v>
      </c>
      <c r="BL90" s="255"/>
      <c r="BM90" s="255"/>
      <c r="BN90" s="255"/>
      <c r="BO90" s="255"/>
      <c r="BP90" s="174"/>
      <c r="BQ90" s="663"/>
      <c r="BR90" s="257"/>
      <c r="BS90" s="237" t="s">
        <v>797</v>
      </c>
      <c r="BT90" s="237" t="s">
        <v>4478</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4313</v>
      </c>
      <c r="CI90" s="260"/>
      <c r="CJ90" s="260"/>
      <c r="CK90" s="284" t="s">
        <v>3786</v>
      </c>
      <c r="CL90" s="284" t="s">
        <v>3008</v>
      </c>
      <c r="CM90" s="260"/>
      <c r="CN90" s="260"/>
      <c r="CO90" s="260"/>
      <c r="CP90" s="260"/>
      <c r="CQ90" s="260"/>
      <c r="CR90" s="260"/>
      <c r="CS90" s="180"/>
      <c r="CT90" s="243" t="s">
        <v>4479</v>
      </c>
      <c r="CU90" s="262"/>
      <c r="CV90" s="243" t="s">
        <v>1455</v>
      </c>
      <c r="CW90" s="243" t="s">
        <v>2373</v>
      </c>
      <c r="CX90" s="317"/>
      <c r="CY90" s="664"/>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5" t="s">
        <v>4483</v>
      </c>
      <c r="B91" s="83" t="s">
        <v>4484</v>
      </c>
      <c r="C91" s="84" t="s">
        <v>1503</v>
      </c>
      <c r="D91" s="85" t="s">
        <v>1503</v>
      </c>
      <c r="E91" s="86" t="s">
        <v>1503</v>
      </c>
      <c r="F91" s="87" t="s">
        <v>1129</v>
      </c>
      <c r="G91" s="83" t="s">
        <v>1876</v>
      </c>
      <c r="H91" s="202" t="s">
        <v>846</v>
      </c>
      <c r="I91" s="202" t="s">
        <v>4485</v>
      </c>
      <c r="J91" s="202" t="s">
        <v>4486</v>
      </c>
      <c r="K91" s="202" t="s">
        <v>4051</v>
      </c>
      <c r="L91" s="202" t="s">
        <v>2660</v>
      </c>
      <c r="M91" s="202" t="s">
        <v>4487</v>
      </c>
      <c r="N91" s="202" t="s">
        <v>4488</v>
      </c>
      <c r="O91" s="202" t="s">
        <v>1523</v>
      </c>
      <c r="P91" s="202" t="s">
        <v>4489</v>
      </c>
      <c r="Q91" s="222"/>
      <c r="R91" s="222"/>
      <c r="S91" s="202" t="s">
        <v>4490</v>
      </c>
      <c r="T91" s="222"/>
      <c r="U91" s="202" t="s">
        <v>208</v>
      </c>
      <c r="V91" s="222"/>
      <c r="W91" s="174"/>
      <c r="X91" s="202" t="s">
        <v>1802</v>
      </c>
      <c r="Y91" s="202" t="s">
        <v>1524</v>
      </c>
      <c r="Z91" s="202" t="s">
        <v>4491</v>
      </c>
      <c r="AA91" s="202" t="s">
        <v>2622</v>
      </c>
      <c r="AB91" s="221" t="s">
        <v>3746</v>
      </c>
      <c r="AC91" s="173" t="s">
        <v>4492</v>
      </c>
      <c r="AD91" s="222"/>
      <c r="AE91" s="222"/>
      <c r="AF91" s="173" t="s">
        <v>4421</v>
      </c>
      <c r="AG91" s="222"/>
      <c r="AH91" s="222"/>
      <c r="AI91" s="222"/>
      <c r="AJ91" s="222"/>
      <c r="AK91" s="174"/>
      <c r="AL91" s="202" t="s">
        <v>4493</v>
      </c>
      <c r="AM91" s="173" t="s">
        <v>3975</v>
      </c>
      <c r="AN91" s="222"/>
      <c r="AO91" s="222"/>
      <c r="AP91" s="222"/>
      <c r="AQ91" s="222"/>
      <c r="AR91" s="173" t="s">
        <v>557</v>
      </c>
      <c r="AS91" s="222"/>
      <c r="AT91" s="202" t="s">
        <v>2600</v>
      </c>
      <c r="AU91" s="202" t="s">
        <v>3247</v>
      </c>
      <c r="AV91" s="173" t="s">
        <v>3526</v>
      </c>
      <c r="AW91" s="222"/>
      <c r="AX91" s="202" t="s">
        <v>4494</v>
      </c>
      <c r="AY91" s="202" t="s">
        <v>4495</v>
      </c>
      <c r="AZ91" s="203"/>
      <c r="BA91" s="173" t="s">
        <v>4496</v>
      </c>
      <c r="BB91" s="202" t="s">
        <v>1868</v>
      </c>
      <c r="BC91" s="202" t="s">
        <v>1113</v>
      </c>
      <c r="BD91" s="173" t="s">
        <v>1097</v>
      </c>
      <c r="BE91" s="202" t="s">
        <v>2839</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3161</v>
      </c>
      <c r="BW91" s="222"/>
      <c r="BX91" s="222"/>
      <c r="BY91" s="222"/>
      <c r="BZ91" s="173" t="s">
        <v>635</v>
      </c>
      <c r="CA91" s="222"/>
      <c r="CB91" s="202" t="s">
        <v>2211</v>
      </c>
      <c r="CC91" s="222"/>
      <c r="CD91" s="222"/>
      <c r="CE91" s="222"/>
      <c r="CF91" s="173" t="s">
        <v>4504</v>
      </c>
      <c r="CG91" s="202" t="s">
        <v>4505</v>
      </c>
      <c r="CH91" s="202" t="s">
        <v>1158</v>
      </c>
      <c r="CI91" s="202"/>
      <c r="CJ91" s="202" t="s">
        <v>4506</v>
      </c>
      <c r="CK91" s="202" t="s">
        <v>4188</v>
      </c>
      <c r="CL91" s="544" t="s">
        <v>4499</v>
      </c>
      <c r="CM91" s="173" t="s">
        <v>2531</v>
      </c>
      <c r="CN91" s="222"/>
      <c r="CO91" s="222"/>
      <c r="CP91" s="202"/>
      <c r="CQ91" s="202" t="s">
        <v>4507</v>
      </c>
      <c r="CR91" s="222"/>
      <c r="CS91" s="180"/>
      <c r="CT91" s="173" t="s">
        <v>4508</v>
      </c>
      <c r="CU91" s="202" t="s">
        <v>2629</v>
      </c>
      <c r="CV91" s="202" t="s">
        <v>4509</v>
      </c>
      <c r="CW91" s="173" t="s">
        <v>3799</v>
      </c>
      <c r="CX91" s="222"/>
      <c r="CY91" s="202" t="s">
        <v>279</v>
      </c>
      <c r="CZ91" s="173" t="s">
        <v>4510</v>
      </c>
      <c r="DA91" s="202" t="s">
        <v>3739</v>
      </c>
      <c r="DB91" s="222"/>
      <c r="DC91" s="222"/>
      <c r="DD91" s="173" t="s">
        <v>4511</v>
      </c>
      <c r="DE91" s="202" t="s">
        <v>1288</v>
      </c>
      <c r="DF91" s="202"/>
      <c r="DG91" s="222"/>
      <c r="DH91" s="222"/>
      <c r="DI91" s="222"/>
      <c r="DJ91" s="202"/>
      <c r="DK91" s="202" t="s">
        <v>1867</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1503</v>
      </c>
      <c r="D92" s="107" t="s">
        <v>1129</v>
      </c>
      <c r="E92" s="108" t="s">
        <v>1503</v>
      </c>
      <c r="F92" s="109" t="s">
        <v>4517</v>
      </c>
      <c r="G92" s="105" t="s">
        <v>2474</v>
      </c>
      <c r="H92" s="207" t="s">
        <v>945</v>
      </c>
      <c r="I92" s="182" t="s">
        <v>3987</v>
      </c>
      <c r="J92" s="182" t="s">
        <v>4518</v>
      </c>
      <c r="K92" s="182" t="s">
        <v>3913</v>
      </c>
      <c r="L92" s="182" t="s">
        <v>2660</v>
      </c>
      <c r="M92" s="182" t="s">
        <v>4519</v>
      </c>
      <c r="N92" s="182" t="s">
        <v>4520</v>
      </c>
      <c r="O92" s="182" t="s">
        <v>2184</v>
      </c>
      <c r="P92" s="182" t="s">
        <v>4521</v>
      </c>
      <c r="Q92" s="182" t="s">
        <v>4522</v>
      </c>
      <c r="R92" s="208"/>
      <c r="S92" s="182" t="s">
        <v>2449</v>
      </c>
      <c r="T92" s="182" t="s">
        <v>4523</v>
      </c>
      <c r="U92" s="208"/>
      <c r="V92" s="207" t="s">
        <v>4524</v>
      </c>
      <c r="W92" s="174"/>
      <c r="X92" s="117" t="s">
        <v>4184</v>
      </c>
      <c r="Y92" s="307"/>
      <c r="Z92" s="117" t="s">
        <v>4525</v>
      </c>
      <c r="AA92" s="117" t="s">
        <v>4526</v>
      </c>
      <c r="AB92" s="117" t="s">
        <v>2388</v>
      </c>
      <c r="AC92" s="314" t="s">
        <v>2248</v>
      </c>
      <c r="AD92" s="307"/>
      <c r="AE92" s="117" t="s">
        <v>2983</v>
      </c>
      <c r="AF92" s="117" t="s">
        <v>4473</v>
      </c>
      <c r="AG92" s="307"/>
      <c r="AH92" s="314" t="s">
        <v>2303</v>
      </c>
      <c r="AI92" s="314" t="s">
        <v>909</v>
      </c>
      <c r="AJ92" s="307"/>
      <c r="AK92" s="174"/>
      <c r="AL92" s="273" t="s">
        <v>4527</v>
      </c>
      <c r="AM92" s="273" t="s">
        <v>4528</v>
      </c>
      <c r="AN92" s="252"/>
      <c r="AO92" s="273" t="s">
        <v>4529</v>
      </c>
      <c r="AP92" s="252"/>
      <c r="AQ92" s="252"/>
      <c r="AR92" s="252"/>
      <c r="AS92" s="273" t="s">
        <v>4530</v>
      </c>
      <c r="AT92" s="186" t="s">
        <v>3822</v>
      </c>
      <c r="AU92" s="186" t="s">
        <v>185</v>
      </c>
      <c r="AV92" s="186" t="s">
        <v>2164</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2021</v>
      </c>
      <c r="BN92" s="255"/>
      <c r="BO92" s="255"/>
      <c r="BP92" s="174"/>
      <c r="BQ92" s="257"/>
      <c r="BR92" s="257"/>
      <c r="BS92" s="193" t="s">
        <v>4536</v>
      </c>
      <c r="BT92" s="141" t="s">
        <v>4537</v>
      </c>
      <c r="BU92" s="257"/>
      <c r="BV92" s="257"/>
      <c r="BW92" s="257"/>
      <c r="BX92" s="193" t="s">
        <v>4538</v>
      </c>
      <c r="BY92" s="139" t="s">
        <v>955</v>
      </c>
      <c r="BZ92" s="141" t="s">
        <v>3396</v>
      </c>
      <c r="CA92" s="141" t="s">
        <v>4539</v>
      </c>
      <c r="CB92" s="193" t="s">
        <v>3277</v>
      </c>
      <c r="CC92" s="141" t="s">
        <v>3660</v>
      </c>
      <c r="CD92" s="257"/>
      <c r="CE92" s="257"/>
      <c r="CF92" s="148" t="s">
        <v>4540</v>
      </c>
      <c r="CG92" s="148" t="s">
        <v>1484</v>
      </c>
      <c r="CH92" s="260"/>
      <c r="CI92" s="148" t="s">
        <v>4541</v>
      </c>
      <c r="CJ92" s="148" t="s">
        <v>4542</v>
      </c>
      <c r="CK92" s="148" t="s">
        <v>3837</v>
      </c>
      <c r="CL92" s="260"/>
      <c r="CM92" s="260"/>
      <c r="CN92" s="260"/>
      <c r="CO92" s="260"/>
      <c r="CP92" s="458"/>
      <c r="CQ92" s="148" t="s">
        <v>108</v>
      </c>
      <c r="CR92" s="260"/>
      <c r="CS92" s="180"/>
      <c r="CT92" s="159" t="s">
        <v>909</v>
      </c>
      <c r="CU92" s="262"/>
      <c r="CV92" s="262"/>
      <c r="CW92" s="159" t="s">
        <v>4543</v>
      </c>
      <c r="CX92" s="262"/>
      <c r="CY92" s="262"/>
      <c r="CZ92" s="243" t="s">
        <v>4544</v>
      </c>
      <c r="DA92" s="159" t="s">
        <v>1837</v>
      </c>
      <c r="DB92" s="262"/>
      <c r="DC92" s="317" t="s">
        <v>4545</v>
      </c>
      <c r="DD92" s="159" t="s">
        <v>4546</v>
      </c>
      <c r="DE92" s="262"/>
      <c r="DF92" s="262"/>
      <c r="DG92" s="220"/>
      <c r="DH92" s="220"/>
      <c r="DI92" s="219"/>
      <c r="DJ92" s="219"/>
      <c r="DK92" s="219"/>
      <c r="DL92" s="219"/>
      <c r="DM92" s="198" t="s">
        <v>1181</v>
      </c>
      <c r="DN92" s="320" t="s">
        <v>3288</v>
      </c>
      <c r="DO92" s="320" t="s">
        <v>4547</v>
      </c>
      <c r="DP92" s="219"/>
      <c r="DQ92" s="219"/>
      <c r="DR92" s="219"/>
      <c r="DS92" s="219"/>
      <c r="DT92" s="219"/>
      <c r="DU92" s="219"/>
      <c r="DV92" s="219"/>
      <c r="DW92" s="219"/>
      <c r="DX92" s="219"/>
      <c r="DY92" s="200" t="s">
        <v>4548</v>
      </c>
      <c r="DZ92" s="219"/>
      <c r="EA92" s="219"/>
      <c r="EB92" s="391"/>
    </row>
    <row r="93" ht="15.75" customHeight="1">
      <c r="A93" s="666" t="s">
        <v>4549</v>
      </c>
      <c r="B93" s="83" t="s">
        <v>4516</v>
      </c>
      <c r="C93" s="84" t="s">
        <v>1503</v>
      </c>
      <c r="D93" s="85" t="s">
        <v>1503</v>
      </c>
      <c r="E93" s="86" t="s">
        <v>1503</v>
      </c>
      <c r="F93" s="87" t="s">
        <v>1061</v>
      </c>
      <c r="G93" s="83" t="s">
        <v>4550</v>
      </c>
      <c r="H93" s="91" t="s">
        <v>4551</v>
      </c>
      <c r="I93" s="91" t="s">
        <v>4552</v>
      </c>
      <c r="J93" s="91" t="s">
        <v>3402</v>
      </c>
      <c r="K93" s="173" t="s">
        <v>1316</v>
      </c>
      <c r="L93" s="202" t="s">
        <v>4553</v>
      </c>
      <c r="M93" s="173" t="s">
        <v>4554</v>
      </c>
      <c r="N93" s="173" t="s">
        <v>4555</v>
      </c>
      <c r="O93" s="173" t="s">
        <v>4556</v>
      </c>
      <c r="P93" s="91" t="s">
        <v>4168</v>
      </c>
      <c r="Q93" s="202" t="s">
        <v>4557</v>
      </c>
      <c r="R93" s="222"/>
      <c r="S93" s="173" t="s">
        <v>1473</v>
      </c>
      <c r="T93" s="222"/>
      <c r="U93" s="173" t="s">
        <v>648</v>
      </c>
      <c r="V93" s="204" t="s">
        <v>4558</v>
      </c>
      <c r="W93" s="247"/>
      <c r="X93" s="173" t="s">
        <v>170</v>
      </c>
      <c r="Y93" s="175" t="s">
        <v>1933</v>
      </c>
      <c r="Z93" s="202" t="s">
        <v>4559</v>
      </c>
      <c r="AA93" s="202" t="s">
        <v>4560</v>
      </c>
      <c r="AB93" s="173" t="s">
        <v>2229</v>
      </c>
      <c r="AC93" s="173" t="s">
        <v>4561</v>
      </c>
      <c r="AD93" s="222"/>
      <c r="AE93" s="173" t="s">
        <v>4562</v>
      </c>
      <c r="AF93" s="173" t="s">
        <v>1623</v>
      </c>
      <c r="AG93" s="173" t="s">
        <v>4563</v>
      </c>
      <c r="AH93" s="202"/>
      <c r="AI93" s="173" t="s">
        <v>4564</v>
      </c>
      <c r="AJ93" s="204" t="s">
        <v>1615</v>
      </c>
      <c r="AK93" s="174"/>
      <c r="AL93" s="202" t="s">
        <v>4565</v>
      </c>
      <c r="AM93" s="173" t="s">
        <v>4566</v>
      </c>
      <c r="AN93" s="222"/>
      <c r="AO93" s="173" t="s">
        <v>1247</v>
      </c>
      <c r="AP93" s="173" t="s">
        <v>3119</v>
      </c>
      <c r="AQ93" s="222"/>
      <c r="AR93" s="222"/>
      <c r="AS93" s="173" t="s">
        <v>4567</v>
      </c>
      <c r="AT93" s="91" t="s">
        <v>4568</v>
      </c>
      <c r="AU93" s="173" t="s">
        <v>4569</v>
      </c>
      <c r="AV93" s="173" t="s">
        <v>2693</v>
      </c>
      <c r="AW93" s="222"/>
      <c r="AX93" s="90" t="str">
        <f>HYPERLINK("https://clips.twitch.tv/PeppyAbstruseSmoothieCurseLit","39.09")</f>
        <v>39.09</v>
      </c>
      <c r="AY93" s="202" t="s">
        <v>4570</v>
      </c>
      <c r="AZ93" s="203"/>
      <c r="BA93" s="173" t="s">
        <v>4571</v>
      </c>
      <c r="BB93" s="173" t="s">
        <v>1662</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2351</v>
      </c>
      <c r="BR93" s="202"/>
      <c r="BS93" s="202" t="s">
        <v>4575</v>
      </c>
      <c r="BT93" s="202" t="s">
        <v>2362</v>
      </c>
      <c r="BU93" s="222"/>
      <c r="BV93" s="175" t="s">
        <v>2233</v>
      </c>
      <c r="BW93" s="222"/>
      <c r="BX93" s="222"/>
      <c r="BY93" s="173" t="s">
        <v>3076</v>
      </c>
      <c r="BZ93" s="173" t="s">
        <v>534</v>
      </c>
      <c r="CA93" s="91" t="s">
        <v>4576</v>
      </c>
      <c r="CB93" s="202" t="s">
        <v>563</v>
      </c>
      <c r="CC93" s="202" t="s">
        <v>3465</v>
      </c>
      <c r="CD93" s="202" t="s">
        <v>4577</v>
      </c>
      <c r="CE93" s="202"/>
      <c r="CF93" s="173" t="s">
        <v>4578</v>
      </c>
      <c r="CG93" s="173" t="s">
        <v>4579</v>
      </c>
      <c r="CH93" s="173" t="s">
        <v>4580</v>
      </c>
      <c r="CI93" s="173" t="s">
        <v>4581</v>
      </c>
      <c r="CJ93" s="173" t="s">
        <v>4582</v>
      </c>
      <c r="CK93" s="222"/>
      <c r="CL93" s="202" t="s">
        <v>4583</v>
      </c>
      <c r="CM93" s="173" t="s">
        <v>1294</v>
      </c>
      <c r="CN93" s="222"/>
      <c r="CO93" s="173" t="s">
        <v>3953</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1842</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1840</v>
      </c>
      <c r="DW93" s="173" t="s">
        <v>1359</v>
      </c>
      <c r="DX93" s="173" t="s">
        <v>4598</v>
      </c>
      <c r="DY93" s="173" t="s">
        <v>1601</v>
      </c>
      <c r="DZ93" s="173" t="s">
        <v>534</v>
      </c>
      <c r="EA93" s="173" t="s">
        <v>2294</v>
      </c>
      <c r="EB93" s="204" t="s">
        <v>4599</v>
      </c>
    </row>
    <row r="94" ht="15.75" customHeight="1">
      <c r="A94" s="358" t="s">
        <v>4600</v>
      </c>
      <c r="B94" s="105" t="s">
        <v>4601</v>
      </c>
      <c r="C94" s="106" t="s">
        <v>1503</v>
      </c>
      <c r="D94" s="107" t="s">
        <v>1503</v>
      </c>
      <c r="E94" s="108" t="s">
        <v>1503</v>
      </c>
      <c r="F94" s="109" t="s">
        <v>727</v>
      </c>
      <c r="G94" s="105" t="s">
        <v>1130</v>
      </c>
      <c r="H94" s="207" t="s">
        <v>1704</v>
      </c>
      <c r="I94" s="225" t="s">
        <v>4602</v>
      </c>
      <c r="J94" s="207" t="s">
        <v>3402</v>
      </c>
      <c r="K94" s="207" t="s">
        <v>654</v>
      </c>
      <c r="L94" s="207" t="s">
        <v>4603</v>
      </c>
      <c r="M94" s="208"/>
      <c r="N94" s="207" t="s">
        <v>1914</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3154</v>
      </c>
      <c r="AE94" s="314" t="s">
        <v>3113</v>
      </c>
      <c r="AF94" s="227" t="s">
        <v>4611</v>
      </c>
      <c r="AG94" s="227" t="s">
        <v>555</v>
      </c>
      <c r="AH94" s="314"/>
      <c r="AI94" s="314" t="s">
        <v>112</v>
      </c>
      <c r="AJ94" s="314" t="s">
        <v>4612</v>
      </c>
      <c r="AK94" s="174"/>
      <c r="AL94" s="252"/>
      <c r="AM94" s="230" t="s">
        <v>281</v>
      </c>
      <c r="AN94" s="273" t="s">
        <v>4613</v>
      </c>
      <c r="AO94" s="273" t="s">
        <v>3525</v>
      </c>
      <c r="AP94" s="273" t="s">
        <v>4614</v>
      </c>
      <c r="AQ94" s="273"/>
      <c r="AR94" s="273" t="s">
        <v>1281</v>
      </c>
      <c r="AS94" s="273" t="s">
        <v>1750</v>
      </c>
      <c r="AT94" s="273" t="s">
        <v>4615</v>
      </c>
      <c r="AU94" s="273" t="s">
        <v>4616</v>
      </c>
      <c r="AV94" s="273" t="s">
        <v>4617</v>
      </c>
      <c r="AW94" s="252"/>
      <c r="AX94" s="273" t="s">
        <v>4589</v>
      </c>
      <c r="AY94" s="273" t="s">
        <v>4618</v>
      </c>
      <c r="AZ94" s="92"/>
      <c r="BA94" s="255"/>
      <c r="BB94" s="190" t="s">
        <v>4619</v>
      </c>
      <c r="BC94" s="190" t="s">
        <v>1113</v>
      </c>
      <c r="BD94" s="190" t="s">
        <v>3417</v>
      </c>
      <c r="BE94" s="190" t="s">
        <v>1364</v>
      </c>
      <c r="BF94" s="190" t="s">
        <v>4620</v>
      </c>
      <c r="BG94" s="255"/>
      <c r="BH94" s="190" t="s">
        <v>3600</v>
      </c>
      <c r="BI94" s="190" t="s">
        <v>4621</v>
      </c>
      <c r="BJ94" s="190"/>
      <c r="BK94" s="277" t="s">
        <v>226</v>
      </c>
      <c r="BL94" s="255"/>
      <c r="BM94" s="277" t="s">
        <v>3212</v>
      </c>
      <c r="BN94" s="277" t="s">
        <v>4622</v>
      </c>
      <c r="BO94" s="190" t="s">
        <v>4623</v>
      </c>
      <c r="BP94" s="92"/>
      <c r="BQ94" s="257"/>
      <c r="BR94" s="257"/>
      <c r="BS94" s="237" t="s">
        <v>4624</v>
      </c>
      <c r="BT94" s="193" t="s">
        <v>4625</v>
      </c>
      <c r="BU94" s="257"/>
      <c r="BV94" s="193" t="s">
        <v>2233</v>
      </c>
      <c r="BW94" s="257"/>
      <c r="BX94" s="193" t="s">
        <v>4626</v>
      </c>
      <c r="BY94" s="257"/>
      <c r="BZ94" s="237" t="s">
        <v>1733</v>
      </c>
      <c r="CA94" s="237" t="s">
        <v>4627</v>
      </c>
      <c r="CB94" s="193" t="s">
        <v>831</v>
      </c>
      <c r="CC94" s="257"/>
      <c r="CD94" s="141" t="s">
        <v>4628</v>
      </c>
      <c r="CE94" s="237"/>
      <c r="CF94" s="194" t="s">
        <v>4629</v>
      </c>
      <c r="CG94" s="194" t="s">
        <v>719</v>
      </c>
      <c r="CH94" s="260"/>
      <c r="CI94" s="260"/>
      <c r="CJ94" s="194" t="s">
        <v>2629</v>
      </c>
      <c r="CK94" s="260"/>
      <c r="CL94" s="284" t="s">
        <v>4486</v>
      </c>
      <c r="CM94" s="284" t="s">
        <v>4528</v>
      </c>
      <c r="CN94" s="260"/>
      <c r="CO94" s="284" t="s">
        <v>3666</v>
      </c>
      <c r="CP94" s="260"/>
      <c r="CQ94" s="260"/>
      <c r="CR94" s="148" t="s">
        <v>4630</v>
      </c>
      <c r="CS94" s="180"/>
      <c r="CT94" s="317" t="s">
        <v>2628</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2932</v>
      </c>
      <c r="DI94" s="219"/>
      <c r="DJ94" s="244"/>
      <c r="DK94" s="320" t="s">
        <v>4172</v>
      </c>
      <c r="DL94" s="244" t="s">
        <v>4636</v>
      </c>
      <c r="DM94" s="198" t="s">
        <v>4410</v>
      </c>
      <c r="DN94" s="244" t="s">
        <v>2070</v>
      </c>
      <c r="DO94" s="244" t="s">
        <v>4637</v>
      </c>
      <c r="DP94" s="219"/>
      <c r="DQ94" s="219"/>
      <c r="DR94" s="320" t="s">
        <v>174</v>
      </c>
      <c r="DS94" s="320" t="s">
        <v>2634</v>
      </c>
      <c r="DT94" s="244" t="s">
        <v>4638</v>
      </c>
      <c r="DU94" s="244" t="s">
        <v>4639</v>
      </c>
      <c r="DV94" s="320" t="s">
        <v>2677</v>
      </c>
      <c r="DW94" s="244" t="s">
        <v>1235</v>
      </c>
      <c r="DX94" s="320" t="s">
        <v>4640</v>
      </c>
      <c r="DY94" s="320" t="s">
        <v>1265</v>
      </c>
      <c r="DZ94" s="244" t="s">
        <v>4641</v>
      </c>
      <c r="EA94" s="244" t="s">
        <v>1733</v>
      </c>
      <c r="EB94" s="391" t="s">
        <v>4642</v>
      </c>
    </row>
    <row r="95">
      <c r="A95" s="172" t="s">
        <v>4643</v>
      </c>
      <c r="B95" s="83" t="s">
        <v>4644</v>
      </c>
      <c r="C95" s="84" t="s">
        <v>1503</v>
      </c>
      <c r="D95" s="85" t="s">
        <v>1503</v>
      </c>
      <c r="E95" s="86" t="s">
        <v>1503</v>
      </c>
      <c r="F95" s="87" t="s">
        <v>1503</v>
      </c>
      <c r="G95" s="83" t="s">
        <v>4645</v>
      </c>
      <c r="H95" s="222"/>
      <c r="I95" s="173" t="s">
        <v>2030</v>
      </c>
      <c r="J95" s="173" t="s">
        <v>4646</v>
      </c>
      <c r="K95" s="173" t="s">
        <v>1076</v>
      </c>
      <c r="L95" s="173" t="s">
        <v>4647</v>
      </c>
      <c r="M95" s="222"/>
      <c r="N95" s="173" t="s">
        <v>4648</v>
      </c>
      <c r="O95" s="173" t="s">
        <v>4532</v>
      </c>
      <c r="P95" s="173" t="s">
        <v>348</v>
      </c>
      <c r="Q95" s="222"/>
      <c r="R95" s="222"/>
      <c r="S95" s="222"/>
      <c r="T95" s="222"/>
      <c r="U95" s="222"/>
      <c r="V95" s="222"/>
      <c r="W95" s="174"/>
      <c r="X95" s="173" t="s">
        <v>3211</v>
      </c>
      <c r="Y95" s="173" t="s">
        <v>1462</v>
      </c>
      <c r="Z95" s="173" t="s">
        <v>2162</v>
      </c>
      <c r="AA95" s="173" t="s">
        <v>4649</v>
      </c>
      <c r="AB95" s="173" t="s">
        <v>4650</v>
      </c>
      <c r="AC95" s="173" t="s">
        <v>3678</v>
      </c>
      <c r="AD95" s="222"/>
      <c r="AE95" s="173" t="s">
        <v>2256</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4652</v>
      </c>
      <c r="BF95" s="222"/>
      <c r="BG95" s="222"/>
      <c r="BH95" s="173" t="s">
        <v>2708</v>
      </c>
      <c r="BI95" s="173" t="s">
        <v>4653</v>
      </c>
      <c r="BJ95" s="222"/>
      <c r="BK95" s="173" t="s">
        <v>4353</v>
      </c>
      <c r="BL95" s="222"/>
      <c r="BM95" s="222"/>
      <c r="BN95" s="222"/>
      <c r="BO95" s="222"/>
      <c r="BP95" s="174"/>
      <c r="BQ95" s="173" t="s">
        <v>4654</v>
      </c>
      <c r="BR95" s="173" t="s">
        <v>3859</v>
      </c>
      <c r="BS95" s="173" t="s">
        <v>1392</v>
      </c>
      <c r="BT95" s="173" t="s">
        <v>4655</v>
      </c>
      <c r="BU95" s="173" t="s">
        <v>4656</v>
      </c>
      <c r="BV95" s="173" t="s">
        <v>4657</v>
      </c>
      <c r="BW95" s="222"/>
      <c r="BX95" s="173" t="s">
        <v>4658</v>
      </c>
      <c r="BY95" s="222"/>
      <c r="BZ95" s="222"/>
      <c r="CA95" s="222"/>
      <c r="CB95" s="222"/>
      <c r="CC95" s="222"/>
      <c r="CD95" s="222"/>
      <c r="CE95" s="222"/>
      <c r="CF95" s="173" t="s">
        <v>4659</v>
      </c>
      <c r="CG95" s="173" t="s">
        <v>1263</v>
      </c>
      <c r="CH95" s="173" t="s">
        <v>596</v>
      </c>
      <c r="CI95" s="173" t="s">
        <v>4660</v>
      </c>
      <c r="CJ95" s="222"/>
      <c r="CK95" s="173" t="s">
        <v>2984</v>
      </c>
      <c r="CL95" s="173" t="s">
        <v>773</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4666</v>
      </c>
      <c r="B96" s="105" t="s">
        <v>4667</v>
      </c>
      <c r="C96" s="106" t="s">
        <v>1129</v>
      </c>
      <c r="D96" s="107" t="s">
        <v>1503</v>
      </c>
      <c r="E96" s="108" t="s">
        <v>1503</v>
      </c>
      <c r="F96" s="109" t="s">
        <v>2474</v>
      </c>
      <c r="G96" s="105" t="s">
        <v>3293</v>
      </c>
      <c r="H96" s="182" t="s">
        <v>2935</v>
      </c>
      <c r="I96" s="297" t="s">
        <v>4668</v>
      </c>
      <c r="J96" s="182" t="s">
        <v>4669</v>
      </c>
      <c r="K96" s="297" t="s">
        <v>3296</v>
      </c>
      <c r="L96" s="182" t="s">
        <v>3417</v>
      </c>
      <c r="M96" s="182" t="s">
        <v>4670</v>
      </c>
      <c r="N96" s="297" t="s">
        <v>4671</v>
      </c>
      <c r="O96" s="297" t="s">
        <v>3218</v>
      </c>
      <c r="P96" s="182" t="s">
        <v>4672</v>
      </c>
      <c r="Q96" s="297" t="s">
        <v>4673</v>
      </c>
      <c r="R96" s="182" t="s">
        <v>3701</v>
      </c>
      <c r="S96" s="182" t="s">
        <v>4674</v>
      </c>
      <c r="T96" s="208"/>
      <c r="U96" s="182" t="s">
        <v>139</v>
      </c>
      <c r="V96" s="182" t="s">
        <v>4675</v>
      </c>
      <c r="W96" s="174"/>
      <c r="X96" s="117" t="s">
        <v>602</v>
      </c>
      <c r="Y96" s="555" t="s">
        <v>4676</v>
      </c>
      <c r="Z96" s="117" t="s">
        <v>4677</v>
      </c>
      <c r="AA96" s="555" t="s">
        <v>4678</v>
      </c>
      <c r="AB96" s="555" t="s">
        <v>2336</v>
      </c>
      <c r="AC96" s="117" t="s">
        <v>3586</v>
      </c>
      <c r="AD96" s="314"/>
      <c r="AE96" s="117" t="s">
        <v>1038</v>
      </c>
      <c r="AF96" s="117" t="s">
        <v>4679</v>
      </c>
      <c r="AG96" s="117" t="s">
        <v>4680</v>
      </c>
      <c r="AH96" s="227"/>
      <c r="AI96" s="117" t="s">
        <v>4143</v>
      </c>
      <c r="AJ96" s="117" t="s">
        <v>4681</v>
      </c>
      <c r="AK96" s="174"/>
      <c r="AL96" s="186" t="s">
        <v>4682</v>
      </c>
      <c r="AM96" s="186" t="s">
        <v>4683</v>
      </c>
      <c r="AN96" s="252"/>
      <c r="AO96" s="252"/>
      <c r="AP96" s="252"/>
      <c r="AQ96" s="252"/>
      <c r="AR96" s="252"/>
      <c r="AS96" s="252"/>
      <c r="AT96" s="558" t="s">
        <v>3657</v>
      </c>
      <c r="AU96" s="186" t="s">
        <v>4684</v>
      </c>
      <c r="AV96" s="186" t="s">
        <v>4316</v>
      </c>
      <c r="AW96" s="186" t="s">
        <v>2495</v>
      </c>
      <c r="AX96" s="186" t="s">
        <v>1248</v>
      </c>
      <c r="AY96" s="252"/>
      <c r="AZ96" s="174"/>
      <c r="BA96" s="189" t="s">
        <v>1336</v>
      </c>
      <c r="BB96" s="189" t="s">
        <v>4685</v>
      </c>
      <c r="BC96" s="189" t="s">
        <v>1942</v>
      </c>
      <c r="BD96" s="189" t="s">
        <v>4275</v>
      </c>
      <c r="BE96" s="189" t="s">
        <v>4686</v>
      </c>
      <c r="BF96" s="189" t="s">
        <v>4687</v>
      </c>
      <c r="BG96" s="189" t="s">
        <v>2005</v>
      </c>
      <c r="BH96" s="490" t="s">
        <v>1263</v>
      </c>
      <c r="BI96" s="190" t="s">
        <v>4688</v>
      </c>
      <c r="BJ96" s="255"/>
      <c r="BK96" s="189" t="s">
        <v>1916</v>
      </c>
      <c r="BL96" s="255"/>
      <c r="BM96" s="189" t="s">
        <v>3337</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4697</v>
      </c>
      <c r="CS96" s="180"/>
      <c r="CT96" s="159" t="s">
        <v>4698</v>
      </c>
      <c r="CU96" s="159" t="s">
        <v>4699</v>
      </c>
      <c r="CV96" s="159" t="s">
        <v>3689</v>
      </c>
      <c r="CW96" s="159" t="s">
        <v>3810</v>
      </c>
      <c r="CX96" s="159" t="s">
        <v>4700</v>
      </c>
      <c r="CY96" s="159" t="s">
        <v>2994</v>
      </c>
      <c r="CZ96" s="159" t="s">
        <v>4701</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4702</v>
      </c>
      <c r="DY96" s="219"/>
      <c r="DZ96" s="219"/>
      <c r="EA96" s="219"/>
      <c r="EB96" s="171" t="s">
        <v>2080</v>
      </c>
    </row>
    <row r="97" ht="15.75" customHeight="1">
      <c r="A97" s="172" t="s">
        <v>4703</v>
      </c>
      <c r="B97" s="83" t="s">
        <v>4704</v>
      </c>
      <c r="C97" s="84" t="s">
        <v>1503</v>
      </c>
      <c r="D97" s="85" t="s">
        <v>1503</v>
      </c>
      <c r="E97" s="86" t="s">
        <v>1503</v>
      </c>
      <c r="F97" s="87" t="s">
        <v>1129</v>
      </c>
      <c r="G97" s="83" t="s">
        <v>4705</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4532</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4645</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4346</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3955</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3924</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4517</v>
      </c>
      <c r="H100" s="225"/>
      <c r="I100" s="225" t="s">
        <v>4734</v>
      </c>
      <c r="J100" s="225" t="s">
        <v>3912</v>
      </c>
      <c r="K100" s="225" t="s">
        <v>3000</v>
      </c>
      <c r="L100" s="225" t="s">
        <v>4416</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4400</v>
      </c>
      <c r="AB100" s="227" t="s">
        <v>4650</v>
      </c>
      <c r="AC100" s="227" t="s">
        <v>4737</v>
      </c>
      <c r="AD100" s="227"/>
      <c r="AE100" s="227" t="s">
        <v>4738</v>
      </c>
      <c r="AF100" s="227" t="s">
        <v>4473</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4523</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4323</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4397</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4416</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4560</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4381</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4683</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4586</v>
      </c>
      <c r="CU103" s="173" t="s">
        <v>2833</v>
      </c>
      <c r="CV103" s="173" t="s">
        <v>144</v>
      </c>
      <c r="CW103" s="173" t="s">
        <v>4416</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4415</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4575</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4408</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3851</v>
      </c>
      <c r="L106" s="225" t="s">
        <v>4378</v>
      </c>
      <c r="M106" s="208"/>
      <c r="N106" s="207" t="s">
        <v>3610</v>
      </c>
      <c r="O106" s="225" t="s">
        <v>4916</v>
      </c>
      <c r="P106" s="207" t="s">
        <v>4168</v>
      </c>
      <c r="Q106" s="208"/>
      <c r="R106" s="208"/>
      <c r="S106" s="208"/>
      <c r="T106" s="208"/>
      <c r="U106" s="208"/>
      <c r="V106" s="208"/>
      <c r="W106" s="174"/>
      <c r="X106" s="307"/>
      <c r="Y106" s="314" t="s">
        <v>3264</v>
      </c>
      <c r="Z106" s="227" t="s">
        <v>4917</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1967</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3076</v>
      </c>
      <c r="BZ106" s="257"/>
      <c r="CA106" s="257"/>
      <c r="CB106" s="257"/>
      <c r="CC106" s="257"/>
      <c r="CD106" s="257"/>
      <c r="CE106" s="257"/>
      <c r="CF106" s="284" t="s">
        <v>1598</v>
      </c>
      <c r="CG106" s="284" t="s">
        <v>4924</v>
      </c>
      <c r="CH106" s="260"/>
      <c r="CI106" s="284" t="s">
        <v>4925</v>
      </c>
      <c r="CJ106" s="260"/>
      <c r="CK106" s="284" t="s">
        <v>4926</v>
      </c>
      <c r="CL106" s="148" t="s">
        <v>2263</v>
      </c>
      <c r="CM106" s="260"/>
      <c r="CN106" s="260"/>
      <c r="CO106" s="260"/>
      <c r="CP106" s="260"/>
      <c r="CQ106" s="260"/>
      <c r="CR106" s="260"/>
      <c r="CS106" s="180"/>
      <c r="CT106" s="317" t="s">
        <v>4927</v>
      </c>
      <c r="CU106" s="262"/>
      <c r="CV106" s="243" t="s">
        <v>3008</v>
      </c>
      <c r="CW106" s="243" t="s">
        <v>2660</v>
      </c>
      <c r="CX106" s="262"/>
      <c r="CY106" s="262"/>
      <c r="CZ106" s="243" t="s">
        <v>4928</v>
      </c>
      <c r="DA106" s="243" t="s">
        <v>1888</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3791</v>
      </c>
      <c r="H107" s="176" t="s">
        <v>4932</v>
      </c>
      <c r="I107" s="173" t="s">
        <v>4933</v>
      </c>
      <c r="J107" s="173" t="s">
        <v>4934</v>
      </c>
      <c r="K107" s="173" t="s">
        <v>654</v>
      </c>
      <c r="L107" s="173" t="s">
        <v>4935</v>
      </c>
      <c r="M107" s="222"/>
      <c r="N107" s="173" t="s">
        <v>4936</v>
      </c>
      <c r="O107" s="91" t="s">
        <v>1406</v>
      </c>
      <c r="P107" s="176" t="s">
        <v>3992</v>
      </c>
      <c r="Q107" s="222"/>
      <c r="R107" s="222"/>
      <c r="S107" s="173" t="s">
        <v>3472</v>
      </c>
      <c r="T107" s="222"/>
      <c r="U107" s="173" t="s">
        <v>1205</v>
      </c>
      <c r="V107" s="222"/>
      <c r="W107" s="174"/>
      <c r="X107" s="173" t="s">
        <v>4937</v>
      </c>
      <c r="Y107" s="222"/>
      <c r="Z107" s="173" t="s">
        <v>1075</v>
      </c>
      <c r="AA107" s="91" t="s">
        <v>4785</v>
      </c>
      <c r="AB107" s="175" t="s">
        <v>4938</v>
      </c>
      <c r="AC107" s="173" t="s">
        <v>4939</v>
      </c>
      <c r="AD107" s="222"/>
      <c r="AE107" s="91" t="s">
        <v>4940</v>
      </c>
      <c r="AF107" s="91" t="s">
        <v>3368</v>
      </c>
      <c r="AG107" s="222"/>
      <c r="AH107" s="222"/>
      <c r="AI107" s="173" t="s">
        <v>4197</v>
      </c>
      <c r="AJ107" s="222"/>
      <c r="AK107" s="174"/>
      <c r="AL107" s="173" t="s">
        <v>3469</v>
      </c>
      <c r="AM107" s="173" t="s">
        <v>4941</v>
      </c>
      <c r="AN107" s="222"/>
      <c r="AO107" s="222"/>
      <c r="AP107" s="222"/>
      <c r="AQ107" s="222"/>
      <c r="AR107" s="222"/>
      <c r="AS107" s="222"/>
      <c r="AT107" s="91" t="s">
        <v>3235</v>
      </c>
      <c r="AU107" s="173" t="s">
        <v>4942</v>
      </c>
      <c r="AV107" s="222"/>
      <c r="AW107" s="222"/>
      <c r="AX107" s="173" t="s">
        <v>2194</v>
      </c>
      <c r="AY107" s="222"/>
      <c r="AZ107" s="174"/>
      <c r="BA107" s="222"/>
      <c r="BB107" s="91" t="s">
        <v>4084</v>
      </c>
      <c r="BC107" s="91" t="s">
        <v>1939</v>
      </c>
      <c r="BD107" s="173" t="s">
        <v>4943</v>
      </c>
      <c r="BE107" s="173" t="s">
        <v>462</v>
      </c>
      <c r="BF107" s="173" t="s">
        <v>333</v>
      </c>
      <c r="BG107" s="173" t="s">
        <v>4944</v>
      </c>
      <c r="BH107" s="173" t="s">
        <v>4945</v>
      </c>
      <c r="BI107" s="173"/>
      <c r="BJ107" s="222"/>
      <c r="BK107" s="173" t="s">
        <v>4071</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3660</v>
      </c>
      <c r="CD107" s="222"/>
      <c r="CE107" s="222"/>
      <c r="CF107" s="173" t="s">
        <v>4956</v>
      </c>
      <c r="CG107" s="173" t="s">
        <v>4878</v>
      </c>
      <c r="CH107" s="173" t="s">
        <v>4620</v>
      </c>
      <c r="CI107" s="222"/>
      <c r="CJ107" s="222"/>
      <c r="CK107" s="173" t="s">
        <v>4957</v>
      </c>
      <c r="CL107" s="91" t="s">
        <v>1265</v>
      </c>
      <c r="CM107" s="222"/>
      <c r="CN107" s="222"/>
      <c r="CO107" s="173" t="s">
        <v>1572</v>
      </c>
      <c r="CP107" s="222"/>
      <c r="CQ107" s="173" t="s">
        <v>1211</v>
      </c>
      <c r="CR107" s="222"/>
      <c r="CS107" s="180"/>
      <c r="CT107" s="173" t="s">
        <v>3601</v>
      </c>
      <c r="CU107" s="222"/>
      <c r="CV107" s="173" t="s">
        <v>3969</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3903</v>
      </c>
      <c r="DT107" s="173" t="s">
        <v>4961</v>
      </c>
      <c r="DU107" s="91" t="s">
        <v>4962</v>
      </c>
      <c r="DV107" s="222"/>
      <c r="DW107" s="176" t="s">
        <v>478</v>
      </c>
      <c r="DX107" s="222"/>
      <c r="DY107" s="173" t="s">
        <v>4963</v>
      </c>
      <c r="DZ107" s="91" t="s">
        <v>3400</v>
      </c>
      <c r="EA107" s="91" t="s">
        <v>1583</v>
      </c>
      <c r="EB107" s="90" t="s">
        <v>2471</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3946</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4575</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4633</v>
      </c>
      <c r="AA109" s="265" t="s">
        <v>3310</v>
      </c>
      <c r="AB109" s="310" t="s">
        <v>4579</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4663</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3944</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4415</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4402</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4915</v>
      </c>
      <c r="BT110" s="193" t="s">
        <v>5039</v>
      </c>
      <c r="BU110" s="193" t="s">
        <v>5040</v>
      </c>
      <c r="BV110" s="193" t="s">
        <v>2432</v>
      </c>
      <c r="BW110" s="257"/>
      <c r="BX110" s="193" t="s">
        <v>4372</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4451</v>
      </c>
      <c r="CV110" s="317" t="s">
        <v>4610</v>
      </c>
      <c r="CW110" s="262"/>
      <c r="CX110" s="262"/>
      <c r="CY110" s="262"/>
      <c r="CZ110" s="405" t="s">
        <v>5044</v>
      </c>
      <c r="DA110" s="317" t="s">
        <v>5045</v>
      </c>
      <c r="DB110" s="262"/>
      <c r="DC110" s="262"/>
      <c r="DD110" s="262"/>
      <c r="DE110" s="262"/>
      <c r="DF110" s="262"/>
      <c r="DG110" s="320" t="s">
        <v>1926</v>
      </c>
      <c r="DH110" s="219"/>
      <c r="DI110" s="219"/>
      <c r="DJ110" s="219"/>
      <c r="DK110" s="320" t="s">
        <v>3944</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3920</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4696</v>
      </c>
      <c r="CB111" s="222"/>
      <c r="CC111" s="202" t="s">
        <v>1828</v>
      </c>
      <c r="CD111" s="222"/>
      <c r="CE111" s="222"/>
      <c r="CF111" s="202" t="s">
        <v>130</v>
      </c>
      <c r="CG111" s="202" t="s">
        <v>2263</v>
      </c>
      <c r="CH111" s="202" t="s">
        <v>5069</v>
      </c>
      <c r="CI111" s="202" t="s">
        <v>5070</v>
      </c>
      <c r="CJ111" s="222"/>
      <c r="CK111" s="202" t="s">
        <v>5071</v>
      </c>
      <c r="CL111" s="173" t="s">
        <v>4624</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4531</v>
      </c>
      <c r="BB112" s="190" t="s">
        <v>694</v>
      </c>
      <c r="BC112" s="277" t="s">
        <v>610</v>
      </c>
      <c r="BD112" s="190" t="s">
        <v>3979</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4536</v>
      </c>
      <c r="BT112" s="193" t="s">
        <v>5039</v>
      </c>
      <c r="BU112" s="193" t="s">
        <v>5093</v>
      </c>
      <c r="BV112" s="193" t="s">
        <v>2390</v>
      </c>
      <c r="BW112" s="257"/>
      <c r="BX112" s="193" t="s">
        <v>873</v>
      </c>
      <c r="BY112" s="193" t="s">
        <v>5094</v>
      </c>
      <c r="BZ112" s="257"/>
      <c r="CA112" s="257"/>
      <c r="CB112" s="257"/>
      <c r="CC112" s="257"/>
      <c r="CD112" s="257"/>
      <c r="CE112" s="257"/>
      <c r="CF112" s="194" t="s">
        <v>5095</v>
      </c>
      <c r="CG112" s="194" t="s">
        <v>4499</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4587</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4475</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4536</v>
      </c>
      <c r="CM113" s="173" t="s">
        <v>5112</v>
      </c>
      <c r="CN113" s="222"/>
      <c r="CO113" s="222"/>
      <c r="CP113" s="222"/>
      <c r="CQ113" s="222"/>
      <c r="CR113" s="222"/>
      <c r="CS113" s="180"/>
      <c r="CT113" s="173" t="s">
        <v>2570</v>
      </c>
      <c r="CU113" s="173" t="s">
        <v>4491</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4415</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4518</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1820</v>
      </c>
      <c r="H117" s="222"/>
      <c r="I117" s="202" t="s">
        <v>5174</v>
      </c>
      <c r="J117" s="222"/>
      <c r="K117" s="222"/>
      <c r="L117" s="202" t="s">
        <v>5175</v>
      </c>
      <c r="M117" s="222"/>
      <c r="N117" s="202" t="s">
        <v>4838</v>
      </c>
      <c r="O117" s="202" t="s">
        <v>5176</v>
      </c>
      <c r="P117" s="202" t="s">
        <v>3709</v>
      </c>
      <c r="Q117" s="222"/>
      <c r="R117" s="222"/>
      <c r="S117" s="222"/>
      <c r="T117" s="222"/>
      <c r="U117" s="202" t="s">
        <v>5177</v>
      </c>
      <c r="V117" s="222"/>
      <c r="W117" s="174"/>
      <c r="X117" s="222"/>
      <c r="Y117" s="202" t="s">
        <v>472</v>
      </c>
      <c r="Z117" s="202" t="s">
        <v>603</v>
      </c>
      <c r="AA117" s="222"/>
      <c r="AB117" s="202" t="s">
        <v>2164</v>
      </c>
      <c r="AC117" s="222"/>
      <c r="AD117" s="222"/>
      <c r="AE117" s="202" t="s">
        <v>3555</v>
      </c>
      <c r="AF117" s="222"/>
      <c r="AG117" s="222"/>
      <c r="AH117" s="222"/>
      <c r="AI117" s="222"/>
      <c r="AJ117" s="222"/>
      <c r="AK117" s="174"/>
      <c r="AL117" s="202"/>
      <c r="AM117" s="202" t="s">
        <v>5178</v>
      </c>
      <c r="AN117" s="222"/>
      <c r="AO117" s="222"/>
      <c r="AP117" s="222"/>
      <c r="AQ117" s="222"/>
      <c r="AR117" s="222"/>
      <c r="AS117" s="222"/>
      <c r="AT117" s="202" t="s">
        <v>2069</v>
      </c>
      <c r="AU117" s="222"/>
      <c r="AV117" s="222"/>
      <c r="AW117" s="222"/>
      <c r="AX117" s="202" t="s">
        <v>4845</v>
      </c>
      <c r="AY117" s="222"/>
      <c r="AZ117" s="174"/>
      <c r="BA117" s="222"/>
      <c r="BB117" s="222"/>
      <c r="BC117" s="222"/>
      <c r="BD117" s="202" t="s">
        <v>3266</v>
      </c>
      <c r="BE117" s="202" t="s">
        <v>3593</v>
      </c>
      <c r="BF117" s="222"/>
      <c r="BG117" s="222"/>
      <c r="BH117" s="202" t="s">
        <v>3267</v>
      </c>
      <c r="BI117" s="177"/>
      <c r="BJ117" s="222"/>
      <c r="BK117" s="222"/>
      <c r="BL117" s="222"/>
      <c r="BM117" s="222"/>
      <c r="BN117" s="222"/>
      <c r="BO117" s="222"/>
      <c r="BP117" s="174"/>
      <c r="BQ117" s="222"/>
      <c r="BR117" s="202" t="s">
        <v>5179</v>
      </c>
      <c r="BS117" s="202" t="s">
        <v>3830</v>
      </c>
      <c r="BT117" s="222"/>
      <c r="BU117" s="222"/>
      <c r="BV117" s="202" t="s">
        <v>2969</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3687</v>
      </c>
      <c r="CW117" s="222"/>
      <c r="CX117" s="222"/>
      <c r="CY117" s="222"/>
      <c r="CZ117" s="202" t="s">
        <v>5182</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2540</v>
      </c>
      <c r="DZ117" s="222"/>
      <c r="EA117" s="222"/>
      <c r="EB117" s="204"/>
    </row>
    <row r="118">
      <c r="A118" s="685" t="s">
        <v>5183</v>
      </c>
      <c r="B118" s="105" t="s">
        <v>5184</v>
      </c>
      <c r="C118" s="106" t="s">
        <v>1503</v>
      </c>
      <c r="D118" s="107" t="s">
        <v>1503</v>
      </c>
      <c r="E118" s="108" t="s">
        <v>1503</v>
      </c>
      <c r="F118" s="109" t="s">
        <v>1503</v>
      </c>
      <c r="G118" s="105" t="s">
        <v>1386</v>
      </c>
      <c r="H118" s="207" t="s">
        <v>4059</v>
      </c>
      <c r="I118" s="313" t="s">
        <v>5185</v>
      </c>
      <c r="J118" s="207" t="s">
        <v>5186</v>
      </c>
      <c r="K118" s="207" t="s">
        <v>3851</v>
      </c>
      <c r="L118" s="207" t="s">
        <v>5187</v>
      </c>
      <c r="M118" s="208" t="s">
        <v>5188</v>
      </c>
      <c r="N118" s="207" t="s">
        <v>5189</v>
      </c>
      <c r="O118" s="207" t="s">
        <v>4588</v>
      </c>
      <c r="P118" s="313" t="s">
        <v>3421</v>
      </c>
      <c r="Q118" s="208"/>
      <c r="R118" s="208"/>
      <c r="S118" s="313" t="s">
        <v>2981</v>
      </c>
      <c r="T118" s="208"/>
      <c r="U118" s="207" t="s">
        <v>5190</v>
      </c>
      <c r="V118" s="207" t="s">
        <v>5191</v>
      </c>
      <c r="W118" s="174"/>
      <c r="X118" s="251" t="s">
        <v>5192</v>
      </c>
      <c r="Y118" s="314" t="s">
        <v>5193</v>
      </c>
      <c r="Z118" s="314" t="s">
        <v>820</v>
      </c>
      <c r="AA118" s="314" t="s">
        <v>3443</v>
      </c>
      <c r="AB118" s="251" t="s">
        <v>1007</v>
      </c>
      <c r="AC118" s="314" t="s">
        <v>1921</v>
      </c>
      <c r="AD118" s="307"/>
      <c r="AE118" s="314" t="s">
        <v>3113</v>
      </c>
      <c r="AF118" s="251" t="s">
        <v>4736</v>
      </c>
      <c r="AG118" s="251" t="s">
        <v>5194</v>
      </c>
      <c r="AH118" s="307"/>
      <c r="AI118" s="314" t="s">
        <v>5195</v>
      </c>
      <c r="AJ118" s="307"/>
      <c r="AK118" s="174"/>
      <c r="AL118" s="273" t="s">
        <v>4220</v>
      </c>
      <c r="AM118" s="254" t="s">
        <v>5196</v>
      </c>
      <c r="AN118" s="252"/>
      <c r="AO118" s="252"/>
      <c r="AP118" s="254" t="s">
        <v>5197</v>
      </c>
      <c r="AQ118" s="254"/>
      <c r="AR118" s="254" t="s">
        <v>3415</v>
      </c>
      <c r="AS118" s="252"/>
      <c r="AT118" s="254" t="s">
        <v>5198</v>
      </c>
      <c r="AU118" s="254" t="s">
        <v>385</v>
      </c>
      <c r="AV118" s="273" t="s">
        <v>5199</v>
      </c>
      <c r="AW118" s="252"/>
      <c r="AX118" s="252"/>
      <c r="AY118" s="252"/>
      <c r="AZ118" s="174"/>
      <c r="BA118" s="571" t="s">
        <v>2599</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4490</v>
      </c>
      <c r="BN118" s="190" t="s">
        <v>5205</v>
      </c>
      <c r="BO118" s="190" t="s">
        <v>5206</v>
      </c>
      <c r="BP118" s="174"/>
      <c r="BQ118" s="257"/>
      <c r="BR118" s="193" t="s">
        <v>5207</v>
      </c>
      <c r="BS118" s="523" t="s">
        <v>5208</v>
      </c>
      <c r="BT118" s="193" t="s">
        <v>473</v>
      </c>
      <c r="BU118" s="193" t="s">
        <v>4304</v>
      </c>
      <c r="BV118" s="523" t="s">
        <v>2234</v>
      </c>
      <c r="BW118" s="257"/>
      <c r="BX118" s="257"/>
      <c r="BY118" s="257"/>
      <c r="BZ118" s="523" t="s">
        <v>1907</v>
      </c>
      <c r="CA118" s="257"/>
      <c r="CB118" s="257"/>
      <c r="CC118" s="257"/>
      <c r="CD118" s="257"/>
      <c r="CE118" s="257"/>
      <c r="CF118" s="194" t="s">
        <v>1526</v>
      </c>
      <c r="CG118" s="316" t="s">
        <v>4260</v>
      </c>
      <c r="CH118" s="194" t="s">
        <v>1633</v>
      </c>
      <c r="CI118" s="316" t="s">
        <v>5209</v>
      </c>
      <c r="CJ118" s="260"/>
      <c r="CK118" s="316" t="s">
        <v>4991</v>
      </c>
      <c r="CL118" s="316" t="s">
        <v>5210</v>
      </c>
      <c r="CM118" s="260" t="s">
        <v>5211</v>
      </c>
      <c r="CN118" s="260"/>
      <c r="CO118" s="260"/>
      <c r="CP118" s="260"/>
      <c r="CQ118" s="260"/>
      <c r="CR118" s="260"/>
      <c r="CS118" s="180"/>
      <c r="CT118" s="319" t="s">
        <v>5212</v>
      </c>
      <c r="CU118" s="319" t="s">
        <v>3060</v>
      </c>
      <c r="CV118" s="317" t="s">
        <v>3347</v>
      </c>
      <c r="CW118" s="319" t="s">
        <v>2485</v>
      </c>
      <c r="CX118" s="262"/>
      <c r="CY118" s="319" t="s">
        <v>5213</v>
      </c>
      <c r="CZ118" s="262"/>
      <c r="DA118" s="317" t="s">
        <v>3563</v>
      </c>
      <c r="DB118" s="317" t="s">
        <v>5214</v>
      </c>
      <c r="DC118" s="262"/>
      <c r="DD118" s="317" t="s">
        <v>5215</v>
      </c>
      <c r="DE118" s="317" t="s">
        <v>5216</v>
      </c>
      <c r="DF118" s="262"/>
      <c r="DG118" s="320" t="s">
        <v>3845</v>
      </c>
      <c r="DH118" s="219"/>
      <c r="DI118" s="220" t="s">
        <v>5217</v>
      </c>
      <c r="DJ118" s="220"/>
      <c r="DK118" s="220" t="s">
        <v>5218</v>
      </c>
      <c r="DL118" s="220" t="s">
        <v>1942</v>
      </c>
      <c r="DM118" s="220" t="s">
        <v>4661</v>
      </c>
      <c r="DN118" s="220" t="s">
        <v>2964</v>
      </c>
      <c r="DO118" s="219"/>
      <c r="DP118" s="220" t="s">
        <v>5219</v>
      </c>
      <c r="DQ118" s="220" t="s">
        <v>4631</v>
      </c>
      <c r="DR118" s="219"/>
      <c r="DS118" s="220" t="s">
        <v>5220</v>
      </c>
      <c r="DT118" s="219"/>
      <c r="DU118" s="220" t="s">
        <v>4331</v>
      </c>
      <c r="DV118" s="220" t="s">
        <v>5221</v>
      </c>
      <c r="DW118" s="220" t="s">
        <v>279</v>
      </c>
      <c r="DX118" s="219"/>
      <c r="DY118" s="219"/>
      <c r="DZ118" s="219"/>
      <c r="EA118" s="220" t="s">
        <v>4242</v>
      </c>
      <c r="EB118" s="686" t="s">
        <v>5222</v>
      </c>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3935</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4489</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3913</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4505</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4624</v>
      </c>
      <c r="BT121" s="202" t="s">
        <v>2722</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3935</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4508</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4662</v>
      </c>
      <c r="M123" s="694"/>
      <c r="N123" s="489" t="s">
        <v>3916</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5179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4655</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4447</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4566</v>
      </c>
      <c r="Q126" s="208"/>
      <c r="R126" s="208"/>
      <c r="S126" s="207" t="s">
        <v>3497</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4609</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4583</v>
      </c>
      <c r="BU127" s="222"/>
      <c r="BV127" s="91" t="s">
        <v>4636</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4371</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4582</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4705</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3953</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4290</v>
      </c>
      <c r="H134" s="225"/>
      <c r="I134" s="182" t="s">
        <v>5441</v>
      </c>
      <c r="J134" s="182" t="s">
        <v>3771</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4240</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3689</v>
      </c>
      <c r="CZ134" s="403" t="s">
        <v>5123</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1503</v>
      </c>
      <c r="D135" s="85" t="s">
        <v>1503</v>
      </c>
      <c r="E135" s="86" t="s">
        <v>1503</v>
      </c>
      <c r="F135" s="87" t="s">
        <v>1503</v>
      </c>
      <c r="G135" s="83" t="s">
        <v>1062</v>
      </c>
      <c r="H135" s="179" t="s">
        <v>3310</v>
      </c>
      <c r="I135" s="179" t="s">
        <v>5457</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4290</v>
      </c>
      <c r="H136" s="208"/>
      <c r="I136" s="207" t="s">
        <v>1538</v>
      </c>
      <c r="J136" s="207" t="s">
        <v>2595</v>
      </c>
      <c r="K136" s="207" t="s">
        <v>5296</v>
      </c>
      <c r="L136" s="207" t="s">
        <v>4292</v>
      </c>
      <c r="M136" s="207" t="s">
        <v>5460</v>
      </c>
      <c r="N136" s="207" t="s">
        <v>5461</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4279</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5465</v>
      </c>
      <c r="CW136" s="317" t="s">
        <v>3566</v>
      </c>
      <c r="CX136" s="262"/>
      <c r="CY136" s="262"/>
      <c r="CZ136" s="262"/>
      <c r="DA136" s="317" t="s">
        <v>1094</v>
      </c>
      <c r="DB136" s="262"/>
      <c r="DC136" s="262"/>
      <c r="DD136" s="262"/>
      <c r="DE136" s="262"/>
      <c r="DF136" s="262"/>
      <c r="DG136" s="320" t="s">
        <v>5466</v>
      </c>
      <c r="DH136" s="219"/>
      <c r="DI136" s="219"/>
      <c r="DJ136" s="320"/>
      <c r="DK136" s="219"/>
      <c r="DL136" s="320" t="s">
        <v>2385</v>
      </c>
      <c r="DM136" s="320" t="s">
        <v>5467</v>
      </c>
      <c r="DN136" s="219"/>
      <c r="DO136" s="219"/>
      <c r="DP136" s="219"/>
      <c r="DQ136" s="219"/>
      <c r="DR136" s="219"/>
      <c r="DS136" s="219"/>
      <c r="DT136" s="219"/>
      <c r="DU136" s="219"/>
      <c r="DV136" s="219"/>
      <c r="DW136" s="219"/>
      <c r="DX136" s="320" t="s">
        <v>5468</v>
      </c>
      <c r="DY136" s="219"/>
      <c r="DZ136" s="219"/>
      <c r="EA136" s="320" t="s">
        <v>3558</v>
      </c>
      <c r="EB136" s="391"/>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1503</v>
      </c>
      <c r="D138" s="107" t="s">
        <v>1503</v>
      </c>
      <c r="E138" s="108" t="s">
        <v>1503</v>
      </c>
      <c r="F138" s="109" t="s">
        <v>1503</v>
      </c>
      <c r="G138" s="105" t="s">
        <v>1385</v>
      </c>
      <c r="H138" s="207" t="s">
        <v>1534</v>
      </c>
      <c r="I138" s="207" t="s">
        <v>5481</v>
      </c>
      <c r="J138" s="208"/>
      <c r="K138" s="207" t="s">
        <v>3874</v>
      </c>
      <c r="L138" s="208"/>
      <c r="M138" s="208"/>
      <c r="N138" s="208"/>
      <c r="O138" s="207" t="s">
        <v>5482</v>
      </c>
      <c r="P138" s="207" t="s">
        <v>5483</v>
      </c>
      <c r="Q138" s="208"/>
      <c r="R138" s="208"/>
      <c r="S138" s="208"/>
      <c r="T138" s="208"/>
      <c r="U138" s="208"/>
      <c r="V138" s="208"/>
      <c r="W138" s="174"/>
      <c r="X138" s="314" t="s">
        <v>2953</v>
      </c>
      <c r="Y138" s="307"/>
      <c r="Z138" s="314" t="s">
        <v>4156</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4614</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1503</v>
      </c>
      <c r="D139" s="85" t="s">
        <v>1503</v>
      </c>
      <c r="E139" s="86" t="s">
        <v>1503</v>
      </c>
      <c r="F139" s="87" t="s">
        <v>1129</v>
      </c>
      <c r="G139" s="83" t="s">
        <v>1385</v>
      </c>
      <c r="H139" s="173" t="s">
        <v>2947</v>
      </c>
      <c r="I139" s="222"/>
      <c r="J139" s="173" t="s">
        <v>5491</v>
      </c>
      <c r="K139" s="173" t="s">
        <v>4836</v>
      </c>
      <c r="L139" s="173" t="s">
        <v>5492</v>
      </c>
      <c r="M139" s="222"/>
      <c r="N139" s="222"/>
      <c r="O139" s="173" t="s">
        <v>4157</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1503</v>
      </c>
      <c r="D140" s="107" t="s">
        <v>1503</v>
      </c>
      <c r="E140" s="108" t="s">
        <v>1503</v>
      </c>
      <c r="F140" s="109" t="s">
        <v>1062</v>
      </c>
      <c r="G140" s="105" t="s">
        <v>1062</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1503</v>
      </c>
      <c r="D142" s="107" t="s">
        <v>1503</v>
      </c>
      <c r="E142" s="108" t="s">
        <v>1503</v>
      </c>
      <c r="F142" s="109" t="s">
        <v>5388</v>
      </c>
      <c r="G142" s="105" t="s">
        <v>5388</v>
      </c>
      <c r="H142" s="182" t="s">
        <v>1847</v>
      </c>
      <c r="I142" s="182" t="s">
        <v>5509</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1503</v>
      </c>
      <c r="D145" s="85" t="s">
        <v>1503</v>
      </c>
      <c r="E145" s="86" t="s">
        <v>1503</v>
      </c>
      <c r="F145" s="87" t="s">
        <v>1129</v>
      </c>
      <c r="G145" s="83" t="s">
        <v>1911</v>
      </c>
      <c r="H145" s="222"/>
      <c r="I145" s="494" t="s">
        <v>2934</v>
      </c>
      <c r="J145" s="202" t="s">
        <v>5520</v>
      </c>
      <c r="K145" s="202" t="s">
        <v>5296</v>
      </c>
      <c r="L145" s="202" t="s">
        <v>5521</v>
      </c>
      <c r="M145" s="222"/>
      <c r="N145" s="222"/>
      <c r="O145" s="222"/>
      <c r="P145" s="202" t="s">
        <v>5522</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1503</v>
      </c>
      <c r="D147" s="85" t="s">
        <v>1503</v>
      </c>
      <c r="E147" s="86" t="s">
        <v>1503</v>
      </c>
      <c r="F147" s="87" t="s">
        <v>1503</v>
      </c>
      <c r="G147" s="83" t="s">
        <v>4467</v>
      </c>
      <c r="H147" s="202"/>
      <c r="I147" s="173" t="s">
        <v>5532</v>
      </c>
      <c r="J147" s="173" t="s">
        <v>5533</v>
      </c>
      <c r="K147" s="173" t="s">
        <v>4755</v>
      </c>
      <c r="L147" s="173" t="s">
        <v>4950</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4390</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4652</v>
      </c>
      <c r="CU147" s="222"/>
      <c r="CV147" s="173" t="s">
        <v>5548</v>
      </c>
      <c r="CW147" s="173" t="s">
        <v>1318</v>
      </c>
      <c r="CX147" s="173" t="s">
        <v>5549</v>
      </c>
      <c r="CY147" s="173" t="s">
        <v>2374</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4517</v>
      </c>
      <c r="H150" s="208"/>
      <c r="I150" s="225" t="s">
        <v>5562</v>
      </c>
      <c r="J150" s="225" t="s">
        <v>4380</v>
      </c>
      <c r="K150" s="225" t="s">
        <v>2096</v>
      </c>
      <c r="L150" s="225" t="s">
        <v>3693</v>
      </c>
      <c r="M150" s="225" t="s">
        <v>5563</v>
      </c>
      <c r="N150" s="208"/>
      <c r="O150" s="207" t="s">
        <v>5215</v>
      </c>
      <c r="P150" s="225" t="s">
        <v>5564</v>
      </c>
      <c r="Q150" s="208"/>
      <c r="R150" s="208"/>
      <c r="S150" s="208"/>
      <c r="T150" s="208"/>
      <c r="U150" s="208"/>
      <c r="V150" s="208"/>
      <c r="W150" s="174"/>
      <c r="X150" s="227" t="s">
        <v>5158</v>
      </c>
      <c r="Y150" s="227" t="s">
        <v>5565</v>
      </c>
      <c r="Z150" s="227" t="s">
        <v>4447</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4318</v>
      </c>
      <c r="BT150" s="237" t="s">
        <v>5573</v>
      </c>
      <c r="BU150" s="257"/>
      <c r="BV150" s="237" t="s">
        <v>303</v>
      </c>
      <c r="BW150" s="237" t="s">
        <v>5574</v>
      </c>
      <c r="BX150" s="237" t="s">
        <v>3737</v>
      </c>
      <c r="BY150" s="257"/>
      <c r="BZ150" s="237" t="s">
        <v>1814</v>
      </c>
      <c r="CA150" s="257"/>
      <c r="CB150" s="257"/>
      <c r="CC150" s="257"/>
      <c r="CD150" s="257"/>
      <c r="CE150" s="257"/>
      <c r="CF150" s="284" t="s">
        <v>4673</v>
      </c>
      <c r="CG150" s="284" t="s">
        <v>2057</v>
      </c>
      <c r="CH150" s="284" t="s">
        <v>2622</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1503</v>
      </c>
      <c r="D151" s="85" t="s">
        <v>1503</v>
      </c>
      <c r="E151" s="86" t="s">
        <v>1503</v>
      </c>
      <c r="F151" s="87" t="s">
        <v>1503</v>
      </c>
      <c r="G151" s="83" t="s">
        <v>4122</v>
      </c>
      <c r="H151" s="202" t="s">
        <v>5583</v>
      </c>
      <c r="I151" s="202" t="s">
        <v>5584</v>
      </c>
      <c r="J151" s="202" t="s">
        <v>513</v>
      </c>
      <c r="K151" s="202" t="s">
        <v>3874</v>
      </c>
      <c r="L151" s="202" t="s">
        <v>2659</v>
      </c>
      <c r="M151" s="202" t="s">
        <v>5585</v>
      </c>
      <c r="N151" s="202" t="s">
        <v>5586</v>
      </c>
      <c r="O151" s="202" t="s">
        <v>5587</v>
      </c>
      <c r="P151" s="202" t="s">
        <v>386</v>
      </c>
      <c r="Q151" s="202"/>
      <c r="R151" s="202"/>
      <c r="S151" s="202"/>
      <c r="T151" s="202"/>
      <c r="U151" s="202"/>
      <c r="V151" s="202"/>
      <c r="W151" s="174"/>
      <c r="X151" s="202" t="s">
        <v>5588</v>
      </c>
      <c r="Y151" s="202" t="s">
        <v>4713</v>
      </c>
      <c r="Z151" s="202" t="s">
        <v>5589</v>
      </c>
      <c r="AA151" s="202" t="s">
        <v>581</v>
      </c>
      <c r="AB151" s="202" t="s">
        <v>5590</v>
      </c>
      <c r="AC151" s="202" t="s">
        <v>5591</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4401</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3736</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4298</v>
      </c>
      <c r="P152" s="208"/>
      <c r="Q152" s="208"/>
      <c r="R152" s="208"/>
      <c r="S152" s="208"/>
      <c r="T152" s="208"/>
      <c r="U152" s="208"/>
      <c r="V152" s="208"/>
      <c r="W152" s="174"/>
      <c r="X152" s="227" t="s">
        <v>1327</v>
      </c>
      <c r="Y152" s="307"/>
      <c r="Z152" s="227" t="s">
        <v>4679</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4498</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3220</v>
      </c>
      <c r="CA153" s="222"/>
      <c r="CB153" s="222"/>
      <c r="CC153" s="222"/>
      <c r="CD153" s="222"/>
      <c r="CE153" s="222"/>
      <c r="CF153" s="202" t="s">
        <v>4056</v>
      </c>
      <c r="CG153" s="202" t="s">
        <v>5528</v>
      </c>
      <c r="CH153" s="202" t="s">
        <v>862</v>
      </c>
      <c r="CI153" s="202" t="s">
        <v>5617</v>
      </c>
      <c r="CJ153" s="222"/>
      <c r="CK153" s="222"/>
      <c r="CL153" s="202" t="s">
        <v>3075</v>
      </c>
      <c r="CM153" s="202" t="s">
        <v>5523</v>
      </c>
      <c r="CN153" s="222"/>
      <c r="CO153" s="222"/>
      <c r="CP153" s="222"/>
      <c r="CQ153" s="222"/>
      <c r="CR153" s="222"/>
      <c r="CS153" s="180"/>
      <c r="CT153" s="202" t="s">
        <v>1834</v>
      </c>
      <c r="CU153" s="202" t="s">
        <v>2426</v>
      </c>
      <c r="CV153" s="202" t="s">
        <v>5109</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2558</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4347</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4158</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5649</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4806</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1503</v>
      </c>
      <c r="D161" s="85" t="s">
        <v>1503</v>
      </c>
      <c r="E161" s="86" t="s">
        <v>1503</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5663</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894</v>
      </c>
      <c r="G162" s="105" t="s">
        <v>1061</v>
      </c>
      <c r="H162" s="182" t="s">
        <v>2485</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1503</v>
      </c>
      <c r="D164" s="107" t="s">
        <v>1503</v>
      </c>
      <c r="E164" s="108" t="s">
        <v>1503</v>
      </c>
      <c r="F164" s="109" t="s">
        <v>1503</v>
      </c>
      <c r="G164" s="105" t="s">
        <v>2396</v>
      </c>
      <c r="H164" s="208"/>
      <c r="I164" s="225" t="s">
        <v>5674</v>
      </c>
      <c r="J164" s="225" t="s">
        <v>3592</v>
      </c>
      <c r="K164" s="225" t="s">
        <v>808</v>
      </c>
      <c r="L164" s="225" t="s">
        <v>5675</v>
      </c>
      <c r="M164" s="225" t="s">
        <v>5676</v>
      </c>
      <c r="N164" s="225" t="s">
        <v>2826</v>
      </c>
      <c r="O164" s="225" t="s">
        <v>5677</v>
      </c>
      <c r="P164" s="225" t="s">
        <v>4177</v>
      </c>
      <c r="Q164" s="208"/>
      <c r="R164" s="208"/>
      <c r="S164" s="208"/>
      <c r="T164" s="208"/>
      <c r="U164" s="208"/>
      <c r="V164" s="208"/>
      <c r="W164" s="174"/>
      <c r="X164" s="227" t="s">
        <v>224</v>
      </c>
      <c r="Y164" s="227" t="s">
        <v>2171</v>
      </c>
      <c r="Z164" s="227" t="s">
        <v>5678</v>
      </c>
      <c r="AA164" s="227" t="s">
        <v>5679</v>
      </c>
      <c r="AB164" s="227" t="s">
        <v>5680</v>
      </c>
      <c r="AC164" s="227" t="s">
        <v>3366</v>
      </c>
      <c r="AD164" s="307"/>
      <c r="AE164" s="227" t="s">
        <v>1724</v>
      </c>
      <c r="AF164" s="227" t="s">
        <v>5681</v>
      </c>
      <c r="AG164" s="307"/>
      <c r="AH164" s="307"/>
      <c r="AI164" s="307"/>
      <c r="AJ164" s="307"/>
      <c r="AK164" s="174"/>
      <c r="AL164" s="230" t="s">
        <v>4389</v>
      </c>
      <c r="AM164" s="230" t="s">
        <v>3621</v>
      </c>
      <c r="AN164" s="230" t="s">
        <v>5682</v>
      </c>
      <c r="AO164" s="230" t="s">
        <v>3459</v>
      </c>
      <c r="AP164" s="230" t="s">
        <v>5683</v>
      </c>
      <c r="AQ164" s="230"/>
      <c r="AR164" s="230" t="s">
        <v>4237</v>
      </c>
      <c r="AS164" s="230" t="s">
        <v>5684</v>
      </c>
      <c r="AT164" s="230" t="s">
        <v>3207</v>
      </c>
      <c r="AU164" s="230" t="s">
        <v>855</v>
      </c>
      <c r="AV164" s="252"/>
      <c r="AW164" s="252"/>
      <c r="AX164" s="252"/>
      <c r="AY164" s="252"/>
      <c r="AZ164" s="174"/>
      <c r="BA164" s="277" t="s">
        <v>523</v>
      </c>
      <c r="BB164" s="277" t="s">
        <v>5685</v>
      </c>
      <c r="BC164" s="277" t="s">
        <v>2412</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3932</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3659</v>
      </c>
      <c r="M166" s="207" t="s">
        <v>5714</v>
      </c>
      <c r="N166" s="207" t="s">
        <v>5715</v>
      </c>
      <c r="O166" s="207" t="s">
        <v>3820</v>
      </c>
      <c r="P166" s="207" t="s">
        <v>4156</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2239</v>
      </c>
      <c r="H168" s="207"/>
      <c r="I168" s="207" t="s">
        <v>5725</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4744</v>
      </c>
      <c r="BD168" s="190" t="s">
        <v>5727</v>
      </c>
      <c r="BE168" s="255"/>
      <c r="BF168" s="255"/>
      <c r="BG168" s="255"/>
      <c r="BH168" s="190" t="s">
        <v>4878</v>
      </c>
      <c r="BI168" s="255"/>
      <c r="BJ168" s="255"/>
      <c r="BK168" s="255"/>
      <c r="BL168" s="255"/>
      <c r="BM168" s="255"/>
      <c r="BN168" s="255"/>
      <c r="BO168" s="255"/>
      <c r="BP168" s="174"/>
      <c r="BQ168" s="257"/>
      <c r="BR168" s="193" t="s">
        <v>4541</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4122</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4290</v>
      </c>
      <c r="C175" s="84" t="s">
        <v>1503</v>
      </c>
      <c r="D175" s="85" t="s">
        <v>1503</v>
      </c>
      <c r="E175" s="86" t="s">
        <v>1503</v>
      </c>
      <c r="F175" s="87" t="s">
        <v>1503</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3342</v>
      </c>
      <c r="C177" s="84" t="s">
        <v>1503</v>
      </c>
      <c r="D177" s="85" t="s">
        <v>1503</v>
      </c>
      <c r="E177" s="86" t="s">
        <v>1503</v>
      </c>
      <c r="F177" s="87" t="s">
        <v>1503</v>
      </c>
      <c r="G177" s="83" t="s">
        <v>894</v>
      </c>
      <c r="H177" s="222"/>
      <c r="I177" s="173"/>
      <c r="J177" s="222"/>
      <c r="K177" s="173" t="s">
        <v>4357</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5088</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4350</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2656</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H70"/>
    <hyperlink r:id="rId2596" ref="R70"/>
    <hyperlink r:id="rId2597" ref="S70"/>
    <hyperlink r:id="rId2598" ref="BR70"/>
    <hyperlink r:id="rId2599" ref="I71"/>
    <hyperlink r:id="rId2600" ref="J71"/>
    <hyperlink r:id="rId2601" ref="L71"/>
    <hyperlink r:id="rId2602" ref="M71"/>
    <hyperlink r:id="rId2603" ref="N71"/>
    <hyperlink r:id="rId2604" ref="O71"/>
    <hyperlink r:id="rId2605" ref="P71"/>
    <hyperlink r:id="rId2606" ref="R71"/>
    <hyperlink r:id="rId2607" ref="AC71"/>
    <hyperlink r:id="rId2608" ref="AF71"/>
    <hyperlink r:id="rId2609" ref="AT71"/>
    <hyperlink r:id="rId2610" ref="AU71"/>
    <hyperlink r:id="rId2611" ref="BE71"/>
    <hyperlink r:id="rId2612" ref="BK71"/>
    <hyperlink r:id="rId2613" ref="BR71"/>
    <hyperlink r:id="rId2614" ref="BS71"/>
    <hyperlink r:id="rId2615" ref="BT71"/>
    <hyperlink r:id="rId2616" ref="BU71"/>
    <hyperlink r:id="rId2617" ref="BV71"/>
    <hyperlink r:id="rId2618" ref="BY71"/>
    <hyperlink r:id="rId2619" ref="BZ71"/>
    <hyperlink r:id="rId2620" ref="CC71"/>
    <hyperlink r:id="rId2621" ref="CF71"/>
    <hyperlink r:id="rId2622" ref="CZ71"/>
    <hyperlink r:id="rId2623" ref="DG71"/>
    <hyperlink r:id="rId2624" ref="DM71"/>
    <hyperlink r:id="rId2625" ref="DN71"/>
    <hyperlink r:id="rId2626" ref="DP71"/>
    <hyperlink r:id="rId2627" ref="DV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9"/>
    <hyperlink r:id="rId2835" ref="AB89"/>
    <hyperlink r:id="rId2836" ref="AC89"/>
    <hyperlink r:id="rId2837" ref="BC89"/>
    <hyperlink r:id="rId2838" ref="CZ89"/>
    <hyperlink r:id="rId2839" ref="DE89"/>
    <hyperlink r:id="rId2840" ref="DK89"/>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5764</v>
      </c>
      <c r="H2" s="727" t="s">
        <v>47</v>
      </c>
      <c r="I2" s="727" t="s">
        <v>48</v>
      </c>
      <c r="J2" s="727" t="s">
        <v>5765</v>
      </c>
      <c r="K2" s="727" t="s">
        <v>54</v>
      </c>
      <c r="N2" s="727" t="s">
        <v>5766</v>
      </c>
      <c r="P2" s="728"/>
      <c r="Q2" s="729" t="s">
        <v>47</v>
      </c>
      <c r="R2" s="729" t="s">
        <v>5767</v>
      </c>
      <c r="S2" s="729" t="s">
        <v>52</v>
      </c>
      <c r="T2" s="729" t="s">
        <v>53</v>
      </c>
      <c r="U2" s="729" t="s">
        <v>54</v>
      </c>
      <c r="V2" s="729" t="s">
        <v>5768</v>
      </c>
      <c r="W2" s="728"/>
      <c r="X2" s="730" t="s">
        <v>47</v>
      </c>
      <c r="Y2" s="730" t="s">
        <v>48</v>
      </c>
      <c r="Z2" s="730" t="s">
        <v>49</v>
      </c>
      <c r="AA2" s="730" t="s">
        <v>50</v>
      </c>
      <c r="AC2" s="730" t="s">
        <v>52</v>
      </c>
      <c r="AD2" s="730" t="s">
        <v>53</v>
      </c>
      <c r="AE2" s="730" t="s">
        <v>54</v>
      </c>
      <c r="AF2" s="730" t="s">
        <v>5766</v>
      </c>
      <c r="AH2" s="728"/>
      <c r="AI2" s="731" t="s">
        <v>48</v>
      </c>
      <c r="AK2" s="731" t="s">
        <v>49</v>
      </c>
      <c r="AN2" s="731" t="s">
        <v>51</v>
      </c>
      <c r="AP2" s="731" t="s">
        <v>52</v>
      </c>
      <c r="AT2" s="731" t="s">
        <v>52</v>
      </c>
      <c r="AU2" s="731" t="s">
        <v>53</v>
      </c>
      <c r="AV2" s="731" t="s">
        <v>5768</v>
      </c>
      <c r="AX2" s="732"/>
      <c r="AY2" s="733" t="s">
        <v>47</v>
      </c>
      <c r="AZ2" s="733" t="s">
        <v>52</v>
      </c>
      <c r="BA2" s="733" t="s">
        <v>53</v>
      </c>
      <c r="BB2" s="733" t="s">
        <v>5766</v>
      </c>
      <c r="BD2" s="732"/>
      <c r="BE2" s="734" t="s">
        <v>47</v>
      </c>
      <c r="BF2" s="734" t="s">
        <v>48</v>
      </c>
      <c r="BG2" s="734" t="s">
        <v>50</v>
      </c>
      <c r="BI2" s="734" t="s">
        <v>52</v>
      </c>
      <c r="BJ2" s="734" t="s">
        <v>5766</v>
      </c>
      <c r="BL2" s="728"/>
      <c r="BM2" s="735" t="s">
        <v>49</v>
      </c>
      <c r="BN2" s="735" t="s">
        <v>50</v>
      </c>
      <c r="BO2" s="735" t="s">
        <v>51</v>
      </c>
      <c r="BP2" s="735" t="s">
        <v>52</v>
      </c>
      <c r="BR2" s="735" t="s">
        <v>53</v>
      </c>
      <c r="BS2" s="735" t="s">
        <v>54</v>
      </c>
      <c r="BU2" s="735" t="s">
        <v>5768</v>
      </c>
      <c r="BV2" s="732"/>
      <c r="BW2" s="736" t="s">
        <v>5769</v>
      </c>
      <c r="BX2" s="737" t="s">
        <v>75</v>
      </c>
      <c r="BY2" s="736" t="s">
        <v>80</v>
      </c>
      <c r="CA2" s="736" t="s">
        <v>77</v>
      </c>
      <c r="CB2" s="736" t="s">
        <v>5770</v>
      </c>
      <c r="CC2" s="736" t="s">
        <v>5771</v>
      </c>
      <c r="CD2" s="738" t="s">
        <v>68</v>
      </c>
      <c r="CE2" s="736" t="s">
        <v>76</v>
      </c>
      <c r="CF2" s="736" t="s">
        <v>66</v>
      </c>
      <c r="CG2" s="737" t="s">
        <v>78</v>
      </c>
    </row>
    <row r="3" ht="23.25" customHeight="1">
      <c r="J3" s="739" t="s">
        <v>5772</v>
      </c>
      <c r="K3" s="739" t="s">
        <v>5773</v>
      </c>
      <c r="L3" s="740" t="s">
        <v>5774</v>
      </c>
      <c r="M3" s="740" t="s">
        <v>5775</v>
      </c>
      <c r="N3" s="740" t="s">
        <v>5776</v>
      </c>
      <c r="O3" s="739" t="s">
        <v>5777</v>
      </c>
      <c r="P3" s="728"/>
      <c r="W3" s="728"/>
      <c r="AA3" s="741" t="s">
        <v>5778</v>
      </c>
      <c r="AB3" s="741" t="s">
        <v>5779</v>
      </c>
      <c r="AF3" s="741" t="s">
        <v>52</v>
      </c>
      <c r="AG3" s="741" t="s">
        <v>49</v>
      </c>
      <c r="AH3" s="728"/>
      <c r="AI3" s="742" t="s">
        <v>5780</v>
      </c>
      <c r="AJ3" s="742" t="s">
        <v>5781</v>
      </c>
      <c r="AK3" s="743" t="s">
        <v>5776</v>
      </c>
      <c r="AL3" s="743" t="s">
        <v>5782</v>
      </c>
      <c r="AM3" s="743" t="s">
        <v>5783</v>
      </c>
      <c r="AN3" s="743" t="s">
        <v>5776</v>
      </c>
      <c r="AO3" s="744" t="s">
        <v>5784</v>
      </c>
      <c r="AP3" s="743" t="s">
        <v>5785</v>
      </c>
      <c r="AQ3" s="743" t="s">
        <v>5786</v>
      </c>
      <c r="AR3" s="743" t="s">
        <v>5787</v>
      </c>
      <c r="AS3" s="743" t="s">
        <v>5788</v>
      </c>
      <c r="AV3" s="743" t="s">
        <v>5789</v>
      </c>
      <c r="AW3" s="743" t="s">
        <v>5790</v>
      </c>
      <c r="AX3" s="732"/>
      <c r="BB3" s="745" t="s">
        <v>5791</v>
      </c>
      <c r="BC3" s="745" t="s">
        <v>5792</v>
      </c>
      <c r="BD3" s="746"/>
      <c r="BG3" s="734" t="s">
        <v>5793</v>
      </c>
      <c r="BH3" s="734" t="s">
        <v>5794</v>
      </c>
      <c r="BJ3" s="747" t="s">
        <v>5795</v>
      </c>
      <c r="BK3" s="747" t="s">
        <v>5796</v>
      </c>
      <c r="BL3" s="728"/>
      <c r="BP3" s="748" t="s">
        <v>5783</v>
      </c>
      <c r="BQ3" s="748" t="s">
        <v>5797</v>
      </c>
      <c r="BS3" s="748" t="s">
        <v>5776</v>
      </c>
      <c r="BT3" s="748" t="s">
        <v>5783</v>
      </c>
      <c r="BV3" s="732"/>
      <c r="BY3" s="749" t="s">
        <v>5798</v>
      </c>
      <c r="BZ3" s="749" t="s">
        <v>5799</v>
      </c>
    </row>
    <row r="4">
      <c r="A4" s="706" t="s">
        <v>5800</v>
      </c>
      <c r="B4" s="105" t="s">
        <v>5801</v>
      </c>
      <c r="C4" s="106" t="s">
        <v>329</v>
      </c>
      <c r="D4" s="107" t="s">
        <v>1062</v>
      </c>
      <c r="E4" s="108" t="s">
        <v>541</v>
      </c>
      <c r="F4" s="109" t="s">
        <v>1385</v>
      </c>
      <c r="G4" s="105" t="s">
        <v>4517</v>
      </c>
      <c r="H4" s="750"/>
      <c r="I4" s="751" t="s">
        <v>1304</v>
      </c>
      <c r="J4" s="751"/>
      <c r="K4" s="752" t="s">
        <v>5802</v>
      </c>
      <c r="L4" s="751" t="s">
        <v>5803</v>
      </c>
      <c r="M4" s="750"/>
      <c r="N4" s="750"/>
      <c r="O4" s="753" t="s">
        <v>5804</v>
      </c>
      <c r="P4" s="754"/>
      <c r="Q4" s="755" t="s">
        <v>5405</v>
      </c>
      <c r="R4" s="756"/>
      <c r="S4" s="756"/>
      <c r="T4" s="757" t="s">
        <v>4299</v>
      </c>
      <c r="U4" s="758"/>
      <c r="V4" s="759" t="s">
        <v>5805</v>
      </c>
      <c r="W4" s="754"/>
      <c r="X4" s="760" t="s">
        <v>260</v>
      </c>
      <c r="Y4" s="760" t="s">
        <v>5806</v>
      </c>
      <c r="Z4" s="761" t="s">
        <v>5000</v>
      </c>
      <c r="AA4" s="762" t="s">
        <v>5807</v>
      </c>
      <c r="AB4" s="763" t="s">
        <v>945</v>
      </c>
      <c r="AC4" s="762" t="s">
        <v>595</v>
      </c>
      <c r="AD4" s="761" t="s">
        <v>1402</v>
      </c>
      <c r="AE4" s="763" t="s">
        <v>5136</v>
      </c>
      <c r="AF4" s="761" t="s">
        <v>5808</v>
      </c>
      <c r="AG4" s="764"/>
      <c r="AH4" s="754"/>
      <c r="AI4" s="765" t="s">
        <v>2817</v>
      </c>
      <c r="AJ4" s="766"/>
      <c r="AK4" s="765" t="s">
        <v>2767</v>
      </c>
      <c r="AL4" s="765"/>
      <c r="AM4" s="767" t="s">
        <v>2097</v>
      </c>
      <c r="AN4" s="766"/>
      <c r="AO4" s="768" t="s">
        <v>5809</v>
      </c>
      <c r="AP4" s="765" t="s">
        <v>5810</v>
      </c>
      <c r="AQ4" s="765" t="s">
        <v>5811</v>
      </c>
      <c r="AR4" s="766"/>
      <c r="AS4" s="766"/>
      <c r="AT4" s="766"/>
      <c r="AU4" s="769" t="s">
        <v>5812</v>
      </c>
      <c r="AV4" s="770" t="s">
        <v>3112</v>
      </c>
      <c r="AW4" s="765" t="s">
        <v>5813</v>
      </c>
      <c r="AX4" s="754"/>
      <c r="AY4" s="771"/>
      <c r="AZ4" s="772" t="s">
        <v>5814</v>
      </c>
      <c r="BA4" s="773" t="s">
        <v>5815</v>
      </c>
      <c r="BB4" s="774" t="s">
        <v>5816</v>
      </c>
      <c r="BC4" s="775"/>
      <c r="BD4" s="754"/>
      <c r="BE4" s="776" t="s">
        <v>5817</v>
      </c>
      <c r="BF4" s="777" t="s">
        <v>3308</v>
      </c>
      <c r="BG4" s="777"/>
      <c r="BH4" s="777"/>
      <c r="BI4" s="778" t="s">
        <v>1779</v>
      </c>
      <c r="BJ4" s="779"/>
      <c r="BK4" s="777" t="s">
        <v>5818</v>
      </c>
      <c r="BL4" s="754"/>
      <c r="BM4" s="780" t="s">
        <v>2155</v>
      </c>
      <c r="BN4" s="781"/>
      <c r="BO4" s="781"/>
      <c r="BP4" s="782" t="s">
        <v>2773</v>
      </c>
      <c r="BQ4" s="781"/>
      <c r="BR4" s="783" t="s">
        <v>765</v>
      </c>
      <c r="BS4" s="781"/>
      <c r="BT4" s="784" t="s">
        <v>3217</v>
      </c>
      <c r="BU4" s="785" t="s">
        <v>5819</v>
      </c>
      <c r="BV4" s="754"/>
      <c r="BW4" s="786" t="s">
        <v>5820</v>
      </c>
      <c r="BX4" s="787" t="s">
        <v>3526</v>
      </c>
      <c r="BY4" s="788"/>
      <c r="BZ4" s="788"/>
      <c r="CA4" s="787" t="s">
        <v>5821</v>
      </c>
      <c r="CB4" s="789" t="s">
        <v>4209</v>
      </c>
      <c r="CC4" s="787" t="s">
        <v>5822</v>
      </c>
      <c r="CD4" s="788"/>
      <c r="CE4" s="788"/>
      <c r="CF4" s="788"/>
      <c r="CG4" s="788"/>
    </row>
    <row r="5">
      <c r="A5" s="82" t="s">
        <v>327</v>
      </c>
      <c r="B5" s="83" t="s">
        <v>5823</v>
      </c>
      <c r="C5" s="84" t="s">
        <v>437</v>
      </c>
      <c r="D5" s="85" t="s">
        <v>437</v>
      </c>
      <c r="E5" s="86" t="s">
        <v>329</v>
      </c>
      <c r="F5" s="87" t="s">
        <v>1820</v>
      </c>
      <c r="G5" s="83" t="s">
        <v>1246</v>
      </c>
      <c r="H5" s="790" t="str">
        <f>HYPERLINK("https://www.twitch.tv/videos/547050764","52.59")</f>
        <v>52.59</v>
      </c>
      <c r="I5" s="791" t="s">
        <v>4049</v>
      </c>
      <c r="J5" s="753" t="s">
        <v>5824</v>
      </c>
      <c r="K5" s="792" t="s">
        <v>5347</v>
      </c>
      <c r="L5" s="793" t="str">
        <f>HYPERLINK("https://www.twitch.tv/videos/547050207","1:17.06")</f>
        <v>1:17.06</v>
      </c>
      <c r="M5" s="794"/>
      <c r="N5" s="794"/>
      <c r="O5" s="752" t="s">
        <v>5825</v>
      </c>
      <c r="P5" s="795"/>
      <c r="Q5" s="796" t="s">
        <v>5826</v>
      </c>
      <c r="R5" s="796" t="s">
        <v>2736</v>
      </c>
      <c r="S5" s="797"/>
      <c r="T5" s="759" t="s">
        <v>340</v>
      </c>
      <c r="U5" s="798"/>
      <c r="V5" s="757" t="s">
        <v>5827</v>
      </c>
      <c r="W5" s="795"/>
      <c r="X5" s="763" t="str">
        <f>HYPERLINK("https://clips.twitch.tv/FrozenResoluteAniseHotPokket","42.50")</f>
        <v>42.50</v>
      </c>
      <c r="Y5" s="763" t="s">
        <v>5828</v>
      </c>
      <c r="Z5" s="763" t="str">
        <f>HYPERLINK("https://www.twitch.tv/videos/547053974","1:16.59")</f>
        <v>1:16.59</v>
      </c>
      <c r="AA5" s="799" t="s">
        <v>5829</v>
      </c>
      <c r="AB5" s="760" t="s">
        <v>5830</v>
      </c>
      <c r="AC5" s="799" t="s">
        <v>1358</v>
      </c>
      <c r="AD5" s="761" t="s">
        <v>1402</v>
      </c>
      <c r="AE5" s="762" t="s">
        <v>4616</v>
      </c>
      <c r="AF5" s="800" t="s">
        <v>5831</v>
      </c>
      <c r="AG5" s="801"/>
      <c r="AH5" s="802"/>
      <c r="AI5" s="765" t="s">
        <v>5832</v>
      </c>
      <c r="AJ5" s="803"/>
      <c r="AK5" s="803" t="s">
        <v>1718</v>
      </c>
      <c r="AL5" s="767" t="s">
        <v>2820</v>
      </c>
      <c r="AM5" s="765" t="s">
        <v>5833</v>
      </c>
      <c r="AN5" s="803" t="s">
        <v>1998</v>
      </c>
      <c r="AO5" s="767" t="s">
        <v>5834</v>
      </c>
      <c r="AP5" s="765" t="s">
        <v>5835</v>
      </c>
      <c r="AQ5" s="803"/>
      <c r="AR5" s="767" t="s">
        <v>5836</v>
      </c>
      <c r="AS5" s="803"/>
      <c r="AT5" s="803"/>
      <c r="AU5" s="804" t="s">
        <v>4491</v>
      </c>
      <c r="AV5" s="804" t="s">
        <v>5837</v>
      </c>
      <c r="AW5" s="803"/>
      <c r="AX5" s="795"/>
      <c r="AY5" s="805"/>
      <c r="AZ5" s="773" t="str">
        <f>HYPERLINK("https://www.twitch.tv/videos/548092239","2:03.35")</f>
        <v>2:03.35</v>
      </c>
      <c r="BA5" s="772" t="s">
        <v>5838</v>
      </c>
      <c r="BB5" s="806" t="s">
        <v>5839</v>
      </c>
      <c r="BC5" s="807"/>
      <c r="BD5" s="795"/>
      <c r="BE5" s="778" t="s">
        <v>5840</v>
      </c>
      <c r="BF5" s="776" t="str">
        <f>HYPERLINK("https://clips.twitch.tv/ReliablePluckyGazelleBuddhaBar","34.35")</f>
        <v>34.35</v>
      </c>
      <c r="BG5" s="808" t="s">
        <v>5398</v>
      </c>
      <c r="BH5" s="809"/>
      <c r="BI5" s="810" t="str">
        <f>HYPERLINK("https://www.twitch.tv/videos/548093333","1:15.47")</f>
        <v>1:15.47</v>
      </c>
      <c r="BJ5" s="811"/>
      <c r="BK5" s="777" t="s">
        <v>5841</v>
      </c>
      <c r="BL5" s="795"/>
      <c r="BM5" s="785" t="s">
        <v>4955</v>
      </c>
      <c r="BN5" s="782"/>
      <c r="BO5" s="784" t="s">
        <v>2643</v>
      </c>
      <c r="BP5" s="782" t="s">
        <v>5842</v>
      </c>
      <c r="BQ5" s="812"/>
      <c r="BR5" s="785" t="s">
        <v>5843</v>
      </c>
      <c r="BS5" s="812"/>
      <c r="BT5" s="782" t="s">
        <v>5844</v>
      </c>
      <c r="BU5" s="782" t="s">
        <v>5845</v>
      </c>
      <c r="BV5" s="795"/>
      <c r="BW5" s="813" t="s">
        <v>5608</v>
      </c>
      <c r="BX5" s="787" t="s">
        <v>2749</v>
      </c>
      <c r="BY5" s="814"/>
      <c r="BZ5" s="814"/>
      <c r="CA5" s="814"/>
      <c r="CB5" s="814"/>
      <c r="CC5" s="814"/>
      <c r="CD5" s="814"/>
      <c r="CE5" s="814"/>
      <c r="CF5" s="814"/>
      <c r="CG5" s="814"/>
    </row>
    <row r="6">
      <c r="A6" s="706" t="s">
        <v>5846</v>
      </c>
      <c r="B6" s="105" t="s">
        <v>5847</v>
      </c>
      <c r="C6" s="106" t="s">
        <v>1911</v>
      </c>
      <c r="D6" s="107" t="s">
        <v>330</v>
      </c>
      <c r="E6" s="108" t="s">
        <v>1129</v>
      </c>
      <c r="F6" s="109" t="s">
        <v>4290</v>
      </c>
      <c r="G6" s="105" t="s">
        <v>3228</v>
      </c>
      <c r="H6" s="791" t="s">
        <v>2787</v>
      </c>
      <c r="I6" s="794"/>
      <c r="J6" s="791" t="s">
        <v>3952</v>
      </c>
      <c r="K6" s="815" t="s">
        <v>5848</v>
      </c>
      <c r="L6" s="794"/>
      <c r="M6" s="816" t="s">
        <v>4530</v>
      </c>
      <c r="N6" s="794"/>
      <c r="O6" s="817" t="s">
        <v>5849</v>
      </c>
      <c r="P6" s="795"/>
      <c r="Q6" s="818" t="s">
        <v>5850</v>
      </c>
      <c r="R6" s="759" t="s">
        <v>3819</v>
      </c>
      <c r="S6" s="755" t="s">
        <v>5851</v>
      </c>
      <c r="T6" s="755" t="s">
        <v>5154</v>
      </c>
      <c r="U6" s="819"/>
      <c r="V6" s="796" t="s">
        <v>5852</v>
      </c>
      <c r="W6" s="795"/>
      <c r="X6" s="820" t="s">
        <v>3286</v>
      </c>
      <c r="Y6" s="761" t="s">
        <v>5853</v>
      </c>
      <c r="Z6" s="762" t="s">
        <v>5854</v>
      </c>
      <c r="AA6" s="761" t="s">
        <v>5855</v>
      </c>
      <c r="AB6" s="761" t="s">
        <v>4456</v>
      </c>
      <c r="AC6" s="760" t="s">
        <v>2743</v>
      </c>
      <c r="AD6" s="820" t="s">
        <v>3739</v>
      </c>
      <c r="AE6" s="820" t="s">
        <v>2063</v>
      </c>
      <c r="AF6" s="762" t="s">
        <v>5856</v>
      </c>
      <c r="AG6" s="180"/>
      <c r="AH6" s="795"/>
      <c r="AI6" s="803"/>
      <c r="AJ6" s="803"/>
      <c r="AK6" s="804" t="s">
        <v>5857</v>
      </c>
      <c r="AL6" s="821"/>
      <c r="AM6" s="803"/>
      <c r="AN6" s="804" t="s">
        <v>5858</v>
      </c>
      <c r="AO6" s="803"/>
      <c r="AP6" s="803"/>
      <c r="AQ6" s="803"/>
      <c r="AR6" s="803"/>
      <c r="AS6" s="803"/>
      <c r="AT6" s="803"/>
      <c r="AU6" s="822" t="s">
        <v>4215</v>
      </c>
      <c r="AV6" s="770" t="s">
        <v>5859</v>
      </c>
      <c r="AW6" s="803"/>
      <c r="AX6" s="795"/>
      <c r="AY6" s="772" t="s">
        <v>5860</v>
      </c>
      <c r="AZ6" s="823" t="s">
        <v>5861</v>
      </c>
      <c r="BA6" s="824" t="s">
        <v>3996</v>
      </c>
      <c r="BB6" s="772" t="s">
        <v>5862</v>
      </c>
      <c r="BC6" s="807"/>
      <c r="BD6" s="795"/>
      <c r="BE6" s="810" t="s">
        <v>5863</v>
      </c>
      <c r="BF6" s="778" t="s">
        <v>856</v>
      </c>
      <c r="BG6" s="778" t="s">
        <v>5864</v>
      </c>
      <c r="BH6" s="825" t="s">
        <v>5865</v>
      </c>
      <c r="BI6" s="826" t="s">
        <v>5866</v>
      </c>
      <c r="BJ6" s="811"/>
      <c r="BK6" s="827" t="s">
        <v>5867</v>
      </c>
      <c r="BL6" s="802"/>
      <c r="BM6" s="828" t="s">
        <v>167</v>
      </c>
      <c r="BN6" s="812"/>
      <c r="BO6" s="812"/>
      <c r="BP6" s="782" t="s">
        <v>2739</v>
      </c>
      <c r="BQ6" s="812"/>
      <c r="BR6" s="829" t="s">
        <v>3267</v>
      </c>
      <c r="BS6" s="812"/>
      <c r="BT6" s="828" t="s">
        <v>5868</v>
      </c>
      <c r="BU6" s="782" t="s">
        <v>5869</v>
      </c>
      <c r="BV6" s="795"/>
      <c r="BW6" s="830" t="s">
        <v>1901</v>
      </c>
      <c r="BX6" s="831" t="s">
        <v>5870</v>
      </c>
      <c r="BY6" s="830" t="s">
        <v>4578</v>
      </c>
      <c r="BZ6" s="814"/>
      <c r="CA6" s="830" t="s">
        <v>5871</v>
      </c>
      <c r="CB6" s="832" t="s">
        <v>5872</v>
      </c>
      <c r="CC6" s="830" t="s">
        <v>5873</v>
      </c>
      <c r="CD6" s="830" t="s">
        <v>4597</v>
      </c>
      <c r="CE6" s="786" t="s">
        <v>5874</v>
      </c>
      <c r="CF6" s="814"/>
      <c r="CG6" s="830" t="s">
        <v>951</v>
      </c>
    </row>
    <row r="7">
      <c r="A7" s="82" t="s">
        <v>1188</v>
      </c>
      <c r="B7" s="83" t="s">
        <v>5875</v>
      </c>
      <c r="C7" s="84" t="s">
        <v>329</v>
      </c>
      <c r="D7" s="85" t="s">
        <v>329</v>
      </c>
      <c r="E7" s="86" t="s">
        <v>329</v>
      </c>
      <c r="F7" s="87" t="s">
        <v>3250</v>
      </c>
      <c r="G7" s="83" t="s">
        <v>4517</v>
      </c>
      <c r="H7" s="794"/>
      <c r="I7" s="790" t="str">
        <f>HYPERLINK("https://www.twitch.tv/videos/557892613","1:21.52")</f>
        <v>1:21.52</v>
      </c>
      <c r="J7" s="792"/>
      <c r="K7" s="791" t="s">
        <v>5876</v>
      </c>
      <c r="L7" s="791" t="str">
        <f>HYPERLINK("https://www.twitch.tv/videos/559948575","1:16.64")</f>
        <v>1:16.64</v>
      </c>
      <c r="M7" s="794"/>
      <c r="N7" s="794"/>
      <c r="O7" s="816" t="s">
        <v>5877</v>
      </c>
      <c r="P7" s="795"/>
      <c r="Q7" s="759" t="s">
        <v>5878</v>
      </c>
      <c r="R7" s="797"/>
      <c r="S7" s="797"/>
      <c r="T7" s="797" t="s">
        <v>5879</v>
      </c>
      <c r="U7" s="819"/>
      <c r="V7" s="819" t="s">
        <v>5880</v>
      </c>
      <c r="W7" s="795"/>
      <c r="X7" s="762" t="str">
        <f>HYPERLINK("https://clips.twitch.tv/SarcasticTolerantAlfalfaDoubleRainbow","42.36")</f>
        <v>42.36</v>
      </c>
      <c r="Y7" s="801" t="s">
        <v>5881</v>
      </c>
      <c r="Z7" s="799" t="s">
        <v>5882</v>
      </c>
      <c r="AA7" s="799" t="s">
        <v>5082</v>
      </c>
      <c r="AB7" s="833" t="str">
        <f>HYPERLINK("https://youtu.be/h58Ubsz3y7Y","55.42")</f>
        <v>55.42</v>
      </c>
      <c r="AC7" s="799" t="s">
        <v>5883</v>
      </c>
      <c r="AD7" s="834" t="s">
        <v>2136</v>
      </c>
      <c r="AE7" s="820" t="str">
        <f>HYPERLINK("https://clips.twitch.tv/TangibleGlamorousMilkLitty","42.49")</f>
        <v>42.49</v>
      </c>
      <c r="AF7" s="835" t="str">
        <f>HYPERLINK("https://youtu.be/ZVGaWuJWu8E","3:07.27")</f>
        <v>3:07.27</v>
      </c>
      <c r="AG7" s="836" t="str">
        <f>HYPERLINK("https://www.twitch.tv/videos/457597653","2:32.01")</f>
        <v>2:32.01</v>
      </c>
      <c r="AH7" s="802"/>
      <c r="AI7" s="803" t="s">
        <v>5884</v>
      </c>
      <c r="AJ7" s="804" t="s">
        <v>5885</v>
      </c>
      <c r="AK7" s="837" t="str">
        <f>HYPERLINK("https://youtu.be/9AqYY-HceBo?t=23","52.17")</f>
        <v>52.17</v>
      </c>
      <c r="AL7" s="838"/>
      <c r="AM7" s="822" t="str">
        <f>HYPERLINK("https://clips.twitch.tv/WiseObeseDaikonNerfRedBlaster","46.61")</f>
        <v>46.61</v>
      </c>
      <c r="AN7" s="803" t="s">
        <v>5886</v>
      </c>
      <c r="AO7" s="804" t="str">
        <f>HYPERLINK("https://www.twitch.tv/videos/597808860","1:10.86")</f>
        <v>1:10.86</v>
      </c>
      <c r="AP7" s="803"/>
      <c r="AQ7" s="803"/>
      <c r="AR7" s="803"/>
      <c r="AS7" s="803"/>
      <c r="AT7" s="803" t="s">
        <v>5887</v>
      </c>
      <c r="AU7" s="803" t="s">
        <v>795</v>
      </c>
      <c r="AV7" s="821" t="s">
        <v>5888</v>
      </c>
      <c r="AW7" s="821" t="s">
        <v>5889</v>
      </c>
      <c r="AX7" s="795"/>
      <c r="AY7" s="807"/>
      <c r="AZ7" s="807" t="s">
        <v>5890</v>
      </c>
      <c r="BA7" s="839" t="str">
        <f>HYPERLINK("https://youtu.be/8GZbevAHgwo","16.57")</f>
        <v>16.57</v>
      </c>
      <c r="BB7" s="773" t="s">
        <v>5891</v>
      </c>
      <c r="BC7" s="807"/>
      <c r="BD7" s="795"/>
      <c r="BE7" s="810" t="s">
        <v>5892</v>
      </c>
      <c r="BF7" s="840" t="s">
        <v>4242</v>
      </c>
      <c r="BG7" s="811"/>
      <c r="BH7" s="811"/>
      <c r="BI7" s="811"/>
      <c r="BJ7" s="811"/>
      <c r="BK7" s="841" t="str">
        <f>HYPERLINK("https://youtu.be/tWkhQXcNL9s","2:54.91")</f>
        <v>2:54.91</v>
      </c>
      <c r="BL7" s="802"/>
      <c r="BM7" s="783" t="s">
        <v>5893</v>
      </c>
      <c r="BN7" s="812"/>
      <c r="BO7" s="812"/>
      <c r="BP7" s="784" t="str">
        <f>HYPERLINK("https://www.twitch.tv/videos/558359737","1:44.32")</f>
        <v>1:44.32</v>
      </c>
      <c r="BQ7" s="812"/>
      <c r="BR7" s="812" t="s">
        <v>137</v>
      </c>
      <c r="BS7" s="812"/>
      <c r="BT7" s="812" t="s">
        <v>5894</v>
      </c>
      <c r="BU7" s="784" t="s">
        <v>5895</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2639</v>
      </c>
      <c r="CE7" s="814"/>
      <c r="CF7" s="814"/>
      <c r="CG7" s="814"/>
    </row>
    <row r="8">
      <c r="A8" s="104" t="s">
        <v>5896</v>
      </c>
      <c r="B8" s="105" t="s">
        <v>5897</v>
      </c>
      <c r="C8" s="106" t="s">
        <v>437</v>
      </c>
      <c r="D8" s="107" t="s">
        <v>329</v>
      </c>
      <c r="E8" s="108" t="s">
        <v>727</v>
      </c>
      <c r="F8" s="109" t="s">
        <v>5470</v>
      </c>
      <c r="G8" s="105" t="s">
        <v>1246</v>
      </c>
      <c r="H8" s="845" t="s">
        <v>2303</v>
      </c>
      <c r="I8" s="752" t="s">
        <v>5898</v>
      </c>
      <c r="J8" s="752" t="s">
        <v>5899</v>
      </c>
      <c r="K8" s="793" t="s">
        <v>867</v>
      </c>
      <c r="L8" s="794" t="s">
        <v>5900</v>
      </c>
      <c r="M8" s="794"/>
      <c r="N8" s="794"/>
      <c r="O8" s="816" t="s">
        <v>5901</v>
      </c>
      <c r="P8" s="795"/>
      <c r="Q8" s="846" t="s">
        <v>5902</v>
      </c>
      <c r="R8" s="797"/>
      <c r="S8" s="797"/>
      <c r="T8" s="846" t="s">
        <v>4803</v>
      </c>
      <c r="U8" s="819"/>
      <c r="V8" s="819" t="s">
        <v>5903</v>
      </c>
      <c r="W8" s="795"/>
      <c r="X8" s="801"/>
      <c r="Y8" s="799" t="s">
        <v>5904</v>
      </c>
      <c r="Z8" s="801" t="s">
        <v>5900</v>
      </c>
      <c r="AA8" s="801" t="s">
        <v>5905</v>
      </c>
      <c r="AB8" s="762" t="s">
        <v>5906</v>
      </c>
      <c r="AC8" s="799" t="s">
        <v>2270</v>
      </c>
      <c r="AD8" s="820" t="s">
        <v>2107</v>
      </c>
      <c r="AE8" s="761" t="s">
        <v>1429</v>
      </c>
      <c r="AF8" s="801" t="s">
        <v>5907</v>
      </c>
      <c r="AG8" s="801"/>
      <c r="AH8" s="795"/>
      <c r="AI8" s="822" t="str">
        <f>HYPERLINK("https://www.twitch.tv/videos/597048380","1:20.56")</f>
        <v>1:20.56</v>
      </c>
      <c r="AJ8" s="803"/>
      <c r="AK8" s="847"/>
      <c r="AL8" s="847" t="s">
        <v>5908</v>
      </c>
      <c r="AM8" s="848" t="s">
        <v>4264</v>
      </c>
      <c r="AN8" s="849" t="s">
        <v>5909</v>
      </c>
      <c r="AO8" s="849" t="s">
        <v>5910</v>
      </c>
      <c r="AP8" s="850"/>
      <c r="AQ8" s="767" t="s">
        <v>5811</v>
      </c>
      <c r="AR8" s="851"/>
      <c r="AS8" s="852"/>
      <c r="AT8" s="767" t="str">
        <f>HYPERLINK("https://www.twitch.tv/videos/542740999","1:52.15")</f>
        <v>1:52.15</v>
      </c>
      <c r="AU8" s="767" t="s">
        <v>5911</v>
      </c>
      <c r="AV8" s="821" t="s">
        <v>5912</v>
      </c>
      <c r="AW8" s="821" t="s">
        <v>5913</v>
      </c>
      <c r="AX8" s="795"/>
      <c r="AY8" s="771"/>
      <c r="AZ8" s="774" t="s">
        <v>5914</v>
      </c>
      <c r="BA8" s="823" t="s">
        <v>1831</v>
      </c>
      <c r="BB8" s="807" t="s">
        <v>5915</v>
      </c>
      <c r="BC8" s="807"/>
      <c r="BD8" s="795"/>
      <c r="BE8" s="826" t="s">
        <v>5916</v>
      </c>
      <c r="BF8" s="826" t="s">
        <v>4908</v>
      </c>
      <c r="BG8" s="853"/>
      <c r="BH8" s="853"/>
      <c r="BI8" s="853" t="s">
        <v>5917</v>
      </c>
      <c r="BJ8" s="811"/>
      <c r="BK8" s="853" t="s">
        <v>5918</v>
      </c>
      <c r="BL8" s="795"/>
      <c r="BM8" s="784" t="s">
        <v>5919</v>
      </c>
      <c r="BN8" s="812"/>
      <c r="BO8" s="785" t="s">
        <v>857</v>
      </c>
      <c r="BP8" s="828" t="s">
        <v>5920</v>
      </c>
      <c r="BQ8" s="812"/>
      <c r="BR8" s="829" t="s">
        <v>2346</v>
      </c>
      <c r="BS8" s="812"/>
      <c r="BT8" s="812" t="s">
        <v>5921</v>
      </c>
      <c r="BU8" s="854" t="s">
        <v>5922</v>
      </c>
      <c r="BV8" s="802"/>
      <c r="BW8" s="844" t="s">
        <v>3832</v>
      </c>
      <c r="BX8" s="814"/>
      <c r="BY8" s="855"/>
      <c r="BZ8" s="830" t="s">
        <v>5923</v>
      </c>
      <c r="CA8" s="844" t="s">
        <v>1165</v>
      </c>
      <c r="CB8" s="814"/>
      <c r="CC8" s="844" t="s">
        <v>5924</v>
      </c>
      <c r="CD8" s="814"/>
      <c r="CE8" s="830" t="s">
        <v>4273</v>
      </c>
      <c r="CF8" s="814"/>
      <c r="CG8" s="814"/>
    </row>
    <row r="9">
      <c r="A9" s="673" t="s">
        <v>5925</v>
      </c>
      <c r="B9" s="83" t="s">
        <v>5926</v>
      </c>
      <c r="C9" s="84" t="s">
        <v>330</v>
      </c>
      <c r="D9" s="85" t="s">
        <v>4751</v>
      </c>
      <c r="E9" s="86" t="s">
        <v>1061</v>
      </c>
      <c r="F9" s="87" t="s">
        <v>2310</v>
      </c>
      <c r="G9" s="83" t="s">
        <v>5927</v>
      </c>
      <c r="H9" s="793" t="s">
        <v>756</v>
      </c>
      <c r="I9" s="790" t="s">
        <v>5928</v>
      </c>
      <c r="J9" s="793" t="s">
        <v>5929</v>
      </c>
      <c r="K9" s="790" t="s">
        <v>5930</v>
      </c>
      <c r="L9" s="856" t="s">
        <v>3952</v>
      </c>
      <c r="M9" s="791" t="s">
        <v>5931</v>
      </c>
      <c r="N9" s="752" t="s">
        <v>5932</v>
      </c>
      <c r="O9" s="790" t="s">
        <v>5933</v>
      </c>
      <c r="P9" s="795"/>
      <c r="Q9" s="818" t="s">
        <v>5934</v>
      </c>
      <c r="R9" s="846" t="s">
        <v>1626</v>
      </c>
      <c r="S9" s="757" t="s">
        <v>879</v>
      </c>
      <c r="T9" s="818" t="s">
        <v>4651</v>
      </c>
      <c r="U9" s="759" t="s">
        <v>5935</v>
      </c>
      <c r="V9" s="757" t="s">
        <v>5936</v>
      </c>
      <c r="W9" s="795"/>
      <c r="X9" s="820" t="s">
        <v>3957</v>
      </c>
      <c r="Y9" s="820" t="s">
        <v>5937</v>
      </c>
      <c r="Z9" s="820" t="s">
        <v>3030</v>
      </c>
      <c r="AA9" s="820" t="s">
        <v>5938</v>
      </c>
      <c r="AB9" s="857" t="s">
        <v>2221</v>
      </c>
      <c r="AC9" s="820" t="s">
        <v>5170</v>
      </c>
      <c r="AD9" s="820" t="s">
        <v>1888</v>
      </c>
      <c r="AE9" s="800" t="s">
        <v>5939</v>
      </c>
      <c r="AF9" s="800" t="s">
        <v>5940</v>
      </c>
      <c r="AG9" s="801" t="s">
        <v>5941</v>
      </c>
      <c r="AH9" s="795"/>
      <c r="AI9" s="804" t="s">
        <v>979</v>
      </c>
      <c r="AJ9" s="767" t="s">
        <v>5942</v>
      </c>
      <c r="AK9" s="769" t="s">
        <v>5943</v>
      </c>
      <c r="AL9" s="765" t="s">
        <v>4187</v>
      </c>
      <c r="AM9" s="765" t="s">
        <v>5944</v>
      </c>
      <c r="AN9" s="822" t="s">
        <v>4496</v>
      </c>
      <c r="AO9" s="765" t="s">
        <v>5945</v>
      </c>
      <c r="AP9" s="767" t="s">
        <v>5946</v>
      </c>
      <c r="AQ9" s="822" t="s">
        <v>5947</v>
      </c>
      <c r="AR9" s="804" t="s">
        <v>5948</v>
      </c>
      <c r="AS9" s="804" t="s">
        <v>2464</v>
      </c>
      <c r="AT9" s="804" t="s">
        <v>5949</v>
      </c>
      <c r="AU9" s="770" t="s">
        <v>5950</v>
      </c>
      <c r="AV9" s="767" t="s">
        <v>5951</v>
      </c>
      <c r="AW9" s="804" t="s">
        <v>5952</v>
      </c>
      <c r="AX9" s="795"/>
      <c r="AY9" s="806"/>
      <c r="AZ9" s="806" t="s">
        <v>5953</v>
      </c>
      <c r="BA9" s="858" t="s">
        <v>3067</v>
      </c>
      <c r="BB9" s="823" t="s">
        <v>5954</v>
      </c>
      <c r="BC9" s="772" t="s">
        <v>5954</v>
      </c>
      <c r="BD9" s="795"/>
      <c r="BE9" s="859" t="s">
        <v>5955</v>
      </c>
      <c r="BF9" s="859" t="s">
        <v>2766</v>
      </c>
      <c r="BG9" s="776" t="s">
        <v>507</v>
      </c>
      <c r="BH9" s="777" t="s">
        <v>5956</v>
      </c>
      <c r="BI9" s="810" t="s">
        <v>5957</v>
      </c>
      <c r="BJ9" s="778" t="s">
        <v>5958</v>
      </c>
      <c r="BK9" s="810" t="s">
        <v>5959</v>
      </c>
      <c r="BL9" s="795"/>
      <c r="BM9" s="782" t="s">
        <v>5688</v>
      </c>
      <c r="BN9" s="784" t="s">
        <v>5288</v>
      </c>
      <c r="BO9" s="783" t="s">
        <v>5960</v>
      </c>
      <c r="BP9" s="783" t="s">
        <v>5961</v>
      </c>
      <c r="BQ9" s="785" t="s">
        <v>967</v>
      </c>
      <c r="BR9" s="829" t="s">
        <v>3621</v>
      </c>
      <c r="BS9" s="783" t="s">
        <v>5962</v>
      </c>
      <c r="BT9" s="785" t="s">
        <v>5963</v>
      </c>
      <c r="BU9" s="829" t="s">
        <v>5964</v>
      </c>
      <c r="BV9" s="795"/>
      <c r="BW9" s="860" t="s">
        <v>1173</v>
      </c>
      <c r="BX9" s="813" t="s">
        <v>3715</v>
      </c>
      <c r="BY9" s="855"/>
      <c r="BZ9" s="813" t="s">
        <v>5965</v>
      </c>
      <c r="CA9" s="861" t="s">
        <v>568</v>
      </c>
      <c r="CB9" s="862" t="s">
        <v>2743</v>
      </c>
      <c r="CC9" s="862" t="s">
        <v>5966</v>
      </c>
      <c r="CD9" s="813" t="s">
        <v>5967</v>
      </c>
      <c r="CE9" s="813" t="s">
        <v>5968</v>
      </c>
      <c r="CF9" s="830" t="s">
        <v>5969</v>
      </c>
      <c r="CG9" s="813" t="s">
        <v>5970</v>
      </c>
    </row>
    <row r="10">
      <c r="A10" s="706" t="s">
        <v>5971</v>
      </c>
      <c r="B10" s="105" t="s">
        <v>5972</v>
      </c>
      <c r="C10" s="106" t="s">
        <v>1503</v>
      </c>
      <c r="D10" s="107" t="s">
        <v>1503</v>
      </c>
      <c r="E10" s="108" t="s">
        <v>1503</v>
      </c>
      <c r="F10" s="109" t="s">
        <v>1503</v>
      </c>
      <c r="G10" s="105" t="s">
        <v>2083</v>
      </c>
      <c r="H10" s="794"/>
      <c r="I10" s="816" t="s">
        <v>5973</v>
      </c>
      <c r="J10" s="816"/>
      <c r="K10" s="794"/>
      <c r="L10" s="794"/>
      <c r="M10" s="794"/>
      <c r="N10" s="794"/>
      <c r="O10" s="751" t="s">
        <v>5974</v>
      </c>
      <c r="P10" s="795"/>
      <c r="Q10" s="819" t="s">
        <v>583</v>
      </c>
      <c r="R10" s="797"/>
      <c r="S10" s="797"/>
      <c r="T10" s="819" t="s">
        <v>1623</v>
      </c>
      <c r="U10" s="819"/>
      <c r="V10" s="819" t="s">
        <v>5975</v>
      </c>
      <c r="W10" s="795"/>
      <c r="X10" s="801" t="s">
        <v>5976</v>
      </c>
      <c r="Y10" s="760" t="s">
        <v>5977</v>
      </c>
      <c r="Z10" s="801" t="s">
        <v>5900</v>
      </c>
      <c r="AA10" s="799" t="s">
        <v>5978</v>
      </c>
      <c r="AB10" s="799" t="s">
        <v>2283</v>
      </c>
      <c r="AC10" s="799" t="s">
        <v>3452</v>
      </c>
      <c r="AD10" s="801" t="s">
        <v>1047</v>
      </c>
      <c r="AE10" s="799" t="s">
        <v>4186</v>
      </c>
      <c r="AF10" s="799" t="s">
        <v>5979</v>
      </c>
      <c r="AG10" s="801"/>
      <c r="AH10" s="795"/>
      <c r="AI10" s="803" t="s">
        <v>584</v>
      </c>
      <c r="AJ10" s="821" t="s">
        <v>5980</v>
      </c>
      <c r="AK10" s="803" t="s">
        <v>5981</v>
      </c>
      <c r="AL10" s="803"/>
      <c r="AM10" s="821" t="s">
        <v>1051</v>
      </c>
      <c r="AN10" s="803" t="s">
        <v>5982</v>
      </c>
      <c r="AO10" s="821" t="s">
        <v>5983</v>
      </c>
      <c r="AP10" s="821" t="s">
        <v>5984</v>
      </c>
      <c r="AQ10" s="803"/>
      <c r="AR10" s="803"/>
      <c r="AS10" s="803"/>
      <c r="AT10" s="803"/>
      <c r="AU10" s="803" t="s">
        <v>1433</v>
      </c>
      <c r="AV10" s="821" t="s">
        <v>5985</v>
      </c>
      <c r="AW10" s="821" t="s">
        <v>5986</v>
      </c>
      <c r="AX10" s="795"/>
      <c r="AY10" s="863"/>
      <c r="AZ10" s="863" t="s">
        <v>5987</v>
      </c>
      <c r="BA10" s="807"/>
      <c r="BB10" s="863" t="s">
        <v>5988</v>
      </c>
      <c r="BC10" s="807"/>
      <c r="BD10" s="795"/>
      <c r="BE10" s="853" t="s">
        <v>5989</v>
      </c>
      <c r="BF10" s="853" t="s">
        <v>4245</v>
      </c>
      <c r="BG10" s="811"/>
      <c r="BH10" s="811"/>
      <c r="BI10" s="811"/>
      <c r="BJ10" s="811"/>
      <c r="BK10" s="853" t="s">
        <v>5990</v>
      </c>
      <c r="BL10" s="795"/>
      <c r="BM10" s="828" t="s">
        <v>1764</v>
      </c>
      <c r="BN10" s="812"/>
      <c r="BO10" s="812"/>
      <c r="BP10" s="828" t="s">
        <v>5991</v>
      </c>
      <c r="BQ10" s="812"/>
      <c r="BR10" s="828" t="s">
        <v>1737</v>
      </c>
      <c r="BS10" s="812"/>
      <c r="BT10" s="828" t="s">
        <v>2364</v>
      </c>
      <c r="BU10" s="828" t="s">
        <v>5992</v>
      </c>
      <c r="BV10" s="795"/>
      <c r="BW10" s="844" t="s">
        <v>3002</v>
      </c>
      <c r="BX10" s="814"/>
      <c r="BY10" s="814"/>
      <c r="BZ10" s="814"/>
      <c r="CA10" s="814"/>
      <c r="CB10" s="814"/>
      <c r="CC10" s="814"/>
      <c r="CD10" s="814"/>
      <c r="CE10" s="814"/>
      <c r="CF10" s="814"/>
      <c r="CG10" s="814"/>
    </row>
    <row r="11">
      <c r="A11" s="673" t="s">
        <v>539</v>
      </c>
      <c r="B11" s="83" t="s">
        <v>5993</v>
      </c>
      <c r="C11" s="84" t="s">
        <v>894</v>
      </c>
      <c r="D11" s="85" t="s">
        <v>727</v>
      </c>
      <c r="E11" s="86" t="s">
        <v>727</v>
      </c>
      <c r="F11" s="87" t="s">
        <v>4290</v>
      </c>
      <c r="G11" s="83" t="s">
        <v>4517</v>
      </c>
      <c r="H11" s="790" t="s">
        <v>3792</v>
      </c>
      <c r="I11" s="790" t="s">
        <v>5994</v>
      </c>
      <c r="J11" s="794"/>
      <c r="K11" s="794"/>
      <c r="L11" s="752" t="s">
        <v>5995</v>
      </c>
      <c r="M11" s="794"/>
      <c r="N11" s="793" t="s">
        <v>5996</v>
      </c>
      <c r="O11" s="794"/>
      <c r="P11" s="795"/>
      <c r="Q11" s="818" t="s">
        <v>658</v>
      </c>
      <c r="R11" s="797"/>
      <c r="S11" s="759" t="s">
        <v>5884</v>
      </c>
      <c r="T11" s="818" t="s">
        <v>2965</v>
      </c>
      <c r="U11" s="797"/>
      <c r="V11" s="818" t="s">
        <v>5997</v>
      </c>
      <c r="W11" s="795"/>
      <c r="X11" s="820" t="s">
        <v>932</v>
      </c>
      <c r="Y11" s="820" t="s">
        <v>5998</v>
      </c>
      <c r="Z11" s="820" t="s">
        <v>5999</v>
      </c>
      <c r="AA11" s="857" t="s">
        <v>6000</v>
      </c>
      <c r="AB11" s="820" t="s">
        <v>3662</v>
      </c>
      <c r="AC11" s="820" t="s">
        <v>6001</v>
      </c>
      <c r="AD11" s="820" t="s">
        <v>5087</v>
      </c>
      <c r="AE11" s="820" t="s">
        <v>6002</v>
      </c>
      <c r="AF11" s="760" t="s">
        <v>6003</v>
      </c>
      <c r="AG11" s="801"/>
      <c r="AH11" s="795"/>
      <c r="AI11" s="770" t="s">
        <v>6004</v>
      </c>
      <c r="AJ11" s="822" t="s">
        <v>6005</v>
      </c>
      <c r="AK11" s="770" t="s">
        <v>2450</v>
      </c>
      <c r="AL11" s="765"/>
      <c r="AM11" s="803"/>
      <c r="AN11" s="770" t="s">
        <v>3659</v>
      </c>
      <c r="AO11" s="803"/>
      <c r="AP11" s="804" t="s">
        <v>6006</v>
      </c>
      <c r="AQ11" s="804" t="s">
        <v>6007</v>
      </c>
      <c r="AR11" s="822" t="s">
        <v>1850</v>
      </c>
      <c r="AS11" s="767" t="s">
        <v>6008</v>
      </c>
      <c r="AT11" s="803"/>
      <c r="AU11" s="770" t="s">
        <v>257</v>
      </c>
      <c r="AV11" s="770" t="s">
        <v>6009</v>
      </c>
      <c r="AW11" s="767" t="s">
        <v>6010</v>
      </c>
      <c r="AX11" s="795"/>
      <c r="AY11" s="807"/>
      <c r="AZ11" s="823" t="s">
        <v>6011</v>
      </c>
      <c r="BA11" s="823" t="s">
        <v>6012</v>
      </c>
      <c r="BB11" s="823" t="s">
        <v>6013</v>
      </c>
      <c r="BC11" s="807"/>
      <c r="BD11" s="795"/>
      <c r="BE11" s="777" t="s">
        <v>6014</v>
      </c>
      <c r="BF11" s="777" t="s">
        <v>4175</v>
      </c>
      <c r="BG11" s="826" t="s">
        <v>1537</v>
      </c>
      <c r="BH11" s="811"/>
      <c r="BI11" s="777" t="s">
        <v>3867</v>
      </c>
      <c r="BJ11" s="811"/>
      <c r="BK11" s="777" t="s">
        <v>6015</v>
      </c>
      <c r="BL11" s="795"/>
      <c r="BM11" s="829" t="s">
        <v>6016</v>
      </c>
      <c r="BN11" s="812"/>
      <c r="BO11" s="812"/>
      <c r="BP11" s="812"/>
      <c r="BQ11" s="812"/>
      <c r="BR11" s="829" t="s">
        <v>3163</v>
      </c>
      <c r="BS11" s="812"/>
      <c r="BT11" s="782" t="s">
        <v>6017</v>
      </c>
      <c r="BU11" s="782" t="s">
        <v>6018</v>
      </c>
      <c r="BV11" s="795"/>
      <c r="BW11" s="862" t="s">
        <v>4378</v>
      </c>
      <c r="BX11" s="844"/>
      <c r="BY11" s="814"/>
      <c r="BZ11" s="814"/>
      <c r="CA11" s="814"/>
      <c r="CB11" s="787" t="s">
        <v>6019</v>
      </c>
      <c r="CC11" s="814"/>
      <c r="CD11" s="814"/>
      <c r="CE11" s="814"/>
      <c r="CF11" s="814"/>
      <c r="CG11" s="814"/>
    </row>
    <row r="12">
      <c r="A12" s="706" t="s">
        <v>1758</v>
      </c>
      <c r="B12" s="105" t="s">
        <v>5517</v>
      </c>
      <c r="C12" s="106" t="s">
        <v>436</v>
      </c>
      <c r="D12" s="107" t="s">
        <v>1129</v>
      </c>
      <c r="E12" s="108" t="s">
        <v>329</v>
      </c>
      <c r="F12" s="109" t="s">
        <v>4751</v>
      </c>
      <c r="G12" s="105" t="s">
        <v>3342</v>
      </c>
      <c r="H12" s="794"/>
      <c r="I12" s="751" t="s">
        <v>1761</v>
      </c>
      <c r="J12" s="816"/>
      <c r="K12" s="790" t="s">
        <v>6020</v>
      </c>
      <c r="L12" s="794"/>
      <c r="M12" s="816"/>
      <c r="N12" s="794"/>
      <c r="O12" s="793" t="s">
        <v>6021</v>
      </c>
      <c r="P12" s="795"/>
      <c r="Q12" s="797"/>
      <c r="R12" s="758"/>
      <c r="S12" s="846" t="s">
        <v>6022</v>
      </c>
      <c r="T12" s="797"/>
      <c r="U12" s="797"/>
      <c r="V12" s="818" t="s">
        <v>6023</v>
      </c>
      <c r="W12" s="795"/>
      <c r="X12" s="761" t="s">
        <v>1466</v>
      </c>
      <c r="Y12" s="801"/>
      <c r="Z12" s="760" t="s">
        <v>6024</v>
      </c>
      <c r="AA12" s="763" t="s">
        <v>6025</v>
      </c>
      <c r="AB12" s="760" t="s">
        <v>2947</v>
      </c>
      <c r="AC12" s="763" t="s">
        <v>1779</v>
      </c>
      <c r="AD12" s="760" t="s">
        <v>6026</v>
      </c>
      <c r="AE12" s="864" t="s">
        <v>6027</v>
      </c>
      <c r="AF12" s="820" t="s">
        <v>6028</v>
      </c>
      <c r="AG12" s="801"/>
      <c r="AH12" s="795"/>
      <c r="AI12" s="803"/>
      <c r="AJ12" s="766"/>
      <c r="AK12" s="767" t="s">
        <v>1192</v>
      </c>
      <c r="AL12" s="803"/>
      <c r="AM12" s="803"/>
      <c r="AN12" s="765" t="s">
        <v>6029</v>
      </c>
      <c r="AO12" s="803"/>
      <c r="AP12" s="803"/>
      <c r="AQ12" s="803"/>
      <c r="AR12" s="803"/>
      <c r="AS12" s="803"/>
      <c r="AT12" s="803"/>
      <c r="AU12" s="803"/>
      <c r="AV12" s="822" t="s">
        <v>6030</v>
      </c>
      <c r="AW12" s="765" t="s">
        <v>6031</v>
      </c>
      <c r="AX12" s="795"/>
      <c r="AY12" s="863"/>
      <c r="AZ12" s="863"/>
      <c r="BA12" s="823" t="s">
        <v>2911</v>
      </c>
      <c r="BB12" s="806" t="s">
        <v>6032</v>
      </c>
      <c r="BC12" s="807"/>
      <c r="BD12" s="795"/>
      <c r="BE12" s="777" t="s">
        <v>5429</v>
      </c>
      <c r="BF12" s="810" t="s">
        <v>193</v>
      </c>
      <c r="BG12" s="811"/>
      <c r="BH12" s="811"/>
      <c r="BI12" s="776" t="s">
        <v>6033</v>
      </c>
      <c r="BJ12" s="811"/>
      <c r="BK12" s="810" t="s">
        <v>6034</v>
      </c>
      <c r="BL12" s="795"/>
      <c r="BM12" s="782" t="s">
        <v>5040</v>
      </c>
      <c r="BN12" s="828"/>
      <c r="BO12" s="828"/>
      <c r="BP12" s="785" t="s">
        <v>6035</v>
      </c>
      <c r="BQ12" s="828"/>
      <c r="BR12" s="782" t="s">
        <v>430</v>
      </c>
      <c r="BS12" s="812"/>
      <c r="BT12" s="828" t="s">
        <v>6036</v>
      </c>
      <c r="BU12" s="828" t="s">
        <v>6037</v>
      </c>
      <c r="BV12" s="795"/>
      <c r="BW12" s="844" t="s">
        <v>1486</v>
      </c>
      <c r="BX12" s="814"/>
      <c r="BY12" s="814"/>
      <c r="BZ12" s="814"/>
      <c r="CA12" s="814"/>
      <c r="CB12" s="814"/>
      <c r="CC12" s="787" t="s">
        <v>4176</v>
      </c>
      <c r="CD12" s="814"/>
      <c r="CE12" s="814"/>
      <c r="CF12" s="814"/>
      <c r="CG12" s="814"/>
    </row>
    <row r="13">
      <c r="A13" s="673" t="s">
        <v>6038</v>
      </c>
      <c r="B13" s="83" t="s">
        <v>6039</v>
      </c>
      <c r="C13" s="84" t="s">
        <v>1503</v>
      </c>
      <c r="D13" s="85" t="s">
        <v>1129</v>
      </c>
      <c r="E13" s="86" t="s">
        <v>1129</v>
      </c>
      <c r="F13" s="87" t="s">
        <v>330</v>
      </c>
      <c r="G13" s="83" t="s">
        <v>2083</v>
      </c>
      <c r="H13" s="794"/>
      <c r="I13" s="794"/>
      <c r="J13" s="751" t="s">
        <v>6040</v>
      </c>
      <c r="K13" s="751" t="s">
        <v>6041</v>
      </c>
      <c r="L13" s="790" t="s">
        <v>6042</v>
      </c>
      <c r="M13" s="794"/>
      <c r="N13" s="816" t="s">
        <v>6043</v>
      </c>
      <c r="O13" s="751" t="s">
        <v>6044</v>
      </c>
      <c r="P13" s="795"/>
      <c r="Q13" s="819" t="s">
        <v>878</v>
      </c>
      <c r="R13" s="797"/>
      <c r="S13" s="797"/>
      <c r="T13" s="797"/>
      <c r="U13" s="819"/>
      <c r="V13" s="818" t="s">
        <v>6003</v>
      </c>
      <c r="W13" s="795"/>
      <c r="X13" s="801"/>
      <c r="Y13" s="762" t="s">
        <v>6045</v>
      </c>
      <c r="Z13" s="799" t="s">
        <v>6046</v>
      </c>
      <c r="AA13" s="865"/>
      <c r="AB13" s="801"/>
      <c r="AC13" s="799" t="s">
        <v>967</v>
      </c>
      <c r="AD13" s="799" t="s">
        <v>5287</v>
      </c>
      <c r="AE13" s="799" t="s">
        <v>6047</v>
      </c>
      <c r="AF13" s="799" t="s">
        <v>6048</v>
      </c>
      <c r="AG13" s="801"/>
      <c r="AH13" s="795"/>
      <c r="AI13" s="821" t="s">
        <v>1232</v>
      </c>
      <c r="AJ13" s="803"/>
      <c r="AK13" s="803"/>
      <c r="AL13" s="803"/>
      <c r="AM13" s="803"/>
      <c r="AN13" s="821" t="s">
        <v>6049</v>
      </c>
      <c r="AO13" s="803"/>
      <c r="AP13" s="803"/>
      <c r="AQ13" s="803"/>
      <c r="AR13" s="803"/>
      <c r="AS13" s="803"/>
      <c r="AT13" s="803"/>
      <c r="AU13" s="770" t="s">
        <v>5055</v>
      </c>
      <c r="AV13" s="765" t="s">
        <v>6050</v>
      </c>
      <c r="AW13" s="765" t="s">
        <v>6051</v>
      </c>
      <c r="AX13" s="795"/>
      <c r="AY13" s="806" t="s">
        <v>6052</v>
      </c>
      <c r="AZ13" s="863" t="s">
        <v>5073</v>
      </c>
      <c r="BA13" s="823" t="s">
        <v>403</v>
      </c>
      <c r="BB13" s="863" t="s">
        <v>6053</v>
      </c>
      <c r="BC13" s="807"/>
      <c r="BD13" s="795"/>
      <c r="BE13" s="777" t="s">
        <v>6054</v>
      </c>
      <c r="BF13" s="853" t="s">
        <v>6055</v>
      </c>
      <c r="BG13" s="777"/>
      <c r="BH13" s="853"/>
      <c r="BI13" s="811"/>
      <c r="BJ13" s="811"/>
      <c r="BK13" s="810" t="s">
        <v>6056</v>
      </c>
      <c r="BL13" s="795"/>
      <c r="BM13" s="828" t="s">
        <v>6057</v>
      </c>
      <c r="BN13" s="812"/>
      <c r="BO13" s="812"/>
      <c r="BP13" s="782" t="s">
        <v>6058</v>
      </c>
      <c r="BQ13" s="812"/>
      <c r="BR13" s="828" t="s">
        <v>2111</v>
      </c>
      <c r="BS13" s="812"/>
      <c r="BT13" s="782" t="s">
        <v>6059</v>
      </c>
      <c r="BU13" s="782" t="s">
        <v>6060</v>
      </c>
      <c r="BV13" s="795"/>
      <c r="BW13" s="787" t="s">
        <v>3527</v>
      </c>
      <c r="BX13" s="862" t="s">
        <v>3945</v>
      </c>
      <c r="BY13" s="814"/>
      <c r="BZ13" s="814"/>
      <c r="CA13" s="814"/>
      <c r="CB13" s="787" t="s">
        <v>5331</v>
      </c>
      <c r="CC13" s="844" t="s">
        <v>6061</v>
      </c>
      <c r="CD13" s="814"/>
      <c r="CE13" s="814"/>
      <c r="CF13" s="787" t="s">
        <v>6062</v>
      </c>
      <c r="CG13" s="814"/>
    </row>
    <row r="14">
      <c r="A14" s="866" t="s">
        <v>1691</v>
      </c>
      <c r="B14" s="105" t="s">
        <v>6063</v>
      </c>
      <c r="C14" s="106" t="s">
        <v>1503</v>
      </c>
      <c r="D14" s="107" t="s">
        <v>1503</v>
      </c>
      <c r="E14" s="108" t="s">
        <v>1503</v>
      </c>
      <c r="F14" s="109" t="s">
        <v>1503</v>
      </c>
      <c r="G14" s="105" t="s">
        <v>2083</v>
      </c>
      <c r="H14" s="794"/>
      <c r="I14" s="751" t="s">
        <v>5189</v>
      </c>
      <c r="J14" s="751" t="s">
        <v>5377</v>
      </c>
      <c r="K14" s="751" t="s">
        <v>6064</v>
      </c>
      <c r="L14" s="816" t="s">
        <v>6065</v>
      </c>
      <c r="M14" s="794"/>
      <c r="N14" s="816" t="s">
        <v>6066</v>
      </c>
      <c r="O14" s="751" t="s">
        <v>6067</v>
      </c>
      <c r="P14" s="795"/>
      <c r="Q14" s="819" t="s">
        <v>3078</v>
      </c>
      <c r="R14" s="797"/>
      <c r="S14" s="797"/>
      <c r="T14" s="819" t="s">
        <v>4421</v>
      </c>
      <c r="U14" s="819"/>
      <c r="V14" s="819" t="s">
        <v>6068</v>
      </c>
      <c r="W14" s="795"/>
      <c r="X14" s="799" t="s">
        <v>1961</v>
      </c>
      <c r="Y14" s="799" t="s">
        <v>6069</v>
      </c>
      <c r="Z14" s="799" t="s">
        <v>6070</v>
      </c>
      <c r="AA14" s="799" t="s">
        <v>2835</v>
      </c>
      <c r="AB14" s="799" t="s">
        <v>4203</v>
      </c>
      <c r="AC14" s="760" t="s">
        <v>2821</v>
      </c>
      <c r="AD14" s="799" t="s">
        <v>4174</v>
      </c>
      <c r="AE14" s="799" t="s">
        <v>4543</v>
      </c>
      <c r="AF14" s="760" t="s">
        <v>6071</v>
      </c>
      <c r="AG14" s="867" t="s">
        <v>6072</v>
      </c>
      <c r="AH14" s="795"/>
      <c r="AI14" s="803"/>
      <c r="AJ14" s="803"/>
      <c r="AK14" s="765" t="s">
        <v>2418</v>
      </c>
      <c r="AL14" s="803"/>
      <c r="AM14" s="821" t="s">
        <v>6073</v>
      </c>
      <c r="AN14" s="765" t="s">
        <v>4686</v>
      </c>
      <c r="AO14" s="821" t="s">
        <v>6074</v>
      </c>
      <c r="AP14" s="803"/>
      <c r="AQ14" s="803"/>
      <c r="AR14" s="803"/>
      <c r="AS14" s="803"/>
      <c r="AT14" s="803"/>
      <c r="AU14" s="821" t="s">
        <v>1082</v>
      </c>
      <c r="AV14" s="821" t="s">
        <v>5836</v>
      </c>
      <c r="AW14" s="803"/>
      <c r="AX14" s="795"/>
      <c r="AY14" s="807"/>
      <c r="AZ14" s="807"/>
      <c r="BA14" s="863" t="s">
        <v>1930</v>
      </c>
      <c r="BB14" s="806" t="s">
        <v>6075</v>
      </c>
      <c r="BC14" s="807"/>
      <c r="BD14" s="795"/>
      <c r="BE14" s="853" t="s">
        <v>1391</v>
      </c>
      <c r="BF14" s="853" t="s">
        <v>4245</v>
      </c>
      <c r="BG14" s="811"/>
      <c r="BH14" s="811"/>
      <c r="BI14" s="777" t="s">
        <v>6076</v>
      </c>
      <c r="BJ14" s="811"/>
      <c r="BK14" s="853" t="s">
        <v>6077</v>
      </c>
      <c r="BL14" s="795"/>
      <c r="BM14" s="828" t="s">
        <v>6078</v>
      </c>
      <c r="BN14" s="812"/>
      <c r="BO14" s="812"/>
      <c r="BP14" s="812"/>
      <c r="BQ14" s="812"/>
      <c r="BR14" s="828" t="s">
        <v>6079</v>
      </c>
      <c r="BS14" s="812"/>
      <c r="BT14" s="812"/>
      <c r="BU14" s="812" t="s">
        <v>6080</v>
      </c>
      <c r="BV14" s="795"/>
      <c r="BW14" s="787" t="s">
        <v>2796</v>
      </c>
      <c r="BX14" s="814"/>
      <c r="BY14" s="814"/>
      <c r="BZ14" s="814"/>
      <c r="CA14" s="814"/>
      <c r="CB14" s="814"/>
      <c r="CC14" s="814"/>
      <c r="CD14" s="814"/>
      <c r="CE14" s="814"/>
      <c r="CF14" s="814"/>
      <c r="CG14" s="814"/>
    </row>
    <row r="15">
      <c r="A15" s="673" t="s">
        <v>6081</v>
      </c>
      <c r="B15" s="83" t="s">
        <v>6082</v>
      </c>
      <c r="C15" s="84" t="s">
        <v>1503</v>
      </c>
      <c r="D15" s="85" t="s">
        <v>1503</v>
      </c>
      <c r="E15" s="86" t="s">
        <v>1503</v>
      </c>
      <c r="F15" s="87" t="s">
        <v>1503</v>
      </c>
      <c r="G15" s="83" t="s">
        <v>5354</v>
      </c>
      <c r="H15" s="794"/>
      <c r="I15" s="794"/>
      <c r="J15" s="751" t="s">
        <v>6083</v>
      </c>
      <c r="K15" s="751" t="s">
        <v>6084</v>
      </c>
      <c r="L15" s="794"/>
      <c r="M15" s="794"/>
      <c r="N15" s="794"/>
      <c r="O15" s="816" t="s">
        <v>6085</v>
      </c>
      <c r="P15" s="795"/>
      <c r="Q15" s="755" t="s">
        <v>6086</v>
      </c>
      <c r="R15" s="797"/>
      <c r="S15" s="755" t="s">
        <v>5334</v>
      </c>
      <c r="T15" s="755" t="s">
        <v>6087</v>
      </c>
      <c r="U15" s="755" t="s">
        <v>6088</v>
      </c>
      <c r="V15" s="819" t="s">
        <v>6089</v>
      </c>
      <c r="W15" s="795"/>
      <c r="X15" s="801"/>
      <c r="Y15" s="801"/>
      <c r="Z15" s="760" t="s">
        <v>6090</v>
      </c>
      <c r="AA15" s="865"/>
      <c r="AB15" s="760" t="s">
        <v>6091</v>
      </c>
      <c r="AC15" s="799" t="s">
        <v>6092</v>
      </c>
      <c r="AD15" s="801"/>
      <c r="AE15" s="801"/>
      <c r="AF15" s="799" t="s">
        <v>6093</v>
      </c>
      <c r="AG15" s="801"/>
      <c r="AH15" s="795"/>
      <c r="AI15" s="803"/>
      <c r="AJ15" s="803"/>
      <c r="AK15" s="765" t="s">
        <v>1142</v>
      </c>
      <c r="AL15" s="821"/>
      <c r="AM15" s="803"/>
      <c r="AN15" s="803"/>
      <c r="AO15" s="803"/>
      <c r="AP15" s="803"/>
      <c r="AQ15" s="803"/>
      <c r="AR15" s="803"/>
      <c r="AS15" s="803"/>
      <c r="AT15" s="803"/>
      <c r="AU15" s="765" t="s">
        <v>3368</v>
      </c>
      <c r="AV15" s="821" t="s">
        <v>6094</v>
      </c>
      <c r="AW15" s="803"/>
      <c r="AX15" s="795"/>
      <c r="AY15" s="807"/>
      <c r="AZ15" s="806" t="s">
        <v>6095</v>
      </c>
      <c r="BA15" s="806" t="s">
        <v>2962</v>
      </c>
      <c r="BB15" s="863" t="s">
        <v>6096</v>
      </c>
      <c r="BC15" s="807"/>
      <c r="BD15" s="795"/>
      <c r="BE15" s="777" t="s">
        <v>867</v>
      </c>
      <c r="BF15" s="853" t="s">
        <v>3870</v>
      </c>
      <c r="BG15" s="777" t="s">
        <v>4159</v>
      </c>
      <c r="BH15" s="777" t="s">
        <v>6097</v>
      </c>
      <c r="BI15" s="777" t="s">
        <v>6098</v>
      </c>
      <c r="BJ15" s="811"/>
      <c r="BK15" s="777" t="s">
        <v>6099</v>
      </c>
      <c r="BL15" s="795"/>
      <c r="BM15" s="782" t="s">
        <v>4238</v>
      </c>
      <c r="BN15" s="812"/>
      <c r="BO15" s="812"/>
      <c r="BP15" s="782" t="s">
        <v>6100</v>
      </c>
      <c r="BQ15" s="812"/>
      <c r="BR15" s="782" t="s">
        <v>2762</v>
      </c>
      <c r="BS15" s="812"/>
      <c r="BT15" s="782" t="s">
        <v>6101</v>
      </c>
      <c r="BU15" s="782" t="s">
        <v>6102</v>
      </c>
      <c r="BV15" s="795"/>
      <c r="BW15" s="787" t="s">
        <v>1488</v>
      </c>
      <c r="BX15" s="787" t="s">
        <v>5058</v>
      </c>
      <c r="BY15" s="814"/>
      <c r="BZ15" s="814"/>
      <c r="CA15" s="814"/>
      <c r="CB15" s="814"/>
      <c r="CC15" s="814"/>
      <c r="CD15" s="814"/>
      <c r="CE15" s="814"/>
      <c r="CF15" s="814"/>
      <c r="CG15" s="814"/>
    </row>
    <row r="16">
      <c r="A16" s="706" t="s">
        <v>1909</v>
      </c>
      <c r="B16" s="105" t="s">
        <v>6103</v>
      </c>
      <c r="C16" s="106" t="s">
        <v>1129</v>
      </c>
      <c r="D16" s="107" t="s">
        <v>1129</v>
      </c>
      <c r="E16" s="108" t="s">
        <v>1129</v>
      </c>
      <c r="F16" s="109" t="s">
        <v>221</v>
      </c>
      <c r="G16" s="105" t="s">
        <v>1875</v>
      </c>
      <c r="H16" s="790" t="s">
        <v>2408</v>
      </c>
      <c r="I16" s="751" t="s">
        <v>6104</v>
      </c>
      <c r="J16" s="751" t="s">
        <v>1338</v>
      </c>
      <c r="K16" s="751" t="s">
        <v>6105</v>
      </c>
      <c r="L16" s="751" t="s">
        <v>6106</v>
      </c>
      <c r="M16" s="794"/>
      <c r="N16" s="816"/>
      <c r="O16" s="751" t="s">
        <v>6107</v>
      </c>
      <c r="P16" s="795"/>
      <c r="Q16" s="755" t="s">
        <v>6108</v>
      </c>
      <c r="R16" s="755" t="s">
        <v>4616</v>
      </c>
      <c r="S16" s="755" t="s">
        <v>6109</v>
      </c>
      <c r="T16" s="755" t="s">
        <v>2482</v>
      </c>
      <c r="U16" s="755" t="s">
        <v>6110</v>
      </c>
      <c r="V16" s="755" t="s">
        <v>6111</v>
      </c>
      <c r="W16" s="795"/>
      <c r="X16" s="760" t="s">
        <v>2790</v>
      </c>
      <c r="Y16" s="760" t="s">
        <v>6112</v>
      </c>
      <c r="Z16" s="799" t="s">
        <v>6113</v>
      </c>
      <c r="AA16" s="868" t="s">
        <v>6114</v>
      </c>
      <c r="AB16" s="760" t="s">
        <v>2124</v>
      </c>
      <c r="AC16" s="799"/>
      <c r="AD16" s="857" t="s">
        <v>6115</v>
      </c>
      <c r="AE16" s="760" t="s">
        <v>4416</v>
      </c>
      <c r="AF16" s="760" t="s">
        <v>6116</v>
      </c>
      <c r="AG16" s="799" t="s">
        <v>6117</v>
      </c>
      <c r="AH16" s="795"/>
      <c r="AI16" s="770" t="s">
        <v>6118</v>
      </c>
      <c r="AJ16" s="821"/>
      <c r="AK16" s="765" t="s">
        <v>5492</v>
      </c>
      <c r="AL16" s="804" t="s">
        <v>2942</v>
      </c>
      <c r="AM16" s="765" t="s">
        <v>3357</v>
      </c>
      <c r="AN16" s="768" t="s">
        <v>6119</v>
      </c>
      <c r="AO16" s="765" t="s">
        <v>6120</v>
      </c>
      <c r="AP16" s="822" t="s">
        <v>5690</v>
      </c>
      <c r="AQ16" s="765" t="s">
        <v>6121</v>
      </c>
      <c r="AR16" s="821"/>
      <c r="AS16" s="821"/>
      <c r="AT16" s="821"/>
      <c r="AU16" s="768" t="s">
        <v>706</v>
      </c>
      <c r="AV16" s="821" t="s">
        <v>5237</v>
      </c>
      <c r="AW16" s="821"/>
      <c r="AX16" s="795"/>
      <c r="AY16" s="806" t="s">
        <v>6122</v>
      </c>
      <c r="AZ16" s="806" t="s">
        <v>6123</v>
      </c>
      <c r="BA16" s="806" t="s">
        <v>4126</v>
      </c>
      <c r="BB16" s="863" t="s">
        <v>6124</v>
      </c>
      <c r="BC16" s="863"/>
      <c r="BD16" s="795"/>
      <c r="BE16" s="777" t="s">
        <v>6125</v>
      </c>
      <c r="BF16" s="777" t="s">
        <v>4407</v>
      </c>
      <c r="BG16" s="810" t="s">
        <v>1626</v>
      </c>
      <c r="BH16" s="826" t="s">
        <v>6126</v>
      </c>
      <c r="BI16" s="810" t="s">
        <v>6127</v>
      </c>
      <c r="BJ16" s="853"/>
      <c r="BK16" s="777" t="s">
        <v>6128</v>
      </c>
      <c r="BL16" s="795"/>
      <c r="BM16" s="782" t="s">
        <v>6129</v>
      </c>
      <c r="BN16" s="828"/>
      <c r="BO16" s="829" t="s">
        <v>755</v>
      </c>
      <c r="BP16" s="782" t="s">
        <v>6130</v>
      </c>
      <c r="BQ16" s="828"/>
      <c r="BR16" s="829" t="s">
        <v>6131</v>
      </c>
      <c r="BS16" s="828" t="s">
        <v>6132</v>
      </c>
      <c r="BT16" s="782" t="s">
        <v>6133</v>
      </c>
      <c r="BU16" s="782" t="s">
        <v>6134</v>
      </c>
      <c r="BV16" s="795"/>
      <c r="BW16" s="787" t="s">
        <v>3680</v>
      </c>
      <c r="BX16" s="787" t="s">
        <v>6135</v>
      </c>
      <c r="BY16" s="814"/>
      <c r="BZ16" s="814"/>
      <c r="CA16" s="844"/>
      <c r="CB16" s="787" t="s">
        <v>6136</v>
      </c>
      <c r="CC16" s="787" t="s">
        <v>6137</v>
      </c>
      <c r="CD16" s="844"/>
      <c r="CE16" s="814"/>
      <c r="CF16" s="814"/>
      <c r="CG16" s="814"/>
    </row>
    <row r="17">
      <c r="A17" s="673" t="s">
        <v>6138</v>
      </c>
      <c r="B17" s="83" t="s">
        <v>5624</v>
      </c>
      <c r="C17" s="84" t="s">
        <v>1503</v>
      </c>
      <c r="D17" s="85" t="s">
        <v>1503</v>
      </c>
      <c r="E17" s="86" t="s">
        <v>1129</v>
      </c>
      <c r="F17" s="87" t="s">
        <v>329</v>
      </c>
      <c r="G17" s="83" t="s">
        <v>5316</v>
      </c>
      <c r="H17" s="794"/>
      <c r="I17" s="794"/>
      <c r="J17" s="794"/>
      <c r="K17" s="794"/>
      <c r="L17" s="794" t="s">
        <v>2861</v>
      </c>
      <c r="M17" s="794"/>
      <c r="N17" s="816" t="s">
        <v>6139</v>
      </c>
      <c r="O17" s="794"/>
      <c r="P17" s="795"/>
      <c r="Q17" s="797"/>
      <c r="R17" s="797"/>
      <c r="S17" s="797"/>
      <c r="T17" s="797"/>
      <c r="U17" s="819"/>
      <c r="V17" s="819" t="s">
        <v>6140</v>
      </c>
      <c r="W17" s="795"/>
      <c r="X17" s="801"/>
      <c r="Y17" s="801"/>
      <c r="Z17" s="801" t="s">
        <v>6141</v>
      </c>
      <c r="AA17" s="801"/>
      <c r="AB17" s="801"/>
      <c r="AC17" s="801"/>
      <c r="AD17" s="801"/>
      <c r="AE17" s="833" t="str">
        <f>HYPERLINK("https://youtu.be/0lXotWIeH0g","49.54")</f>
        <v>49.54</v>
      </c>
      <c r="AF17" s="799" t="s">
        <v>6142</v>
      </c>
      <c r="AG17" s="801" t="s">
        <v>6143</v>
      </c>
      <c r="AH17" s="795"/>
      <c r="AI17" s="803"/>
      <c r="AJ17" s="803"/>
      <c r="AK17" s="869" t="str">
        <f>HYPERLINK("https://youtu.be/Tp8lzZy1loo","52.74")</f>
        <v>52.74</v>
      </c>
      <c r="AL17" s="838"/>
      <c r="AM17" s="852"/>
      <c r="AN17" s="803"/>
      <c r="AO17" s="803"/>
      <c r="AP17" s="803"/>
      <c r="AQ17" s="803"/>
      <c r="AR17" s="803"/>
      <c r="AS17" s="803"/>
      <c r="AT17" s="803"/>
      <c r="AU17" s="803"/>
      <c r="AV17" s="803"/>
      <c r="AW17" s="803" t="s">
        <v>6144</v>
      </c>
      <c r="AX17" s="795"/>
      <c r="AY17" s="807"/>
      <c r="AZ17" s="807"/>
      <c r="BA17" s="807" t="s">
        <v>3862</v>
      </c>
      <c r="BB17" s="863" t="s">
        <v>6145</v>
      </c>
      <c r="BC17" s="807"/>
      <c r="BD17" s="795"/>
      <c r="BE17" s="811"/>
      <c r="BF17" s="811"/>
      <c r="BG17" s="811"/>
      <c r="BH17" s="811"/>
      <c r="BI17" s="811"/>
      <c r="BJ17" s="841" t="str">
        <f>HYPERLINK("https://youtu.be/ZWHJWoriERw","3:48.70")</f>
        <v>3:48.70</v>
      </c>
      <c r="BK17" s="810" t="s">
        <v>6146</v>
      </c>
      <c r="BL17" s="795"/>
      <c r="BM17" s="812" t="s">
        <v>4343</v>
      </c>
      <c r="BN17" s="812"/>
      <c r="BO17" s="812"/>
      <c r="BP17" s="812"/>
      <c r="BQ17" s="812"/>
      <c r="BR17" s="829" t="str">
        <f>HYPERLINK("https://youtu.be/-5bLlrzaDDc","27.91")</f>
        <v>27.91</v>
      </c>
      <c r="BS17" s="812" t="s">
        <v>6147</v>
      </c>
      <c r="BT17" s="812"/>
      <c r="BU17" s="870" t="str">
        <f>HYPERLINK("https://youtu.be/x9mZaYceJJ8","2:08.04")</f>
        <v>2:08.04</v>
      </c>
      <c r="BV17" s="802"/>
      <c r="BW17" s="814"/>
      <c r="BX17" s="814"/>
      <c r="BY17" s="814"/>
      <c r="BZ17" s="814"/>
      <c r="CA17" s="814"/>
      <c r="CB17" s="814"/>
      <c r="CC17" s="814"/>
      <c r="CD17" s="814"/>
      <c r="CE17" s="814"/>
      <c r="CF17" s="814"/>
      <c r="CG17" s="814"/>
    </row>
    <row r="18">
      <c r="A18" s="104" t="s">
        <v>6148</v>
      </c>
      <c r="B18" s="105" t="s">
        <v>6149</v>
      </c>
      <c r="C18" s="106" t="s">
        <v>1503</v>
      </c>
      <c r="D18" s="107" t="s">
        <v>1129</v>
      </c>
      <c r="E18" s="108" t="s">
        <v>436</v>
      </c>
      <c r="F18" s="109" t="s">
        <v>330</v>
      </c>
      <c r="G18" s="105" t="s">
        <v>3250</v>
      </c>
      <c r="H18" s="752" t="s">
        <v>2615</v>
      </c>
      <c r="I18" s="793" t="s">
        <v>6150</v>
      </c>
      <c r="J18" s="871"/>
      <c r="K18" s="790" t="s">
        <v>6151</v>
      </c>
      <c r="L18" s="751"/>
      <c r="M18" s="794"/>
      <c r="N18" s="794"/>
      <c r="O18" s="816" t="s">
        <v>6152</v>
      </c>
      <c r="P18" s="795"/>
      <c r="Q18" s="819" t="s">
        <v>1735</v>
      </c>
      <c r="R18" s="797"/>
      <c r="S18" s="797"/>
      <c r="T18" s="819" t="s">
        <v>4651</v>
      </c>
      <c r="U18" s="819"/>
      <c r="V18" s="819" t="s">
        <v>6153</v>
      </c>
      <c r="W18" s="795"/>
      <c r="X18" s="799" t="s">
        <v>2996</v>
      </c>
      <c r="Y18" s="801"/>
      <c r="Z18" s="799" t="s">
        <v>1720</v>
      </c>
      <c r="AA18" s="865"/>
      <c r="AB18" s="799" t="s">
        <v>4772</v>
      </c>
      <c r="AC18" s="801"/>
      <c r="AD18" s="801"/>
      <c r="AE18" s="799" t="s">
        <v>3818</v>
      </c>
      <c r="AF18" s="799" t="s">
        <v>6154</v>
      </c>
      <c r="AG18" s="801"/>
      <c r="AH18" s="795"/>
      <c r="AI18" s="803"/>
      <c r="AJ18" s="803"/>
      <c r="AK18" s="803"/>
      <c r="AL18" s="803"/>
      <c r="AM18" s="821" t="s">
        <v>4588</v>
      </c>
      <c r="AN18" s="803"/>
      <c r="AO18" s="822" t="s">
        <v>6155</v>
      </c>
      <c r="AP18" s="803"/>
      <c r="AQ18" s="803"/>
      <c r="AR18" s="803"/>
      <c r="AS18" s="803"/>
      <c r="AT18" s="803"/>
      <c r="AU18" s="770" t="s">
        <v>874</v>
      </c>
      <c r="AV18" s="803"/>
      <c r="AW18" s="803"/>
      <c r="AX18" s="795"/>
      <c r="AY18" s="807"/>
      <c r="AZ18" s="807"/>
      <c r="BA18" s="807"/>
      <c r="BB18" s="863" t="s">
        <v>6156</v>
      </c>
      <c r="BC18" s="807"/>
      <c r="BD18" s="795"/>
      <c r="BE18" s="853" t="s">
        <v>2201</v>
      </c>
      <c r="BF18" s="811"/>
      <c r="BG18" s="811"/>
      <c r="BH18" s="811"/>
      <c r="BI18" s="811"/>
      <c r="BJ18" s="811"/>
      <c r="BK18" s="853" t="s">
        <v>6157</v>
      </c>
      <c r="BL18" s="795"/>
      <c r="BM18" s="828" t="s">
        <v>509</v>
      </c>
      <c r="BN18" s="812"/>
      <c r="BO18" s="812"/>
      <c r="BP18" s="812"/>
      <c r="BQ18" s="812"/>
      <c r="BR18" s="812"/>
      <c r="BS18" s="812"/>
      <c r="BT18" s="828" t="s">
        <v>6158</v>
      </c>
      <c r="BU18" s="812"/>
      <c r="BV18" s="795"/>
      <c r="BW18" s="860" t="s">
        <v>6159</v>
      </c>
      <c r="BX18" s="814"/>
      <c r="BY18" s="814"/>
      <c r="BZ18" s="814"/>
      <c r="CA18" s="814"/>
      <c r="CB18" s="860" t="s">
        <v>6160</v>
      </c>
      <c r="CC18" s="844" t="s">
        <v>6161</v>
      </c>
      <c r="CD18" s="814"/>
      <c r="CE18" s="814"/>
      <c r="CF18" s="814"/>
      <c r="CG18" s="814"/>
    </row>
    <row r="19">
      <c r="A19" s="673" t="s">
        <v>2785</v>
      </c>
      <c r="B19" s="83" t="s">
        <v>6162</v>
      </c>
      <c r="C19" s="84" t="s">
        <v>1503</v>
      </c>
      <c r="D19" s="85" t="s">
        <v>1503</v>
      </c>
      <c r="E19" s="86" t="s">
        <v>1503</v>
      </c>
      <c r="F19" s="87" t="s">
        <v>1503</v>
      </c>
      <c r="G19" s="83" t="s">
        <v>4517</v>
      </c>
      <c r="H19" s="794"/>
      <c r="I19" s="794"/>
      <c r="J19" s="751" t="s">
        <v>4591</v>
      </c>
      <c r="K19" s="751" t="s">
        <v>6163</v>
      </c>
      <c r="L19" s="751" t="s">
        <v>6164</v>
      </c>
      <c r="M19" s="794"/>
      <c r="N19" s="794"/>
      <c r="O19" s="751" t="s">
        <v>6165</v>
      </c>
      <c r="P19" s="795"/>
      <c r="Q19" s="755" t="s">
        <v>1454</v>
      </c>
      <c r="R19" s="755" t="s">
        <v>3162</v>
      </c>
      <c r="S19" s="755" t="s">
        <v>585</v>
      </c>
      <c r="T19" s="755" t="s">
        <v>663</v>
      </c>
      <c r="U19" s="797"/>
      <c r="V19" s="755" t="s">
        <v>6166</v>
      </c>
      <c r="W19" s="795"/>
      <c r="X19" s="760" t="s">
        <v>3598</v>
      </c>
      <c r="Y19" s="801"/>
      <c r="Z19" s="760" t="s">
        <v>6167</v>
      </c>
      <c r="AA19" s="760" t="s">
        <v>6168</v>
      </c>
      <c r="AB19" s="760" t="s">
        <v>6169</v>
      </c>
      <c r="AC19" s="760" t="s">
        <v>6170</v>
      </c>
      <c r="AD19" s="760" t="s">
        <v>6171</v>
      </c>
      <c r="AE19" s="760" t="s">
        <v>4497</v>
      </c>
      <c r="AF19" s="760" t="s">
        <v>6172</v>
      </c>
      <c r="AG19" s="760" t="s">
        <v>2810</v>
      </c>
      <c r="AH19" s="795"/>
      <c r="AI19" s="803"/>
      <c r="AJ19" s="803"/>
      <c r="AK19" s="765" t="s">
        <v>1521</v>
      </c>
      <c r="AL19" s="765"/>
      <c r="AM19" s="803"/>
      <c r="AN19" s="803"/>
      <c r="AO19" s="803"/>
      <c r="AP19" s="765" t="s">
        <v>6173</v>
      </c>
      <c r="AQ19" s="765"/>
      <c r="AR19" s="803"/>
      <c r="AS19" s="765" t="s">
        <v>6174</v>
      </c>
      <c r="AT19" s="821" t="s">
        <v>6175</v>
      </c>
      <c r="AU19" s="765" t="s">
        <v>920</v>
      </c>
      <c r="AV19" s="803"/>
      <c r="AW19" s="765" t="s">
        <v>4866</v>
      </c>
      <c r="AX19" s="795"/>
      <c r="AY19" s="806" t="s">
        <v>6176</v>
      </c>
      <c r="AZ19" s="807"/>
      <c r="BA19" s="807"/>
      <c r="BB19" s="806" t="s">
        <v>6177</v>
      </c>
      <c r="BC19" s="807"/>
      <c r="BD19" s="795"/>
      <c r="BE19" s="777" t="s">
        <v>6178</v>
      </c>
      <c r="BF19" s="811"/>
      <c r="BG19" s="777" t="s">
        <v>6179</v>
      </c>
      <c r="BH19" s="777" t="s">
        <v>6180</v>
      </c>
      <c r="BI19" s="777" t="s">
        <v>489</v>
      </c>
      <c r="BJ19" s="777" t="s">
        <v>6181</v>
      </c>
      <c r="BK19" s="872" t="s">
        <v>6182</v>
      </c>
      <c r="BL19" s="795"/>
      <c r="BM19" s="782" t="s">
        <v>6183</v>
      </c>
      <c r="BN19" s="782" t="s">
        <v>3500</v>
      </c>
      <c r="BO19" s="812"/>
      <c r="BP19" s="782" t="s">
        <v>6184</v>
      </c>
      <c r="BQ19" s="812"/>
      <c r="BR19" s="782" t="s">
        <v>2571</v>
      </c>
      <c r="BS19" s="812"/>
      <c r="BT19" s="782" t="s">
        <v>6185</v>
      </c>
      <c r="BU19" s="782" t="s">
        <v>6186</v>
      </c>
      <c r="BV19" s="795"/>
      <c r="BW19" s="873" t="s">
        <v>5175</v>
      </c>
      <c r="BX19" s="787" t="s">
        <v>5176</v>
      </c>
      <c r="BY19" s="814"/>
      <c r="BZ19" s="814"/>
      <c r="CA19" s="814"/>
      <c r="CB19" s="787" t="s">
        <v>6187</v>
      </c>
      <c r="CC19" s="787" t="s">
        <v>6188</v>
      </c>
      <c r="CD19" s="814"/>
      <c r="CE19" s="814"/>
      <c r="CF19" s="814"/>
      <c r="CG19" s="814"/>
    </row>
    <row r="20">
      <c r="A20" s="874" t="s">
        <v>1650</v>
      </c>
      <c r="B20" s="105" t="s">
        <v>6189</v>
      </c>
      <c r="C20" s="106" t="s">
        <v>1503</v>
      </c>
      <c r="D20" s="107" t="s">
        <v>1503</v>
      </c>
      <c r="E20" s="108" t="s">
        <v>1503</v>
      </c>
      <c r="F20" s="109" t="s">
        <v>1503</v>
      </c>
      <c r="G20" s="105" t="s">
        <v>219</v>
      </c>
      <c r="H20" s="794"/>
      <c r="I20" s="794"/>
      <c r="J20" s="794"/>
      <c r="K20" s="794"/>
      <c r="L20" s="751" t="s">
        <v>6190</v>
      </c>
      <c r="M20" s="794"/>
      <c r="N20" s="794"/>
      <c r="O20" s="794"/>
      <c r="P20" s="795"/>
      <c r="Q20" s="797"/>
      <c r="R20" s="797"/>
      <c r="S20" s="797"/>
      <c r="T20" s="797"/>
      <c r="U20" s="797"/>
      <c r="V20" s="755" t="s">
        <v>6191</v>
      </c>
      <c r="W20" s="795"/>
      <c r="X20" s="760" t="s">
        <v>3279</v>
      </c>
      <c r="Y20" s="760"/>
      <c r="Z20" s="760" t="s">
        <v>2429</v>
      </c>
      <c r="AA20" s="868" t="s">
        <v>3525</v>
      </c>
      <c r="AB20" s="801"/>
      <c r="AC20" s="760" t="s">
        <v>6192</v>
      </c>
      <c r="AD20" s="801"/>
      <c r="AE20" s="801"/>
      <c r="AF20" s="801"/>
      <c r="AG20" s="801"/>
      <c r="AH20" s="795"/>
      <c r="AI20" s="803"/>
      <c r="AJ20" s="803"/>
      <c r="AK20" s="765" t="s">
        <v>5463</v>
      </c>
      <c r="AL20" s="803"/>
      <c r="AM20" s="803"/>
      <c r="AN20" s="803"/>
      <c r="AO20" s="803"/>
      <c r="AP20" s="803"/>
      <c r="AQ20" s="803"/>
      <c r="AR20" s="803"/>
      <c r="AS20" s="803"/>
      <c r="AT20" s="803"/>
      <c r="AU20" s="803"/>
      <c r="AV20" s="803"/>
      <c r="AW20" s="803"/>
      <c r="AX20" s="795"/>
      <c r="AY20" s="807"/>
      <c r="AZ20" s="807"/>
      <c r="BA20" s="806" t="s">
        <v>4521</v>
      </c>
      <c r="BB20" s="806" t="s">
        <v>6193</v>
      </c>
      <c r="BC20" s="807"/>
      <c r="BD20" s="795"/>
      <c r="BE20" s="811"/>
      <c r="BF20" s="811"/>
      <c r="BG20" s="811"/>
      <c r="BH20" s="811"/>
      <c r="BI20" s="811"/>
      <c r="BJ20" s="811"/>
      <c r="BK20" s="777" t="s">
        <v>6194</v>
      </c>
      <c r="BL20" s="795"/>
      <c r="BM20" s="782" t="s">
        <v>6195</v>
      </c>
      <c r="BN20" s="812"/>
      <c r="BO20" s="812"/>
      <c r="BP20" s="812"/>
      <c r="BQ20" s="812"/>
      <c r="BR20" s="812"/>
      <c r="BS20" s="812"/>
      <c r="BT20" s="782" t="s">
        <v>6196</v>
      </c>
      <c r="BU20" s="782" t="s">
        <v>6197</v>
      </c>
      <c r="BV20" s="795"/>
      <c r="BW20" s="787" t="s">
        <v>989</v>
      </c>
      <c r="BX20" s="814"/>
      <c r="BY20" s="814"/>
      <c r="BZ20" s="814"/>
      <c r="CA20" s="814"/>
      <c r="CB20" s="814"/>
      <c r="CC20" s="814"/>
      <c r="CD20" s="814"/>
      <c r="CE20" s="814"/>
      <c r="CF20" s="814"/>
      <c r="CG20" s="814"/>
    </row>
    <row r="21" ht="15.0" customHeight="1">
      <c r="A21" s="673" t="s">
        <v>6198</v>
      </c>
      <c r="B21" s="83" t="s">
        <v>6199</v>
      </c>
      <c r="C21" s="84" t="s">
        <v>436</v>
      </c>
      <c r="D21" s="85" t="s">
        <v>1503</v>
      </c>
      <c r="E21" s="86" t="s">
        <v>1503</v>
      </c>
      <c r="F21" s="87" t="s">
        <v>727</v>
      </c>
      <c r="G21" s="83" t="s">
        <v>1693</v>
      </c>
      <c r="H21" s="751" t="s">
        <v>3233</v>
      </c>
      <c r="I21" s="816"/>
      <c r="J21" s="816"/>
      <c r="K21" s="794"/>
      <c r="L21" s="751" t="s">
        <v>6200</v>
      </c>
      <c r="M21" s="794"/>
      <c r="N21" s="751" t="s">
        <v>6201</v>
      </c>
      <c r="O21" s="794"/>
      <c r="P21" s="795"/>
      <c r="Q21" s="755" t="s">
        <v>6202</v>
      </c>
      <c r="R21" s="797"/>
      <c r="S21" s="797"/>
      <c r="T21" s="797"/>
      <c r="U21" s="819" t="s">
        <v>6203</v>
      </c>
      <c r="V21" s="755" t="s">
        <v>6204</v>
      </c>
      <c r="W21" s="795"/>
      <c r="X21" s="760"/>
      <c r="Y21" s="760"/>
      <c r="Z21" s="760" t="s">
        <v>3962</v>
      </c>
      <c r="AA21" s="875" t="s">
        <v>4176</v>
      </c>
      <c r="AB21" s="760" t="s">
        <v>1176</v>
      </c>
      <c r="AC21" s="801"/>
      <c r="AD21" s="801"/>
      <c r="AE21" s="760" t="s">
        <v>6205</v>
      </c>
      <c r="AF21" s="876" t="s">
        <v>6206</v>
      </c>
      <c r="AG21" s="799" t="s">
        <v>6207</v>
      </c>
      <c r="AH21" s="795"/>
      <c r="AI21" s="767" t="s">
        <v>6208</v>
      </c>
      <c r="AJ21" s="803"/>
      <c r="AK21" s="803"/>
      <c r="AL21" s="803"/>
      <c r="AM21" s="803"/>
      <c r="AN21" s="803"/>
      <c r="AO21" s="803"/>
      <c r="AP21" s="821" t="s">
        <v>6209</v>
      </c>
      <c r="AQ21" s="765" t="s">
        <v>614</v>
      </c>
      <c r="AR21" s="803"/>
      <c r="AS21" s="803"/>
      <c r="AT21" s="821" t="s">
        <v>6210</v>
      </c>
      <c r="AU21" s="765" t="s">
        <v>6211</v>
      </c>
      <c r="AV21" s="803"/>
      <c r="AW21" s="765" t="s">
        <v>6212</v>
      </c>
      <c r="AX21" s="795"/>
      <c r="AY21" s="807"/>
      <c r="AZ21" s="807"/>
      <c r="BA21" s="807"/>
      <c r="BB21" s="806" t="s">
        <v>6213</v>
      </c>
      <c r="BC21" s="807"/>
      <c r="BD21" s="795"/>
      <c r="BE21" s="811"/>
      <c r="BF21" s="811"/>
      <c r="BG21" s="811"/>
      <c r="BH21" s="777"/>
      <c r="BI21" s="811"/>
      <c r="BJ21" s="826" t="s">
        <v>6214</v>
      </c>
      <c r="BK21" s="810" t="s">
        <v>6215</v>
      </c>
      <c r="BL21" s="795"/>
      <c r="BM21" s="782" t="s">
        <v>6216</v>
      </c>
      <c r="BN21" s="812"/>
      <c r="BO21" s="812"/>
      <c r="BP21" s="782" t="s">
        <v>2890</v>
      </c>
      <c r="BQ21" s="812"/>
      <c r="BR21" s="828" t="s">
        <v>1050</v>
      </c>
      <c r="BS21" s="812"/>
      <c r="BT21" s="782" t="s">
        <v>6217</v>
      </c>
      <c r="BU21" s="782" t="s">
        <v>6218</v>
      </c>
      <c r="BV21" s="795"/>
      <c r="BW21" s="814"/>
      <c r="BX21" s="814"/>
      <c r="BY21" s="814"/>
      <c r="BZ21" s="814"/>
      <c r="CA21" s="814"/>
      <c r="CB21" s="860" t="s">
        <v>6219</v>
      </c>
      <c r="CC21" s="814"/>
      <c r="CD21" s="814"/>
      <c r="CE21" s="814"/>
      <c r="CF21" s="814"/>
      <c r="CG21" s="814"/>
    </row>
    <row r="22">
      <c r="A22" s="874" t="s">
        <v>6220</v>
      </c>
      <c r="B22" s="105" t="s">
        <v>6221</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6222</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2646</v>
      </c>
      <c r="B23" s="83" t="s">
        <v>5666</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6223</v>
      </c>
      <c r="V23" s="755" t="s">
        <v>6224</v>
      </c>
      <c r="W23" s="795"/>
      <c r="X23" s="801"/>
      <c r="Y23" s="801"/>
      <c r="Z23" s="801"/>
      <c r="AA23" s="865"/>
      <c r="AB23" s="799"/>
      <c r="AC23" s="761" t="s">
        <v>6225</v>
      </c>
      <c r="AD23" s="760" t="s">
        <v>6226</v>
      </c>
      <c r="AE23" s="760" t="s">
        <v>4019</v>
      </c>
      <c r="AF23" s="801"/>
      <c r="AG23" s="801"/>
      <c r="AH23" s="795"/>
      <c r="AI23" s="803"/>
      <c r="AJ23" s="803"/>
      <c r="AK23" s="803"/>
      <c r="AL23" s="803"/>
      <c r="AM23" s="803"/>
      <c r="AN23" s="767" t="s">
        <v>6227</v>
      </c>
      <c r="AO23" s="803"/>
      <c r="AP23" s="803"/>
      <c r="AQ23" s="803"/>
      <c r="AR23" s="803"/>
      <c r="AS23" s="803"/>
      <c r="AT23" s="803"/>
      <c r="AU23" s="765" t="s">
        <v>2446</v>
      </c>
      <c r="AV23" s="803"/>
      <c r="AW23" s="803"/>
      <c r="AX23" s="795"/>
      <c r="AY23" s="807"/>
      <c r="AZ23" s="807"/>
      <c r="BA23" s="774" t="s">
        <v>1661</v>
      </c>
      <c r="BB23" s="806" t="s">
        <v>6228</v>
      </c>
      <c r="BC23" s="807"/>
      <c r="BD23" s="795"/>
      <c r="BE23" s="811"/>
      <c r="BF23" s="811"/>
      <c r="BG23" s="811"/>
      <c r="BH23" s="811"/>
      <c r="BI23" s="811"/>
      <c r="BJ23" s="811"/>
      <c r="BK23" s="811"/>
      <c r="BL23" s="795"/>
      <c r="BM23" s="782" t="s">
        <v>6229</v>
      </c>
      <c r="BN23" s="812"/>
      <c r="BO23" s="812"/>
      <c r="BP23" s="812"/>
      <c r="BQ23" s="812"/>
      <c r="BR23" s="812"/>
      <c r="BS23" s="812"/>
      <c r="BT23" s="782" t="s">
        <v>6230</v>
      </c>
      <c r="BU23" s="812"/>
      <c r="BV23" s="795"/>
      <c r="BW23" s="814"/>
      <c r="BX23" s="814"/>
      <c r="BY23" s="814"/>
      <c r="BZ23" s="814"/>
      <c r="CA23" s="814"/>
      <c r="CB23" s="814"/>
      <c r="CC23" s="814"/>
      <c r="CD23" s="814"/>
      <c r="CE23" s="814"/>
      <c r="CF23" s="814"/>
      <c r="CG23" s="814"/>
    </row>
    <row r="24">
      <c r="A24" s="882" t="s">
        <v>6231</v>
      </c>
      <c r="B24" s="105" t="s">
        <v>4412</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6232</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6233</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6234</v>
      </c>
      <c r="BV24" s="795"/>
      <c r="BW24" s="814"/>
      <c r="BX24" s="787"/>
      <c r="BY24" s="814"/>
      <c r="BZ24" s="814"/>
      <c r="CA24" s="814"/>
      <c r="CB24" s="814"/>
      <c r="CC24" s="814"/>
      <c r="CD24" s="814"/>
      <c r="CE24" s="814"/>
      <c r="CF24" s="814"/>
      <c r="CG24" s="814"/>
    </row>
    <row r="25">
      <c r="A25" s="673" t="s">
        <v>3640</v>
      </c>
      <c r="B25" s="83" t="s">
        <v>6235</v>
      </c>
      <c r="C25" s="84" t="s">
        <v>1503</v>
      </c>
      <c r="D25" s="85" t="s">
        <v>1129</v>
      </c>
      <c r="E25" s="86" t="s">
        <v>1503</v>
      </c>
      <c r="F25" s="87" t="s">
        <v>1129</v>
      </c>
      <c r="G25" s="83" t="s">
        <v>3342</v>
      </c>
      <c r="H25" s="751" t="s">
        <v>6236</v>
      </c>
      <c r="I25" s="794"/>
      <c r="J25" s="794"/>
      <c r="K25" s="794"/>
      <c r="L25" s="751" t="s">
        <v>6237</v>
      </c>
      <c r="M25" s="794"/>
      <c r="N25" s="751" t="s">
        <v>6238</v>
      </c>
      <c r="O25" s="794"/>
      <c r="P25" s="795"/>
      <c r="Q25" s="755" t="s">
        <v>6202</v>
      </c>
      <c r="R25" s="797"/>
      <c r="S25" s="797"/>
      <c r="T25" s="797"/>
      <c r="U25" s="819" t="s">
        <v>5894</v>
      </c>
      <c r="V25" s="755" t="s">
        <v>6239</v>
      </c>
      <c r="W25" s="795"/>
      <c r="X25" s="801"/>
      <c r="Y25" s="801"/>
      <c r="Z25" s="760" t="s">
        <v>6240</v>
      </c>
      <c r="AA25" s="865"/>
      <c r="AB25" s="760" t="s">
        <v>6241</v>
      </c>
      <c r="AC25" s="760" t="s">
        <v>6242</v>
      </c>
      <c r="AD25" s="801"/>
      <c r="AE25" s="760" t="s">
        <v>647</v>
      </c>
      <c r="AF25" s="801"/>
      <c r="AG25" s="760" t="s">
        <v>6243</v>
      </c>
      <c r="AH25" s="795"/>
      <c r="AI25" s="765" t="s">
        <v>6244</v>
      </c>
      <c r="AJ25" s="765" t="s">
        <v>6245</v>
      </c>
      <c r="AK25" s="765" t="s">
        <v>6246</v>
      </c>
      <c r="AL25" s="765"/>
      <c r="AM25" s="803"/>
      <c r="AN25" s="803"/>
      <c r="AO25" s="803"/>
      <c r="AP25" s="765" t="s">
        <v>6247</v>
      </c>
      <c r="AQ25" s="765" t="s">
        <v>6248</v>
      </c>
      <c r="AR25" s="821"/>
      <c r="AS25" s="765" t="s">
        <v>6249</v>
      </c>
      <c r="AT25" s="765"/>
      <c r="AU25" s="765" t="s">
        <v>2848</v>
      </c>
      <c r="AV25" s="803"/>
      <c r="AW25" s="765" t="s">
        <v>6250</v>
      </c>
      <c r="AX25" s="795"/>
      <c r="AY25" s="806"/>
      <c r="AZ25" s="806" t="s">
        <v>6251</v>
      </c>
      <c r="BA25" s="807"/>
      <c r="BB25" s="863" t="s">
        <v>6252</v>
      </c>
      <c r="BC25" s="807"/>
      <c r="BD25" s="795"/>
      <c r="BE25" s="777" t="s">
        <v>6253</v>
      </c>
      <c r="BF25" s="811"/>
      <c r="BG25" s="811"/>
      <c r="BH25" s="811"/>
      <c r="BI25" s="811"/>
      <c r="BJ25" s="777" t="s">
        <v>6254</v>
      </c>
      <c r="BK25" s="777" t="s">
        <v>6255</v>
      </c>
      <c r="BL25" s="795"/>
      <c r="BM25" s="812"/>
      <c r="BN25" s="812"/>
      <c r="BO25" s="812"/>
      <c r="BP25" s="782" t="s">
        <v>6256</v>
      </c>
      <c r="BQ25" s="828" t="s">
        <v>6253</v>
      </c>
      <c r="BR25" s="812"/>
      <c r="BS25" s="812"/>
      <c r="BT25" s="782" t="s">
        <v>6257</v>
      </c>
      <c r="BU25" s="782" t="s">
        <v>6258</v>
      </c>
      <c r="BV25" s="795"/>
      <c r="BW25" s="788"/>
      <c r="BX25" s="814"/>
      <c r="BY25" s="814"/>
      <c r="BZ25" s="814"/>
      <c r="CA25" s="814"/>
      <c r="CB25" s="814"/>
      <c r="CC25" s="814"/>
      <c r="CD25" s="814"/>
      <c r="CE25" s="814"/>
      <c r="CF25" s="813" t="s">
        <v>6259</v>
      </c>
      <c r="CG25" s="814"/>
    </row>
    <row r="26">
      <c r="A26" s="706" t="s">
        <v>6260</v>
      </c>
      <c r="B26" s="105" t="s">
        <v>3293</v>
      </c>
      <c r="C26" s="106" t="s">
        <v>1503</v>
      </c>
      <c r="D26" s="107" t="s">
        <v>1503</v>
      </c>
      <c r="E26" s="108" t="s">
        <v>1503</v>
      </c>
      <c r="F26" s="109" t="s">
        <v>1503</v>
      </c>
      <c r="G26" s="105" t="s">
        <v>726</v>
      </c>
      <c r="H26" s="794"/>
      <c r="I26" s="794"/>
      <c r="J26" s="751" t="s">
        <v>6261</v>
      </c>
      <c r="K26" s="794"/>
      <c r="L26" s="794"/>
      <c r="M26" s="794"/>
      <c r="N26" s="794"/>
      <c r="O26" s="751" t="s">
        <v>6262</v>
      </c>
      <c r="P26" s="795"/>
      <c r="Q26" s="797"/>
      <c r="R26" s="797"/>
      <c r="S26" s="797"/>
      <c r="T26" s="797"/>
      <c r="U26" s="797"/>
      <c r="V26" s="755" t="s">
        <v>6263</v>
      </c>
      <c r="W26" s="795"/>
      <c r="X26" s="801"/>
      <c r="Y26" s="801"/>
      <c r="Z26" s="801"/>
      <c r="AA26" s="865"/>
      <c r="AB26" s="801"/>
      <c r="AC26" s="801"/>
      <c r="AD26" s="801"/>
      <c r="AE26" s="760" t="s">
        <v>3423</v>
      </c>
      <c r="AF26" s="760" t="s">
        <v>6264</v>
      </c>
      <c r="AG26" s="801"/>
      <c r="AH26" s="795"/>
      <c r="AI26" s="803"/>
      <c r="AJ26" s="803"/>
      <c r="AK26" s="803"/>
      <c r="AL26" s="803"/>
      <c r="AM26" s="803"/>
      <c r="AN26" s="765" t="s">
        <v>6265</v>
      </c>
      <c r="AO26" s="803"/>
      <c r="AP26" s="803"/>
      <c r="AQ26" s="803"/>
      <c r="AR26" s="803"/>
      <c r="AS26" s="803"/>
      <c r="AT26" s="803"/>
      <c r="AU26" s="803"/>
      <c r="AV26" s="803"/>
      <c r="AW26" s="803"/>
      <c r="AX26" s="795"/>
      <c r="AY26" s="806" t="s">
        <v>6266</v>
      </c>
      <c r="AZ26" s="807"/>
      <c r="BA26" s="806"/>
      <c r="BB26" s="806" t="s">
        <v>6267</v>
      </c>
      <c r="BC26" s="807"/>
      <c r="BD26" s="795"/>
      <c r="BE26" s="811"/>
      <c r="BF26" s="811"/>
      <c r="BG26" s="811"/>
      <c r="BH26" s="811"/>
      <c r="BI26" s="811"/>
      <c r="BJ26" s="811"/>
      <c r="BK26" s="777" t="s">
        <v>6268</v>
      </c>
      <c r="BL26" s="795"/>
      <c r="BM26" s="812"/>
      <c r="BN26" s="812"/>
      <c r="BO26" s="812"/>
      <c r="BP26" s="782" t="s">
        <v>2006</v>
      </c>
      <c r="BQ26" s="812"/>
      <c r="BR26" s="812"/>
      <c r="BS26" s="812"/>
      <c r="BT26" s="828" t="s">
        <v>6269</v>
      </c>
      <c r="BU26" s="782" t="s">
        <v>6270</v>
      </c>
      <c r="BV26" s="795"/>
      <c r="BW26" s="787" t="s">
        <v>5536</v>
      </c>
      <c r="BX26" s="814"/>
      <c r="BY26" s="844"/>
      <c r="BZ26" s="844"/>
      <c r="CA26" s="814"/>
      <c r="CB26" s="814"/>
      <c r="CC26" s="814"/>
      <c r="CD26" s="814"/>
      <c r="CE26" s="814"/>
      <c r="CF26" s="814"/>
      <c r="CG26" s="814"/>
    </row>
    <row r="27">
      <c r="A27" s="673" t="s">
        <v>2145</v>
      </c>
      <c r="B27" s="83" t="s">
        <v>2698</v>
      </c>
      <c r="C27" s="84" t="s">
        <v>1503</v>
      </c>
      <c r="D27" s="85" t="s">
        <v>1503</v>
      </c>
      <c r="E27" s="86" t="s">
        <v>1503</v>
      </c>
      <c r="F27" s="87" t="s">
        <v>1503</v>
      </c>
      <c r="G27" s="83" t="s">
        <v>4751</v>
      </c>
      <c r="H27" s="751"/>
      <c r="I27" s="794"/>
      <c r="J27" s="794"/>
      <c r="K27" s="794"/>
      <c r="L27" s="751" t="s">
        <v>6271</v>
      </c>
      <c r="M27" s="794"/>
      <c r="N27" s="751" t="s">
        <v>6272</v>
      </c>
      <c r="O27" s="751"/>
      <c r="P27" s="795"/>
      <c r="Q27" s="755" t="s">
        <v>6273</v>
      </c>
      <c r="R27" s="797"/>
      <c r="S27" s="797"/>
      <c r="T27" s="797"/>
      <c r="U27" s="797"/>
      <c r="V27" s="755" t="s">
        <v>6274</v>
      </c>
      <c r="W27" s="795"/>
      <c r="X27" s="801"/>
      <c r="Y27" s="801"/>
      <c r="Z27" s="760" t="s">
        <v>5898</v>
      </c>
      <c r="AA27" s="760" t="s">
        <v>6275</v>
      </c>
      <c r="AB27" s="760" t="s">
        <v>6276</v>
      </c>
      <c r="AC27" s="760" t="s">
        <v>6277</v>
      </c>
      <c r="AD27" s="801"/>
      <c r="AE27" s="760" t="s">
        <v>2608</v>
      </c>
      <c r="AF27" s="801"/>
      <c r="AG27" s="760" t="s">
        <v>6278</v>
      </c>
      <c r="AH27" s="795"/>
      <c r="AI27" s="803"/>
      <c r="AJ27" s="803"/>
      <c r="AK27" s="803"/>
      <c r="AL27" s="803"/>
      <c r="AM27" s="803"/>
      <c r="AN27" s="765" t="s">
        <v>6279</v>
      </c>
      <c r="AO27" s="803"/>
      <c r="AP27" s="803"/>
      <c r="AQ27" s="803"/>
      <c r="AR27" s="803"/>
      <c r="AS27" s="803"/>
      <c r="AT27" s="803"/>
      <c r="AU27" s="765" t="s">
        <v>325</v>
      </c>
      <c r="AV27" s="803"/>
      <c r="AW27" s="765" t="s">
        <v>6280</v>
      </c>
      <c r="AX27" s="795"/>
      <c r="AY27" s="807"/>
      <c r="AZ27" s="807"/>
      <c r="BA27" s="807"/>
      <c r="BB27" s="806" t="s">
        <v>6281</v>
      </c>
      <c r="BC27" s="807"/>
      <c r="BD27" s="795"/>
      <c r="BE27" s="811"/>
      <c r="BF27" s="811"/>
      <c r="BG27" s="811"/>
      <c r="BH27" s="811"/>
      <c r="BI27" s="811"/>
      <c r="BJ27" s="777" t="s">
        <v>6282</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6283</v>
      </c>
      <c r="B28" s="105" t="s">
        <v>2698</v>
      </c>
      <c r="C28" s="106" t="s">
        <v>1503</v>
      </c>
      <c r="D28" s="107" t="s">
        <v>1503</v>
      </c>
      <c r="E28" s="108" t="s">
        <v>1129</v>
      </c>
      <c r="F28" s="109" t="s">
        <v>894</v>
      </c>
      <c r="G28" s="105" t="s">
        <v>1504</v>
      </c>
      <c r="H28" s="790" t="str">
        <f>HYPERLINK("https://twitter.com/Qbe_Root/status/1240777796600975360","53.98")</f>
        <v>53.98</v>
      </c>
      <c r="I28" s="751" t="s">
        <v>6284</v>
      </c>
      <c r="J28" s="816"/>
      <c r="K28" s="816"/>
      <c r="L28" s="816" t="s">
        <v>6285</v>
      </c>
      <c r="M28" s="794"/>
      <c r="N28" s="794"/>
      <c r="O28" s="794"/>
      <c r="P28" s="795"/>
      <c r="Q28" s="797"/>
      <c r="R28" s="797"/>
      <c r="S28" s="797"/>
      <c r="T28" s="797"/>
      <c r="U28" s="755" t="s">
        <v>308</v>
      </c>
      <c r="V28" s="819" t="s">
        <v>6286</v>
      </c>
      <c r="W28" s="795"/>
      <c r="X28" s="799" t="s">
        <v>4649</v>
      </c>
      <c r="Y28" s="801"/>
      <c r="Z28" s="799" t="s">
        <v>6287</v>
      </c>
      <c r="AA28" s="868" t="s">
        <v>4176</v>
      </c>
      <c r="AB28" s="799" t="s">
        <v>2042</v>
      </c>
      <c r="AC28" s="801"/>
      <c r="AD28" s="801"/>
      <c r="AE28" s="820" t="str">
        <f>HYPERLINK("https://twitter.com/Qbe_Root/status/1242884733232648192","56.04")</f>
        <v>56.04</v>
      </c>
      <c r="AF28" s="799" t="s">
        <v>6288</v>
      </c>
      <c r="AG28" s="801"/>
      <c r="AH28" s="795"/>
      <c r="AI28" s="803"/>
      <c r="AJ28" s="765" t="s">
        <v>277</v>
      </c>
      <c r="AK28" s="765" t="s">
        <v>6289</v>
      </c>
      <c r="AL28" s="821"/>
      <c r="AM28" s="803"/>
      <c r="AN28" s="883" t="s">
        <v>6290</v>
      </c>
      <c r="AO28" s="803"/>
      <c r="AP28" s="803"/>
      <c r="AQ28" s="803"/>
      <c r="AR28" s="803"/>
      <c r="AS28" s="803"/>
      <c r="AT28" s="803"/>
      <c r="AU28" s="765" t="s">
        <v>5568</v>
      </c>
      <c r="AV28" s="765" t="s">
        <v>6291</v>
      </c>
      <c r="AW28" s="803"/>
      <c r="AX28" s="795"/>
      <c r="AY28" s="807"/>
      <c r="AZ28" s="807"/>
      <c r="BA28" s="807"/>
      <c r="BB28" s="863" t="s">
        <v>6292</v>
      </c>
      <c r="BC28" s="807"/>
      <c r="BD28" s="795"/>
      <c r="BE28" s="811"/>
      <c r="BF28" s="811"/>
      <c r="BG28" s="811"/>
      <c r="BH28" s="811"/>
      <c r="BI28" s="777" t="s">
        <v>6293</v>
      </c>
      <c r="BJ28" s="811"/>
      <c r="BK28" s="777" t="s">
        <v>6294</v>
      </c>
      <c r="BL28" s="795"/>
      <c r="BM28" s="782" t="s">
        <v>6295</v>
      </c>
      <c r="BN28" s="812"/>
      <c r="BO28" s="812"/>
      <c r="BP28" s="812"/>
      <c r="BQ28" s="812"/>
      <c r="BR28" s="828" t="s">
        <v>6296</v>
      </c>
      <c r="BS28" s="812"/>
      <c r="BT28" s="884" t="str">
        <f>HYPERLINK("https://twitter.com/Qbe_Root/status/1400138849058275330", "1:53.21")</f>
        <v>1:53.21</v>
      </c>
      <c r="BU28" s="782" t="s">
        <v>6297</v>
      </c>
      <c r="BV28" s="795"/>
      <c r="BW28" s="814"/>
      <c r="BX28" s="814"/>
      <c r="BY28" s="814"/>
      <c r="BZ28" s="814"/>
      <c r="CA28" s="844" t="s">
        <v>4698</v>
      </c>
      <c r="CB28" s="814"/>
      <c r="CC28" s="814"/>
      <c r="CD28" s="814"/>
      <c r="CE28" s="814"/>
      <c r="CF28" s="814"/>
      <c r="CG28" s="814"/>
    </row>
    <row r="29">
      <c r="A29" s="666" t="s">
        <v>4549</v>
      </c>
      <c r="B29" s="83" t="s">
        <v>5927</v>
      </c>
      <c r="C29" s="84" t="s">
        <v>1503</v>
      </c>
      <c r="D29" s="85" t="s">
        <v>1503</v>
      </c>
      <c r="E29" s="86" t="s">
        <v>1503</v>
      </c>
      <c r="F29" s="87" t="s">
        <v>727</v>
      </c>
      <c r="G29" s="83" t="s">
        <v>1911</v>
      </c>
      <c r="H29" s="751" t="s">
        <v>6298</v>
      </c>
      <c r="I29" s="794"/>
      <c r="J29" s="794"/>
      <c r="K29" s="794"/>
      <c r="L29" s="794"/>
      <c r="M29" s="794"/>
      <c r="N29" s="794"/>
      <c r="O29" s="794"/>
      <c r="P29" s="795"/>
      <c r="Q29" s="797"/>
      <c r="R29" s="797"/>
      <c r="S29" s="755" t="s">
        <v>6299</v>
      </c>
      <c r="T29" s="755" t="s">
        <v>3573</v>
      </c>
      <c r="U29" s="755" t="s">
        <v>4015</v>
      </c>
      <c r="V29" s="755" t="s">
        <v>6300</v>
      </c>
      <c r="W29" s="795"/>
      <c r="X29" s="760" t="s">
        <v>3300</v>
      </c>
      <c r="Y29" s="801"/>
      <c r="Z29" s="801"/>
      <c r="AA29" s="865"/>
      <c r="AB29" s="801"/>
      <c r="AC29" s="801"/>
      <c r="AD29" s="801"/>
      <c r="AE29" s="801"/>
      <c r="AF29" s="801"/>
      <c r="AG29" s="801"/>
      <c r="AH29" s="795"/>
      <c r="AI29" s="803"/>
      <c r="AJ29" s="803"/>
      <c r="AK29" s="765" t="s">
        <v>6301</v>
      </c>
      <c r="AL29" s="803"/>
      <c r="AM29" s="803"/>
      <c r="AN29" s="765" t="s">
        <v>6302</v>
      </c>
      <c r="AO29" s="803"/>
      <c r="AP29" s="770" t="s">
        <v>6303</v>
      </c>
      <c r="AQ29" s="803"/>
      <c r="AR29" s="803"/>
      <c r="AS29" s="803"/>
      <c r="AT29" s="803"/>
      <c r="AU29" s="765" t="s">
        <v>1210</v>
      </c>
      <c r="AV29" s="803"/>
      <c r="AW29" s="803"/>
      <c r="AX29" s="795"/>
      <c r="AY29" s="807"/>
      <c r="AZ29" s="806" t="s">
        <v>6304</v>
      </c>
      <c r="BA29" s="806" t="s">
        <v>203</v>
      </c>
      <c r="BB29" s="806" t="s">
        <v>6305</v>
      </c>
      <c r="BC29" s="807"/>
      <c r="BD29" s="795"/>
      <c r="BE29" s="811"/>
      <c r="BF29" s="811"/>
      <c r="BG29" s="811"/>
      <c r="BH29" s="811"/>
      <c r="BI29" s="811"/>
      <c r="BJ29" s="811"/>
      <c r="BK29" s="811"/>
      <c r="BL29" s="795"/>
      <c r="BM29" s="829" t="s">
        <v>6306</v>
      </c>
      <c r="BN29" s="812"/>
      <c r="BO29" s="829" t="s">
        <v>1107</v>
      </c>
      <c r="BP29" s="812"/>
      <c r="BQ29" s="812"/>
      <c r="BR29" s="812"/>
      <c r="BS29" s="812"/>
      <c r="BT29" s="782" t="s">
        <v>6307</v>
      </c>
      <c r="BU29" s="782" t="s">
        <v>6308</v>
      </c>
      <c r="BV29" s="795"/>
      <c r="BW29" s="814"/>
      <c r="BX29" s="860" t="s">
        <v>5186</v>
      </c>
      <c r="BY29" s="814"/>
      <c r="BZ29" s="814"/>
      <c r="CA29" s="814"/>
      <c r="CB29" s="814"/>
      <c r="CC29" s="814"/>
      <c r="CD29" s="814"/>
      <c r="CE29" s="814"/>
      <c r="CF29" s="814"/>
      <c r="CG29" s="814"/>
    </row>
    <row r="30">
      <c r="A30" s="866" t="s">
        <v>6309</v>
      </c>
      <c r="B30" s="105" t="s">
        <v>2147</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6310</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6311</v>
      </c>
      <c r="B31" s="83" t="s">
        <v>1246</v>
      </c>
      <c r="C31" s="84" t="s">
        <v>1129</v>
      </c>
      <c r="D31" s="85" t="s">
        <v>1503</v>
      </c>
      <c r="E31" s="86" t="s">
        <v>1503</v>
      </c>
      <c r="F31" s="87" t="s">
        <v>1129</v>
      </c>
      <c r="G31" s="83" t="s">
        <v>221</v>
      </c>
      <c r="H31" s="794"/>
      <c r="I31" s="794"/>
      <c r="J31" s="794"/>
      <c r="K31" s="794"/>
      <c r="L31" s="751" t="s">
        <v>6312</v>
      </c>
      <c r="M31" s="794"/>
      <c r="N31" s="794"/>
      <c r="O31" s="794"/>
      <c r="P31" s="795"/>
      <c r="Q31" s="797"/>
      <c r="R31" s="797"/>
      <c r="S31" s="797"/>
      <c r="T31" s="797"/>
      <c r="U31" s="797"/>
      <c r="V31" s="797"/>
      <c r="W31" s="795"/>
      <c r="X31" s="801"/>
      <c r="Y31" s="801"/>
      <c r="Z31" s="801"/>
      <c r="AA31" s="865"/>
      <c r="AB31" s="801"/>
      <c r="AC31" s="801"/>
      <c r="AD31" s="760" t="s">
        <v>6313</v>
      </c>
      <c r="AE31" s="760" t="s">
        <v>5906</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6314</v>
      </c>
      <c r="BC31" s="807"/>
      <c r="BD31" s="795"/>
      <c r="BE31" s="811"/>
      <c r="BF31" s="811"/>
      <c r="BG31" s="811"/>
      <c r="BH31" s="811"/>
      <c r="BI31" s="811"/>
      <c r="BJ31" s="777" t="s">
        <v>6315</v>
      </c>
      <c r="BK31" s="811"/>
      <c r="BL31" s="795"/>
      <c r="BM31" s="782" t="s">
        <v>6316</v>
      </c>
      <c r="BN31" s="812"/>
      <c r="BO31" s="812"/>
      <c r="BP31" s="782" t="s">
        <v>931</v>
      </c>
      <c r="BQ31" s="784" t="s">
        <v>6025</v>
      </c>
      <c r="BR31" s="782" t="s">
        <v>259</v>
      </c>
      <c r="BS31" s="812"/>
      <c r="BT31" s="812"/>
      <c r="BU31" s="812"/>
      <c r="BV31" s="795"/>
      <c r="BW31" s="814"/>
      <c r="BX31" s="814"/>
      <c r="BY31" s="814"/>
      <c r="BZ31" s="814"/>
      <c r="CA31" s="814"/>
      <c r="CB31" s="814"/>
      <c r="CC31" s="814"/>
      <c r="CD31" s="814"/>
      <c r="CE31" s="814"/>
      <c r="CF31" s="814"/>
      <c r="CG31" s="814"/>
    </row>
    <row r="32">
      <c r="A32" s="706" t="s">
        <v>4930</v>
      </c>
      <c r="B32" s="105" t="s">
        <v>4517</v>
      </c>
      <c r="C32" s="106" t="s">
        <v>1129</v>
      </c>
      <c r="D32" s="107" t="s">
        <v>1503</v>
      </c>
      <c r="E32" s="108" t="s">
        <v>1503</v>
      </c>
      <c r="F32" s="109" t="s">
        <v>436</v>
      </c>
      <c r="G32" s="105" t="s">
        <v>1911</v>
      </c>
      <c r="H32" s="751" t="s">
        <v>909</v>
      </c>
      <c r="I32" s="794"/>
      <c r="J32" s="794"/>
      <c r="K32" s="794"/>
      <c r="L32" s="751" t="s">
        <v>6317</v>
      </c>
      <c r="M32" s="794"/>
      <c r="N32" s="790" t="s">
        <v>6318</v>
      </c>
      <c r="O32" s="794"/>
      <c r="P32" s="795"/>
      <c r="Q32" s="755" t="s">
        <v>6319</v>
      </c>
      <c r="R32" s="797"/>
      <c r="S32" s="755" t="s">
        <v>6320</v>
      </c>
      <c r="T32" s="755" t="s">
        <v>4633</v>
      </c>
      <c r="U32" s="755" t="s">
        <v>6321</v>
      </c>
      <c r="V32" s="755" t="s">
        <v>6322</v>
      </c>
      <c r="W32" s="795"/>
      <c r="X32" s="801"/>
      <c r="Y32" s="801"/>
      <c r="Z32" s="801"/>
      <c r="AA32" s="865"/>
      <c r="AB32" s="801"/>
      <c r="AC32" s="801"/>
      <c r="AD32" s="760" t="s">
        <v>3823</v>
      </c>
      <c r="AE32" s="760" t="s">
        <v>2451</v>
      </c>
      <c r="AF32" s="801"/>
      <c r="AG32" s="760" t="s">
        <v>6323</v>
      </c>
      <c r="AH32" s="795"/>
      <c r="AI32" s="803"/>
      <c r="AJ32" s="803"/>
      <c r="AK32" s="803"/>
      <c r="AL32" s="803"/>
      <c r="AM32" s="803"/>
      <c r="AN32" s="803"/>
      <c r="AO32" s="803"/>
      <c r="AP32" s="803"/>
      <c r="AQ32" s="765" t="s">
        <v>6324</v>
      </c>
      <c r="AR32" s="803"/>
      <c r="AS32" s="803"/>
      <c r="AT32" s="803"/>
      <c r="AU32" s="803"/>
      <c r="AV32" s="803"/>
      <c r="AW32" s="803"/>
      <c r="AX32" s="795"/>
      <c r="AY32" s="807"/>
      <c r="AZ32" s="807"/>
      <c r="BA32" s="806" t="s">
        <v>303</v>
      </c>
      <c r="BB32" s="806" t="s">
        <v>6325</v>
      </c>
      <c r="BC32" s="807"/>
      <c r="BD32" s="795"/>
      <c r="BE32" s="811"/>
      <c r="BF32" s="777" t="s">
        <v>2210</v>
      </c>
      <c r="BG32" s="811"/>
      <c r="BH32" s="811"/>
      <c r="BI32" s="811"/>
      <c r="BJ32" s="777" t="s">
        <v>6326</v>
      </c>
      <c r="BK32" s="811"/>
      <c r="BL32" s="795"/>
      <c r="BM32" s="812"/>
      <c r="BN32" s="812"/>
      <c r="BO32" s="812"/>
      <c r="BP32" s="812"/>
      <c r="BQ32" s="812"/>
      <c r="BR32" s="812"/>
      <c r="BS32" s="784" t="s">
        <v>6327</v>
      </c>
      <c r="BT32" s="812"/>
      <c r="BU32" s="782" t="s">
        <v>6328</v>
      </c>
      <c r="BV32" s="795"/>
      <c r="BW32" s="814"/>
      <c r="BX32" s="814"/>
      <c r="BY32" s="814"/>
      <c r="BZ32" s="814"/>
      <c r="CA32" s="814"/>
      <c r="CB32" s="814"/>
      <c r="CC32" s="814"/>
      <c r="CD32" s="814"/>
      <c r="CE32" s="814"/>
      <c r="CF32" s="814"/>
      <c r="CG32" s="814"/>
    </row>
    <row r="33">
      <c r="A33" s="673" t="s">
        <v>5393</v>
      </c>
      <c r="B33" s="83" t="s">
        <v>2859</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6329</v>
      </c>
      <c r="BV33" s="795"/>
      <c r="BW33" s="814"/>
      <c r="BX33" s="814"/>
      <c r="BY33" s="814"/>
      <c r="BZ33" s="814"/>
      <c r="CA33" s="814"/>
      <c r="CB33" s="814"/>
      <c r="CC33" s="814"/>
      <c r="CD33" s="814"/>
      <c r="CE33" s="814"/>
      <c r="CF33" s="814"/>
      <c r="CG33" s="814"/>
    </row>
    <row r="34">
      <c r="A34" s="889" t="s">
        <v>5019</v>
      </c>
      <c r="B34" s="105" t="s">
        <v>3250</v>
      </c>
      <c r="C34" s="106" t="s">
        <v>1503</v>
      </c>
      <c r="D34" s="107" t="s">
        <v>1129</v>
      </c>
      <c r="E34" s="108" t="s">
        <v>1503</v>
      </c>
      <c r="F34" s="109" t="s">
        <v>436</v>
      </c>
      <c r="G34" s="105" t="s">
        <v>437</v>
      </c>
      <c r="H34" s="751" t="s">
        <v>657</v>
      </c>
      <c r="I34" s="794"/>
      <c r="J34" s="794"/>
      <c r="K34" s="794"/>
      <c r="L34" s="794"/>
      <c r="M34" s="794"/>
      <c r="N34" s="751" t="s">
        <v>6330</v>
      </c>
      <c r="O34" s="794"/>
      <c r="P34" s="795"/>
      <c r="Q34" s="755" t="s">
        <v>6331</v>
      </c>
      <c r="R34" s="797"/>
      <c r="S34" s="797"/>
      <c r="T34" s="797"/>
      <c r="U34" s="797"/>
      <c r="V34" s="755" t="s">
        <v>6332</v>
      </c>
      <c r="W34" s="795"/>
      <c r="X34" s="801"/>
      <c r="Y34" s="801"/>
      <c r="Z34" s="801"/>
      <c r="AA34" s="865"/>
      <c r="AB34" s="801"/>
      <c r="AC34" s="801"/>
      <c r="AD34" s="801"/>
      <c r="AE34" s="801"/>
      <c r="AF34" s="801"/>
      <c r="AG34" s="760" t="s">
        <v>6333</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6334</v>
      </c>
      <c r="BP34" s="812"/>
      <c r="BQ34" s="812"/>
      <c r="BR34" s="812"/>
      <c r="BS34" s="785" t="s">
        <v>6335</v>
      </c>
      <c r="BT34" s="812"/>
      <c r="BU34" s="782" t="s">
        <v>6336</v>
      </c>
      <c r="BV34" s="795"/>
      <c r="BW34" s="814"/>
      <c r="BX34" s="814"/>
      <c r="BY34" s="814"/>
      <c r="BZ34" s="814"/>
      <c r="CA34" s="814"/>
      <c r="CB34" s="814"/>
      <c r="CC34" s="814"/>
      <c r="CD34" s="814"/>
      <c r="CE34" s="814"/>
      <c r="CF34" s="860" t="s">
        <v>6337</v>
      </c>
      <c r="CG34" s="814"/>
    </row>
    <row r="35">
      <c r="A35" s="673" t="s">
        <v>4749</v>
      </c>
      <c r="B35" s="83" t="s">
        <v>2239</v>
      </c>
      <c r="C35" s="84" t="s">
        <v>1503</v>
      </c>
      <c r="D35" s="85" t="s">
        <v>1503</v>
      </c>
      <c r="E35" s="86" t="s">
        <v>1503</v>
      </c>
      <c r="F35" s="87" t="s">
        <v>1503</v>
      </c>
      <c r="G35" s="83" t="s">
        <v>437</v>
      </c>
      <c r="H35" s="794"/>
      <c r="I35" s="794"/>
      <c r="J35" s="794"/>
      <c r="K35" s="794"/>
      <c r="L35" s="751" t="s">
        <v>4635</v>
      </c>
      <c r="M35" s="794"/>
      <c r="N35" s="751" t="s">
        <v>6338</v>
      </c>
      <c r="O35" s="794"/>
      <c r="P35" s="795"/>
      <c r="Q35" s="797"/>
      <c r="R35" s="797"/>
      <c r="S35" s="797"/>
      <c r="T35" s="797"/>
      <c r="U35" s="819"/>
      <c r="V35" s="755" t="s">
        <v>6339</v>
      </c>
      <c r="W35" s="795"/>
      <c r="X35" s="801"/>
      <c r="Y35" s="801"/>
      <c r="Z35" s="799" t="s">
        <v>6340</v>
      </c>
      <c r="AA35" s="865"/>
      <c r="AB35" s="760" t="s">
        <v>967</v>
      </c>
      <c r="AC35" s="801"/>
      <c r="AD35" s="801"/>
      <c r="AE35" s="801"/>
      <c r="AF35" s="760" t="s">
        <v>6341</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6342</v>
      </c>
      <c r="BC35" s="807"/>
      <c r="BD35" s="795"/>
      <c r="BE35" s="811"/>
      <c r="BF35" s="811"/>
      <c r="BG35" s="811"/>
      <c r="BH35" s="811"/>
      <c r="BI35" s="811"/>
      <c r="BJ35" s="811"/>
      <c r="BK35" s="811"/>
      <c r="BL35" s="795"/>
      <c r="BM35" s="782" t="s">
        <v>6343</v>
      </c>
      <c r="BN35" s="812"/>
      <c r="BO35" s="812"/>
      <c r="BP35" s="812"/>
      <c r="BQ35" s="812"/>
      <c r="BR35" s="812"/>
      <c r="BS35" s="812"/>
      <c r="BT35" s="812"/>
      <c r="BU35" s="828" t="s">
        <v>6344</v>
      </c>
      <c r="BV35" s="795"/>
      <c r="BW35" s="814"/>
      <c r="BX35" s="814"/>
      <c r="BY35" s="814"/>
      <c r="BZ35" s="814"/>
      <c r="CA35" s="814"/>
      <c r="CB35" s="814"/>
      <c r="CC35" s="814"/>
      <c r="CD35" s="814"/>
      <c r="CE35" s="814"/>
      <c r="CF35" s="814"/>
      <c r="CG35" s="814"/>
    </row>
    <row r="36">
      <c r="A36" s="358" t="s">
        <v>6345</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2696</v>
      </c>
      <c r="B37" s="83" t="s">
        <v>220</v>
      </c>
      <c r="C37" s="84" t="s">
        <v>1503</v>
      </c>
      <c r="D37" s="85" t="s">
        <v>1503</v>
      </c>
      <c r="E37" s="86" t="s">
        <v>1503</v>
      </c>
      <c r="F37" s="87" t="s">
        <v>1503</v>
      </c>
      <c r="G37" s="83" t="s">
        <v>894</v>
      </c>
      <c r="H37" s="794"/>
      <c r="I37" s="794"/>
      <c r="J37" s="794"/>
      <c r="K37" s="794"/>
      <c r="L37" s="892" t="s">
        <v>6346</v>
      </c>
      <c r="M37" s="816" t="s">
        <v>2743</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6347</v>
      </c>
      <c r="BC37" s="807"/>
      <c r="BD37" s="795"/>
      <c r="BE37" s="853" t="s">
        <v>6348</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6349</v>
      </c>
      <c r="B38" s="105" t="s">
        <v>437</v>
      </c>
      <c r="C38" s="106" t="s">
        <v>1503</v>
      </c>
      <c r="D38" s="107" t="s">
        <v>1503</v>
      </c>
      <c r="E38" s="108" t="s">
        <v>1503</v>
      </c>
      <c r="F38" s="109" t="s">
        <v>1503</v>
      </c>
      <c r="G38" s="105" t="s">
        <v>894</v>
      </c>
      <c r="H38" s="794"/>
      <c r="I38" s="794"/>
      <c r="J38" s="794"/>
      <c r="K38" s="794"/>
      <c r="L38" s="794"/>
      <c r="M38" s="794"/>
      <c r="N38" s="751" t="s">
        <v>6350</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6351</v>
      </c>
      <c r="BC38" s="807"/>
      <c r="BD38" s="795"/>
      <c r="BE38" s="811"/>
      <c r="BF38" s="811"/>
      <c r="BG38" s="811"/>
      <c r="BH38" s="811"/>
      <c r="BI38" s="811"/>
      <c r="BJ38" s="811"/>
      <c r="BK38" s="811"/>
      <c r="BL38" s="795"/>
      <c r="BM38" s="812"/>
      <c r="BN38" s="812"/>
      <c r="BO38" s="812"/>
      <c r="BP38" s="812"/>
      <c r="BQ38" s="812"/>
      <c r="BR38" s="812"/>
      <c r="BS38" s="812"/>
      <c r="BT38" s="812"/>
      <c r="BU38" s="782" t="s">
        <v>6352</v>
      </c>
      <c r="BV38" s="795"/>
      <c r="BW38" s="814"/>
      <c r="BX38" s="814"/>
      <c r="BY38" s="814"/>
      <c r="BZ38" s="814"/>
      <c r="CA38" s="814"/>
      <c r="CB38" s="814"/>
      <c r="CC38" s="814"/>
      <c r="CD38" s="814"/>
      <c r="CE38" s="814"/>
      <c r="CF38" s="814"/>
      <c r="CG38" s="814"/>
    </row>
    <row r="39" ht="15.75" customHeight="1">
      <c r="A39" s="893" t="s">
        <v>6353</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6354</v>
      </c>
      <c r="AA39" s="801"/>
      <c r="AB39" s="801" t="s">
        <v>6355</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6356</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6357</v>
      </c>
      <c r="AJ40" s="765" t="s">
        <v>6358</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3755</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6359</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5602</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6360</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6361</v>
      </c>
      <c r="BT43" s="812"/>
      <c r="BU43" s="812"/>
      <c r="BV43" s="795"/>
      <c r="BW43" s="814"/>
      <c r="BX43" s="814"/>
      <c r="BY43" s="814"/>
      <c r="BZ43" s="814"/>
      <c r="CA43" s="814"/>
      <c r="CB43" s="814"/>
      <c r="CC43" s="814"/>
      <c r="CD43" s="814"/>
      <c r="CE43" s="814"/>
      <c r="CF43" s="862" t="s">
        <v>4361</v>
      </c>
      <c r="CG43" s="814"/>
    </row>
    <row r="44">
      <c r="A44" s="706" t="s">
        <v>3435</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6362</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6363</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5479</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6364</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6365</v>
      </c>
      <c r="D1" s="906" t="s">
        <v>6366</v>
      </c>
      <c r="E1" s="907" t="s">
        <v>6367</v>
      </c>
      <c r="F1" s="907" t="s">
        <v>892</v>
      </c>
      <c r="G1" s="907" t="s">
        <v>1059</v>
      </c>
      <c r="H1" s="906" t="s">
        <v>6368</v>
      </c>
      <c r="I1" s="907" t="s">
        <v>6369</v>
      </c>
      <c r="J1" s="906" t="s">
        <v>6370</v>
      </c>
      <c r="K1" s="907" t="s">
        <v>6371</v>
      </c>
      <c r="L1" s="907" t="s">
        <v>6372</v>
      </c>
      <c r="M1" s="907" t="s">
        <v>539</v>
      </c>
      <c r="N1" s="906" t="s">
        <v>6373</v>
      </c>
      <c r="O1" s="908" t="s">
        <v>6374</v>
      </c>
      <c r="P1" s="908" t="s">
        <v>1691</v>
      </c>
      <c r="Q1" s="907" t="s">
        <v>6375</v>
      </c>
      <c r="R1" s="907" t="s">
        <v>6283</v>
      </c>
      <c r="S1" s="907" t="s">
        <v>6081</v>
      </c>
      <c r="T1" s="907" t="s">
        <v>5800</v>
      </c>
      <c r="U1" s="909" t="s">
        <v>6376</v>
      </c>
      <c r="V1" s="908" t="s">
        <v>1629</v>
      </c>
      <c r="W1" s="907" t="s">
        <v>1383</v>
      </c>
      <c r="X1" s="907" t="s">
        <v>6311</v>
      </c>
      <c r="Y1" s="907" t="s">
        <v>2393</v>
      </c>
      <c r="Z1" s="907" t="s">
        <v>6377</v>
      </c>
      <c r="AA1" s="907" t="s">
        <v>637</v>
      </c>
      <c r="AB1" s="907" t="s">
        <v>3640</v>
      </c>
      <c r="AC1" s="907" t="s">
        <v>6378</v>
      </c>
      <c r="AD1" s="907" t="s">
        <v>2857</v>
      </c>
      <c r="AE1" s="907" t="s">
        <v>1758</v>
      </c>
      <c r="AF1" s="907" t="s">
        <v>6379</v>
      </c>
      <c r="AG1" s="907" t="s">
        <v>4120</v>
      </c>
      <c r="AH1" s="908" t="s">
        <v>6380</v>
      </c>
      <c r="AI1" s="907" t="s">
        <v>6381</v>
      </c>
      <c r="AJ1" s="910" t="s">
        <v>2746</v>
      </c>
      <c r="AK1" s="907" t="s">
        <v>810</v>
      </c>
      <c r="AL1" s="907" t="s">
        <v>6382</v>
      </c>
      <c r="AM1" s="907" t="s">
        <v>6383</v>
      </c>
      <c r="AN1" s="909" t="s">
        <v>6220</v>
      </c>
      <c r="AO1" s="907" t="s">
        <v>6345</v>
      </c>
      <c r="AP1" s="907" t="s">
        <v>3907</v>
      </c>
      <c r="AQ1" s="907" t="s">
        <v>5403</v>
      </c>
      <c r="AR1" s="907"/>
      <c r="AS1" s="907"/>
      <c r="AT1" s="907"/>
      <c r="AU1" s="907"/>
      <c r="AV1" s="907"/>
      <c r="AW1" s="907"/>
      <c r="AX1" s="907"/>
      <c r="AY1" s="907"/>
      <c r="AZ1" s="907"/>
      <c r="BA1" s="907"/>
    </row>
    <row r="2" ht="15.75" customHeight="1">
      <c r="A2" s="911" t="s">
        <v>44</v>
      </c>
      <c r="C2" s="912"/>
      <c r="D2" s="913" t="s">
        <v>6384</v>
      </c>
      <c r="E2" s="913" t="s">
        <v>6385</v>
      </c>
      <c r="F2" s="913" t="s">
        <v>6386</v>
      </c>
      <c r="G2" s="913" t="s">
        <v>6387</v>
      </c>
      <c r="H2" s="913" t="s">
        <v>6388</v>
      </c>
      <c r="I2" s="913" t="s">
        <v>6389</v>
      </c>
      <c r="J2" s="913" t="s">
        <v>6390</v>
      </c>
      <c r="K2" s="913" t="s">
        <v>6391</v>
      </c>
      <c r="L2" s="913" t="s">
        <v>6391</v>
      </c>
      <c r="M2" s="913" t="s">
        <v>6392</v>
      </c>
      <c r="N2" s="913" t="s">
        <v>5603</v>
      </c>
      <c r="O2" s="913" t="s">
        <v>6393</v>
      </c>
      <c r="P2" s="913" t="s">
        <v>6394</v>
      </c>
      <c r="Q2" s="913" t="s">
        <v>6395</v>
      </c>
      <c r="R2" s="913" t="s">
        <v>6396</v>
      </c>
      <c r="S2" s="913" t="s">
        <v>6397</v>
      </c>
      <c r="T2" s="913" t="s">
        <v>6398</v>
      </c>
      <c r="U2" s="913" t="s">
        <v>4550</v>
      </c>
      <c r="V2" s="913" t="s">
        <v>3293</v>
      </c>
      <c r="W2" s="913" t="s">
        <v>3577</v>
      </c>
      <c r="X2" s="913" t="s">
        <v>2860</v>
      </c>
      <c r="Y2" s="913" t="s">
        <v>4834</v>
      </c>
      <c r="Z2" s="913" t="s">
        <v>4122</v>
      </c>
      <c r="AA2" s="913" t="s">
        <v>5607</v>
      </c>
      <c r="AB2" s="913" t="s">
        <v>4721</v>
      </c>
      <c r="AC2" s="913" t="s">
        <v>4201</v>
      </c>
      <c r="AD2" s="913" t="s">
        <v>3250</v>
      </c>
      <c r="AE2" s="913" t="s">
        <v>5638</v>
      </c>
      <c r="AF2" s="913" t="s">
        <v>1385</v>
      </c>
      <c r="AG2" s="913" t="s">
        <v>1820</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6399</v>
      </c>
      <c r="C3" s="912"/>
      <c r="D3" s="916" t="s">
        <v>6400</v>
      </c>
      <c r="E3" s="916" t="s">
        <v>6401</v>
      </c>
      <c r="F3" s="916" t="s">
        <v>1632</v>
      </c>
      <c r="G3" s="916" t="s">
        <v>5927</v>
      </c>
      <c r="H3" s="916" t="s">
        <v>1063</v>
      </c>
      <c r="I3" s="916" t="s">
        <v>6402</v>
      </c>
      <c r="J3" s="916" t="s">
        <v>6403</v>
      </c>
      <c r="K3" s="916" t="s">
        <v>2474</v>
      </c>
      <c r="L3" s="916" t="s">
        <v>5927</v>
      </c>
      <c r="M3" s="916" t="s">
        <v>1589</v>
      </c>
      <c r="N3" s="916" t="s">
        <v>4122</v>
      </c>
      <c r="O3" s="916" t="s">
        <v>3293</v>
      </c>
      <c r="P3" s="916" t="s">
        <v>6404</v>
      </c>
      <c r="Q3" s="916" t="s">
        <v>6405</v>
      </c>
      <c r="R3" s="916" t="s">
        <v>4467</v>
      </c>
      <c r="S3" s="916" t="s">
        <v>1504</v>
      </c>
      <c r="T3" s="916" t="s">
        <v>5316</v>
      </c>
      <c r="U3" s="916" t="s">
        <v>4290</v>
      </c>
      <c r="V3" s="916" t="s">
        <v>1062</v>
      </c>
      <c r="W3" s="916" t="s">
        <v>221</v>
      </c>
      <c r="X3" s="916" t="s">
        <v>1061</v>
      </c>
      <c r="Y3" s="916" t="s">
        <v>5316</v>
      </c>
      <c r="Z3" s="916" t="s">
        <v>329</v>
      </c>
      <c r="AA3" s="916" t="s">
        <v>329</v>
      </c>
      <c r="AB3" s="916" t="s">
        <v>5470</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6406</v>
      </c>
      <c r="B4" s="919"/>
      <c r="C4" s="920"/>
      <c r="D4" s="921" t="s">
        <v>6407</v>
      </c>
      <c r="E4" s="921" t="s">
        <v>2311</v>
      </c>
      <c r="F4" s="921" t="s">
        <v>4048</v>
      </c>
      <c r="G4" s="921" t="s">
        <v>5927</v>
      </c>
      <c r="H4" s="921" t="s">
        <v>2147</v>
      </c>
      <c r="I4" s="921" t="s">
        <v>6408</v>
      </c>
      <c r="J4" s="921" t="s">
        <v>2396</v>
      </c>
      <c r="K4" s="921" t="s">
        <v>5607</v>
      </c>
      <c r="L4" s="921" t="s">
        <v>727</v>
      </c>
      <c r="M4" s="921" t="s">
        <v>2577</v>
      </c>
      <c r="N4" s="921" t="s">
        <v>4201</v>
      </c>
      <c r="O4" s="921" t="s">
        <v>2395</v>
      </c>
      <c r="P4" s="921" t="s">
        <v>541</v>
      </c>
      <c r="Q4" s="921" t="s">
        <v>2310</v>
      </c>
      <c r="R4" s="921" t="s">
        <v>2083</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6409</v>
      </c>
      <c r="B6" s="930" t="s">
        <v>6410</v>
      </c>
      <c r="C6" s="931" t="s">
        <v>223</v>
      </c>
      <c r="D6" s="932" t="s">
        <v>223</v>
      </c>
      <c r="E6" s="933" t="s">
        <v>3123</v>
      </c>
      <c r="F6" s="934" t="s">
        <v>896</v>
      </c>
      <c r="G6" s="932" t="s">
        <v>198</v>
      </c>
      <c r="H6" s="933" t="s">
        <v>333</v>
      </c>
      <c r="I6" s="935" t="s">
        <v>570</v>
      </c>
      <c r="J6" s="932" t="str">
        <f>HYPERLINK("https://youtu.be/BAG8a3WI9KM","52.27")</f>
        <v>52.27</v>
      </c>
      <c r="K6" s="932" t="s">
        <v>1767</v>
      </c>
      <c r="L6" s="936" t="s">
        <v>1341</v>
      </c>
      <c r="M6" s="937" t="s">
        <v>2867</v>
      </c>
      <c r="N6" s="938"/>
      <c r="O6" s="933" t="str">
        <f>HYPERLINK("https://youtu.be/qv_H1NgDIQ8","53.73")</f>
        <v>53.73</v>
      </c>
      <c r="P6" s="933" t="str">
        <f>HYPERLINK("https://clips.twitch.tv/ZealousSeductiveOkapiCharlieBitMe","51.96")</f>
        <v>51.96</v>
      </c>
      <c r="Q6" s="934" t="s">
        <v>6411</v>
      </c>
      <c r="R6" s="937" t="s">
        <v>2579</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6412</v>
      </c>
      <c r="B7" s="930" t="s">
        <v>6413</v>
      </c>
      <c r="C7" s="931" t="s">
        <v>6414</v>
      </c>
      <c r="D7" s="932" t="str">
        <f>HYPERLINK("https://youtu.be/CefbvCRxW34","1:21.78")</f>
        <v>1:21.78</v>
      </c>
      <c r="E7" s="932" t="s">
        <v>6415</v>
      </c>
      <c r="F7" s="934"/>
      <c r="G7" s="932" t="str">
        <f>HYPERLINK("https://youtu.be/y9FQ4EcrohI", "1:21.52")</f>
        <v>1:21.52</v>
      </c>
      <c r="H7" s="934"/>
      <c r="I7" s="932" t="s">
        <v>6416</v>
      </c>
      <c r="J7" s="934" t="s">
        <v>6417</v>
      </c>
      <c r="K7" s="934"/>
      <c r="L7" s="936" t="s">
        <v>6418</v>
      </c>
      <c r="M7" s="934"/>
      <c r="N7" s="934"/>
      <c r="O7" s="934" t="s">
        <v>6419</v>
      </c>
      <c r="P7" s="934"/>
      <c r="Q7" s="934" t="s">
        <v>6420</v>
      </c>
      <c r="R7" s="932" t="s">
        <v>2580</v>
      </c>
      <c r="S7" s="934"/>
      <c r="T7" s="934"/>
      <c r="U7" s="934"/>
      <c r="V7" s="934"/>
      <c r="W7" s="940"/>
      <c r="X7" s="934"/>
      <c r="Y7" s="934"/>
      <c r="Z7" s="934"/>
      <c r="AA7" s="934"/>
      <c r="AB7" s="940"/>
      <c r="AC7" s="934"/>
      <c r="AD7" s="934"/>
      <c r="AE7" s="934"/>
      <c r="AF7" s="934"/>
      <c r="AG7" s="941"/>
      <c r="AH7" s="934"/>
      <c r="AI7" s="934"/>
      <c r="AJ7" s="943" t="s">
        <v>6421</v>
      </c>
      <c r="AK7" s="934"/>
      <c r="AL7" s="934"/>
      <c r="AM7" s="934"/>
      <c r="AN7" s="934"/>
      <c r="AO7" s="934"/>
      <c r="AP7" s="934"/>
      <c r="AQ7" s="934"/>
      <c r="AR7" s="934"/>
      <c r="AS7" s="934"/>
      <c r="AT7" s="934"/>
      <c r="AU7" s="934"/>
      <c r="AV7" s="934"/>
      <c r="AW7" s="934"/>
      <c r="AX7" s="934"/>
      <c r="AY7" s="934"/>
      <c r="AZ7" s="934"/>
      <c r="BA7" s="934"/>
    </row>
    <row r="8" ht="15.75" customHeight="1">
      <c r="A8" s="944"/>
      <c r="B8" s="945" t="s">
        <v>6422</v>
      </c>
      <c r="C8" s="931" t="s">
        <v>224</v>
      </c>
      <c r="D8" s="932" t="s">
        <v>224</v>
      </c>
      <c r="E8" s="932" t="s">
        <v>730</v>
      </c>
      <c r="F8" s="934" t="s">
        <v>897</v>
      </c>
      <c r="G8" s="932" t="s">
        <v>1065</v>
      </c>
      <c r="H8" s="934" t="s">
        <v>979</v>
      </c>
      <c r="I8" s="932" t="s">
        <v>1304</v>
      </c>
      <c r="J8" s="932" t="str">
        <f>HYPERLINK("https://youtu.be/ZP_d48CVxG0","1:19.30")</f>
        <v>1:19.30</v>
      </c>
      <c r="K8" s="932" t="s">
        <v>6423</v>
      </c>
      <c r="L8" s="936" t="s">
        <v>6424</v>
      </c>
      <c r="M8" s="934"/>
      <c r="N8" s="934"/>
      <c r="O8" s="934" t="s">
        <v>4163</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6425</v>
      </c>
      <c r="B9" s="947" t="s">
        <v>6410</v>
      </c>
      <c r="C9" s="931" t="s">
        <v>6426</v>
      </c>
      <c r="D9" s="932" t="s">
        <v>6426</v>
      </c>
      <c r="E9" s="932" t="s">
        <v>6427</v>
      </c>
      <c r="F9" s="934" t="s">
        <v>1685</v>
      </c>
      <c r="G9" s="934"/>
      <c r="H9" s="934" t="s">
        <v>1685</v>
      </c>
      <c r="I9" s="934"/>
      <c r="J9" s="934" t="s">
        <v>1216</v>
      </c>
      <c r="K9" s="934"/>
      <c r="L9" s="934"/>
      <c r="M9" s="934"/>
      <c r="N9" s="934" t="s">
        <v>6428</v>
      </c>
      <c r="O9" s="934" t="s">
        <v>6429</v>
      </c>
      <c r="P9" s="936" t="s">
        <v>5280</v>
      </c>
      <c r="Q9" s="934"/>
      <c r="R9" s="934" t="s">
        <v>6430</v>
      </c>
      <c r="S9" s="934"/>
      <c r="T9" s="934" t="s">
        <v>1151</v>
      </c>
      <c r="U9" s="934"/>
      <c r="V9" s="934"/>
      <c r="W9" s="932" t="s">
        <v>1685</v>
      </c>
      <c r="X9" s="934"/>
      <c r="Y9" s="932" t="s">
        <v>3457</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6431</v>
      </c>
      <c r="B10" s="947" t="s">
        <v>6413</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2254</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6422</v>
      </c>
      <c r="C11" s="931" t="s">
        <v>6432</v>
      </c>
      <c r="D11" s="932" t="s">
        <v>1424</v>
      </c>
      <c r="E11" s="932" t="s">
        <v>2535</v>
      </c>
      <c r="F11" s="934"/>
      <c r="G11" s="932" t="s">
        <v>6432</v>
      </c>
      <c r="H11" s="949"/>
      <c r="I11" s="932" t="s">
        <v>1487</v>
      </c>
      <c r="J11" s="934"/>
      <c r="K11" s="934"/>
      <c r="L11" s="934"/>
      <c r="M11" s="949"/>
      <c r="N11" s="949"/>
      <c r="O11" s="949"/>
      <c r="P11" s="949"/>
      <c r="Q11" s="934"/>
      <c r="R11" s="949"/>
      <c r="S11" s="934"/>
      <c r="T11" s="949"/>
      <c r="U11" s="934"/>
      <c r="V11" s="934"/>
      <c r="W11" s="939"/>
      <c r="X11" s="949"/>
      <c r="Y11" s="932" t="s">
        <v>6433</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6434</v>
      </c>
      <c r="B12" s="930" t="s">
        <v>6435</v>
      </c>
      <c r="C12" s="931" t="s">
        <v>1824</v>
      </c>
      <c r="D12" s="932" t="s">
        <v>1824</v>
      </c>
      <c r="E12" s="932" t="s">
        <v>3830</v>
      </c>
      <c r="F12" s="934" t="s">
        <v>6436</v>
      </c>
      <c r="G12" s="952"/>
      <c r="H12" s="934"/>
      <c r="I12" s="932" t="s">
        <v>6437</v>
      </c>
      <c r="J12" s="934" t="s">
        <v>5186</v>
      </c>
      <c r="K12" s="934"/>
      <c r="L12" s="936" t="s">
        <v>550</v>
      </c>
      <c r="M12" s="934"/>
      <c r="N12" s="934"/>
      <c r="O12" s="934" t="s">
        <v>6438</v>
      </c>
      <c r="P12" s="934" t="s">
        <v>6436</v>
      </c>
      <c r="Q12" s="932" t="s">
        <v>6439</v>
      </c>
      <c r="R12" s="932" t="s">
        <v>4094</v>
      </c>
      <c r="S12" s="934"/>
      <c r="T12" s="934"/>
      <c r="U12" s="934" t="s">
        <v>2264</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6440</v>
      </c>
      <c r="C13" s="931" t="s">
        <v>225</v>
      </c>
      <c r="D13" s="932" t="s">
        <v>225</v>
      </c>
      <c r="E13" s="932" t="s">
        <v>6441</v>
      </c>
      <c r="F13" s="932" t="s">
        <v>6442</v>
      </c>
      <c r="G13" s="932" t="s">
        <v>6443</v>
      </c>
      <c r="H13" s="934" t="s">
        <v>6444</v>
      </c>
      <c r="I13" s="932" t="s">
        <v>101</v>
      </c>
      <c r="J13" s="934" t="s">
        <v>6445</v>
      </c>
      <c r="K13" s="936" t="s">
        <v>1993</v>
      </c>
      <c r="L13" s="936" t="s">
        <v>1824</v>
      </c>
      <c r="M13" s="937" t="s">
        <v>876</v>
      </c>
      <c r="N13" s="932" t="s">
        <v>1248</v>
      </c>
      <c r="O13" s="934" t="s">
        <v>3760</v>
      </c>
      <c r="P13" s="936" t="s">
        <v>1696</v>
      </c>
      <c r="Q13" s="934"/>
      <c r="R13" s="932" t="s">
        <v>2581</v>
      </c>
      <c r="S13" s="934"/>
      <c r="T13" s="934"/>
      <c r="U13" s="934"/>
      <c r="V13" s="934"/>
      <c r="W13" s="940"/>
      <c r="X13" s="934"/>
      <c r="Y13" s="934"/>
      <c r="Z13" s="934"/>
      <c r="AA13" s="934"/>
      <c r="AB13" s="940"/>
      <c r="AC13" s="934"/>
      <c r="AD13" s="936"/>
      <c r="AE13" s="934"/>
      <c r="AF13" s="934"/>
      <c r="AG13" s="941"/>
      <c r="AH13" s="934"/>
      <c r="AI13" s="934"/>
      <c r="AJ13" s="943" t="s">
        <v>4440</v>
      </c>
      <c r="AK13" s="934"/>
      <c r="AL13" s="934"/>
      <c r="AM13" s="934"/>
      <c r="AN13" s="934"/>
      <c r="AO13" s="934"/>
      <c r="AP13" s="934"/>
      <c r="AQ13" s="934"/>
      <c r="AR13" s="934"/>
      <c r="AS13" s="934"/>
      <c r="AT13" s="934"/>
      <c r="AU13" s="934"/>
      <c r="AV13" s="934"/>
      <c r="AW13" s="934"/>
      <c r="AX13" s="934"/>
      <c r="AY13" s="934"/>
      <c r="AZ13" s="934"/>
      <c r="BA13" s="934"/>
    </row>
    <row r="14" ht="15.75" customHeight="1">
      <c r="A14" s="946" t="s">
        <v>6425</v>
      </c>
      <c r="B14" s="954" t="s">
        <v>6435</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3874</v>
      </c>
      <c r="R14" s="934"/>
      <c r="S14" s="938"/>
      <c r="T14" s="934"/>
      <c r="U14" s="938" t="s">
        <v>6446</v>
      </c>
      <c r="V14" s="938"/>
      <c r="W14" s="932" t="s">
        <v>4095</v>
      </c>
      <c r="X14" s="934"/>
      <c r="Y14" s="934"/>
      <c r="Z14" s="938"/>
      <c r="AA14" s="934"/>
      <c r="AB14" s="955" t="s">
        <v>3644</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6440</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1508</v>
      </c>
      <c r="Q15" s="932" t="s">
        <v>1508</v>
      </c>
      <c r="R15" s="933" t="s">
        <v>2150</v>
      </c>
      <c r="S15" s="934"/>
      <c r="T15" s="938"/>
      <c r="U15" s="934" t="s">
        <v>2624</v>
      </c>
      <c r="V15" s="932" t="s">
        <v>1067</v>
      </c>
      <c r="W15" s="940"/>
      <c r="X15" s="938"/>
      <c r="Y15" s="938"/>
      <c r="Z15" s="932" t="s">
        <v>102</v>
      </c>
      <c r="AA15" s="938"/>
      <c r="AB15" s="940"/>
      <c r="AC15" s="934"/>
      <c r="AD15" s="934"/>
      <c r="AE15" s="938"/>
      <c r="AF15" s="934"/>
      <c r="AG15" s="941"/>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6431</v>
      </c>
      <c r="B16" s="947" t="s">
        <v>6410</v>
      </c>
      <c r="C16" s="948" t="s">
        <v>1546</v>
      </c>
      <c r="D16" s="932" t="s">
        <v>6447</v>
      </c>
      <c r="E16" s="932" t="s">
        <v>6448</v>
      </c>
      <c r="F16" s="932" t="s">
        <v>6171</v>
      </c>
      <c r="G16" s="932" t="s">
        <v>1546</v>
      </c>
      <c r="H16" s="934" t="s">
        <v>6449</v>
      </c>
      <c r="I16" s="932" t="s">
        <v>2228</v>
      </c>
      <c r="J16" s="934"/>
      <c r="K16" s="934"/>
      <c r="L16" s="936" t="s">
        <v>6450</v>
      </c>
      <c r="M16" s="932" t="s">
        <v>6449</v>
      </c>
      <c r="N16" s="932" t="s">
        <v>6171</v>
      </c>
      <c r="O16" s="934"/>
      <c r="P16" s="936" t="s">
        <v>6451</v>
      </c>
      <c r="Q16" s="934"/>
      <c r="R16" s="932" t="s">
        <v>6313</v>
      </c>
      <c r="S16" s="936" t="s">
        <v>6449</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6452</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6453</v>
      </c>
      <c r="B18" s="947" t="s">
        <v>6454</v>
      </c>
      <c r="C18" s="931" t="s">
        <v>4339</v>
      </c>
      <c r="D18" s="960" t="s">
        <v>4339</v>
      </c>
      <c r="E18" s="960" t="s">
        <v>2091</v>
      </c>
      <c r="F18" s="934" t="s">
        <v>1449</v>
      </c>
      <c r="G18" s="934"/>
      <c r="H18" s="960" t="str">
        <f>HYPERLINK("https://clips.twitch.tv/TameHappyHerdPraiseIt","38.15")</f>
        <v>38.15</v>
      </c>
      <c r="I18" s="934"/>
      <c r="J18" s="960" t="str">
        <f>HYPERLINK("https://youtu.be/t-1yqXLdZMA","38.05")</f>
        <v>38.05</v>
      </c>
      <c r="K18" s="934"/>
      <c r="L18" s="934"/>
      <c r="M18" s="960" t="s">
        <v>6455</v>
      </c>
      <c r="N18" s="934"/>
      <c r="O18" s="960" t="str">
        <f>HYPERLINK("https://youtu.be/Vn6tjVSJ144","36.45")</f>
        <v>36.45</v>
      </c>
      <c r="P18" s="934"/>
      <c r="Q18" s="960" t="s">
        <v>3442</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6456</v>
      </c>
      <c r="B19" s="930" t="s">
        <v>6457</v>
      </c>
      <c r="C19" s="931" t="s">
        <v>2268</v>
      </c>
      <c r="D19" s="932" t="str">
        <f>HYPERLINK("https://youtu.be/lEkVmE5mZ2Y","44.89")</f>
        <v>44.89</v>
      </c>
      <c r="E19" s="932" t="s">
        <v>2268</v>
      </c>
      <c r="F19" s="932" t="s">
        <v>6458</v>
      </c>
      <c r="G19" s="934"/>
      <c r="H19" s="961"/>
      <c r="I19" s="932" t="s">
        <v>4878</v>
      </c>
      <c r="J19" s="934" t="s">
        <v>3527</v>
      </c>
      <c r="K19" s="934"/>
      <c r="L19" s="934"/>
      <c r="M19" s="934"/>
      <c r="N19" s="934"/>
      <c r="O19" s="932" t="str">
        <f>HYPERLINK("https://www.youtube.com/watch?v=2TATjRbAkgw","46.87")</f>
        <v>46.87</v>
      </c>
      <c r="P19" s="932" t="str">
        <f>HYPERLINK("https://clips.twitch.tv/ManlyHedonisticDotterelOMGScoots","45.85")</f>
        <v>45.85</v>
      </c>
      <c r="Q19" s="932" t="s">
        <v>6459</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6460</v>
      </c>
      <c r="C20" s="931" t="s">
        <v>1431</v>
      </c>
      <c r="D20" s="932" t="s">
        <v>1431</v>
      </c>
      <c r="E20" s="932" t="s">
        <v>1306</v>
      </c>
      <c r="F20" s="934"/>
      <c r="G20" s="934"/>
      <c r="H20" s="934"/>
      <c r="I20" s="934"/>
      <c r="J20" s="934"/>
      <c r="K20" s="934"/>
      <c r="L20" s="934"/>
      <c r="M20" s="934"/>
      <c r="N20" s="934"/>
      <c r="O20" s="934"/>
      <c r="P20" s="934"/>
      <c r="Q20" s="932" t="s">
        <v>2554</v>
      </c>
      <c r="R20" s="934"/>
      <c r="S20" s="934"/>
      <c r="T20" s="934"/>
      <c r="U20" s="934"/>
      <c r="V20" s="934"/>
      <c r="W20" s="940"/>
      <c r="X20" s="934"/>
      <c r="Y20" s="934"/>
      <c r="Z20" s="934"/>
      <c r="AA20" s="934"/>
      <c r="AB20" s="940"/>
      <c r="AC20" s="934"/>
      <c r="AD20" s="934"/>
      <c r="AE20" s="934"/>
      <c r="AF20" s="934"/>
      <c r="AG20" s="941"/>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6461</v>
      </c>
      <c r="C21" s="931" t="s">
        <v>6462</v>
      </c>
      <c r="D21" s="932" t="s">
        <v>6462</v>
      </c>
      <c r="E21" s="932" t="s">
        <v>103</v>
      </c>
      <c r="F21" s="932" t="s">
        <v>486</v>
      </c>
      <c r="G21" s="937" t="s">
        <v>1068</v>
      </c>
      <c r="H21" s="932" t="s">
        <v>521</v>
      </c>
      <c r="I21" s="962" t="s">
        <v>1306</v>
      </c>
      <c r="J21" s="932" t="str">
        <f>HYPERLINK("https://clips.twitch.tv/EnergeticBeautifulMallardRalpherZ","42.96")</f>
        <v>42.96</v>
      </c>
      <c r="K21" s="932" t="s">
        <v>5599</v>
      </c>
      <c r="L21" s="936" t="s">
        <v>1856</v>
      </c>
      <c r="M21" s="937" t="s">
        <v>260</v>
      </c>
      <c r="N21" s="934"/>
      <c r="O21" s="934" t="s">
        <v>117</v>
      </c>
      <c r="P21" s="934" t="s">
        <v>6463</v>
      </c>
      <c r="Q21" s="932" t="s">
        <v>1205</v>
      </c>
      <c r="R21" s="937" t="s">
        <v>2582</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6464</v>
      </c>
      <c r="B22" s="930" t="s">
        <v>6465</v>
      </c>
      <c r="C22" s="931" t="s">
        <v>6466</v>
      </c>
      <c r="D22" s="935" t="s">
        <v>159</v>
      </c>
      <c r="E22" s="935" t="s">
        <v>6466</v>
      </c>
      <c r="F22" s="963"/>
      <c r="G22" s="963"/>
      <c r="H22" s="963"/>
      <c r="I22" s="964" t="s">
        <v>6467</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6468</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6469</v>
      </c>
      <c r="B24" s="930" t="s">
        <v>6470</v>
      </c>
      <c r="C24" s="931" t="s">
        <v>665</v>
      </c>
      <c r="D24" s="960" t="str">
        <f>HYPERLINK("https://youtu.be/Ke7Ydg0njos","1:12.18")</f>
        <v>1:12.18</v>
      </c>
      <c r="E24" s="934"/>
      <c r="F24" s="934"/>
      <c r="G24" s="934"/>
      <c r="H24" s="934"/>
      <c r="I24" s="934"/>
      <c r="J24" s="934"/>
      <c r="K24" s="934"/>
      <c r="L24" s="934"/>
      <c r="M24" s="934"/>
      <c r="N24" s="934"/>
      <c r="O24" s="960" t="s">
        <v>6471</v>
      </c>
      <c r="P24" s="934" t="s">
        <v>6472</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6473</v>
      </c>
      <c r="C25" s="931" t="s">
        <v>6474</v>
      </c>
      <c r="D25" s="960" t="str">
        <f>HYPERLINK("https://youtu.be/Rcz3E5J0bbw","1:11.25")</f>
        <v>1:11.25</v>
      </c>
      <c r="E25" s="960" t="s">
        <v>6474</v>
      </c>
      <c r="F25" s="934"/>
      <c r="G25" s="934"/>
      <c r="H25" s="934"/>
      <c r="I25" s="934"/>
      <c r="J25" s="934"/>
      <c r="K25" s="934"/>
      <c r="L25" s="934"/>
      <c r="M25" s="934"/>
      <c r="N25" s="934"/>
      <c r="O25" s="934"/>
      <c r="P25" s="934" t="s">
        <v>6475</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6476</v>
      </c>
      <c r="C26" s="931" t="s">
        <v>6477</v>
      </c>
      <c r="D26" s="960" t="s">
        <v>6478</v>
      </c>
      <c r="E26" s="960" t="s">
        <v>6477</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6479</v>
      </c>
      <c r="C27" s="931" t="s">
        <v>5935</v>
      </c>
      <c r="D27" s="932" t="s">
        <v>5935</v>
      </c>
      <c r="E27" s="934"/>
      <c r="F27" s="934"/>
      <c r="G27" s="932" t="s">
        <v>6480</v>
      </c>
      <c r="H27" s="934"/>
      <c r="I27" s="932" t="s">
        <v>1308</v>
      </c>
      <c r="J27" s="934"/>
      <c r="K27" s="934"/>
      <c r="L27" s="936" t="s">
        <v>6481</v>
      </c>
      <c r="M27" s="937" t="s">
        <v>6482</v>
      </c>
      <c r="N27" s="932" t="s">
        <v>6151</v>
      </c>
      <c r="O27" s="934"/>
      <c r="P27" s="934" t="s">
        <v>6483</v>
      </c>
      <c r="Q27" s="936" t="s">
        <v>6484</v>
      </c>
      <c r="R27" s="932" t="s">
        <v>2584</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6425</v>
      </c>
      <c r="B28" s="947" t="s">
        <v>6485</v>
      </c>
      <c r="C28" s="931" t="s">
        <v>4298</v>
      </c>
      <c r="D28" s="932" t="s">
        <v>4298</v>
      </c>
      <c r="E28" s="934"/>
      <c r="F28" s="934"/>
      <c r="G28" s="934"/>
      <c r="H28" s="934"/>
      <c r="I28" s="932" t="s">
        <v>3979</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6486</v>
      </c>
      <c r="C29" s="931" t="s">
        <v>2670</v>
      </c>
      <c r="D29" s="960" t="s">
        <v>2670</v>
      </c>
      <c r="E29" s="934"/>
      <c r="F29" s="934"/>
      <c r="G29" s="934"/>
      <c r="H29" s="934"/>
      <c r="I29" s="934"/>
      <c r="J29" s="934"/>
      <c r="K29" s="934"/>
      <c r="L29" s="934"/>
      <c r="M29" s="934"/>
      <c r="N29" s="934"/>
      <c r="O29" s="934"/>
      <c r="P29" s="934"/>
      <c r="Q29" s="960" t="s">
        <v>6487</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6488</v>
      </c>
      <c r="B30" s="953" t="s">
        <v>6489</v>
      </c>
      <c r="C30" s="931" t="s">
        <v>3611</v>
      </c>
      <c r="D30" s="932" t="str">
        <f>HYPERLINK("https://clips.twitch.tv/EntertainingEnchantingDumplingsUncleNox","40.79")</f>
        <v>40.79</v>
      </c>
      <c r="E30" s="932" t="s">
        <v>3611</v>
      </c>
      <c r="F30" s="934" t="s">
        <v>1214</v>
      </c>
      <c r="G30" s="934"/>
      <c r="H30" s="934"/>
      <c r="I30" s="934"/>
      <c r="J30" s="934" t="s">
        <v>6490</v>
      </c>
      <c r="K30" s="934"/>
      <c r="L30" s="934"/>
      <c r="M30" s="934"/>
      <c r="N30" s="934"/>
      <c r="O30" s="934" t="s">
        <v>6487</v>
      </c>
      <c r="P30" s="934"/>
      <c r="Q30" s="932" t="s">
        <v>6491</v>
      </c>
      <c r="R30" s="934"/>
      <c r="S30" s="934"/>
      <c r="T30" s="934"/>
      <c r="U30" s="934"/>
      <c r="V30" s="934"/>
      <c r="W30" s="940"/>
      <c r="X30" s="934"/>
      <c r="Y30" s="934"/>
      <c r="Z30" s="934"/>
      <c r="AA30" s="934"/>
      <c r="AB30" s="955" t="s">
        <v>6492</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6493</v>
      </c>
      <c r="C31" s="931" t="s">
        <v>2247</v>
      </c>
      <c r="D31" s="960" t="str">
        <f>HYPERLINK("https://clips.twitch.tv/ThirstyBlushingSandstormBrainSlug","40.19")</f>
        <v>40.19</v>
      </c>
      <c r="E31" s="934"/>
      <c r="F31" s="960" t="s">
        <v>2247</v>
      </c>
      <c r="G31" s="934"/>
      <c r="H31" s="934"/>
      <c r="I31" s="960" t="s">
        <v>110</v>
      </c>
      <c r="J31" s="934" t="s">
        <v>1523</v>
      </c>
      <c r="K31" s="934"/>
      <c r="L31" s="934"/>
      <c r="M31" s="934"/>
      <c r="N31" s="934"/>
      <c r="O31" s="934" t="s">
        <v>5176</v>
      </c>
      <c r="P31" s="934"/>
      <c r="Q31" s="960" t="s">
        <v>6494</v>
      </c>
      <c r="R31" s="934"/>
      <c r="S31" s="934"/>
      <c r="T31" s="934"/>
      <c r="U31" s="934"/>
      <c r="V31" s="934"/>
      <c r="W31" s="940"/>
      <c r="X31" s="934"/>
      <c r="Y31" s="934"/>
      <c r="Z31" s="934"/>
      <c r="AA31" s="934"/>
      <c r="AB31" s="940"/>
      <c r="AC31" s="934"/>
      <c r="AD31" s="934"/>
      <c r="AE31" s="934"/>
      <c r="AF31" s="934"/>
      <c r="AG31" s="941"/>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6495</v>
      </c>
      <c r="C32" s="931" t="s">
        <v>1959</v>
      </c>
      <c r="D32" s="960" t="s">
        <v>1959</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6496</v>
      </c>
      <c r="C33" s="931" t="s">
        <v>2247</v>
      </c>
      <c r="D33" s="960" t="s">
        <v>2553</v>
      </c>
      <c r="E33" s="934"/>
      <c r="F33" s="960" t="s">
        <v>2247</v>
      </c>
      <c r="G33" s="934"/>
      <c r="H33" s="934"/>
      <c r="I33" s="934"/>
      <c r="J33" s="934"/>
      <c r="K33" s="934"/>
      <c r="L33" s="934"/>
      <c r="M33" s="934"/>
      <c r="N33" s="934"/>
      <c r="O33" s="934"/>
      <c r="P33" s="934"/>
      <c r="Q33" s="960" t="s">
        <v>2184</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6497</v>
      </c>
      <c r="C34" s="931" t="s">
        <v>2553</v>
      </c>
      <c r="D34" s="968" t="str">
        <f>HYPERLINK("https://youtu.be/R9drqtLlI48","40.69")</f>
        <v>40.69</v>
      </c>
      <c r="E34" s="960" t="s">
        <v>2553</v>
      </c>
      <c r="F34" s="938" t="s">
        <v>6498</v>
      </c>
      <c r="G34" s="938"/>
      <c r="H34" s="934"/>
      <c r="I34" s="934"/>
      <c r="J34" s="938"/>
      <c r="K34" s="938"/>
      <c r="L34" s="938"/>
      <c r="M34" s="934"/>
      <c r="N34" s="934"/>
      <c r="O34" s="934"/>
      <c r="P34" s="934" t="s">
        <v>2729</v>
      </c>
      <c r="Q34" s="968" t="s">
        <v>1959</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6499</v>
      </c>
      <c r="C35" s="948" t="s">
        <v>1572</v>
      </c>
      <c r="D35" s="932" t="s">
        <v>3199</v>
      </c>
      <c r="E35" s="932" t="s">
        <v>1252</v>
      </c>
      <c r="F35" s="932" t="s">
        <v>2247</v>
      </c>
      <c r="G35" s="934"/>
      <c r="H35" s="938" t="s">
        <v>6500</v>
      </c>
      <c r="I35" s="938"/>
      <c r="J35" s="934"/>
      <c r="K35" s="934"/>
      <c r="L35" s="934"/>
      <c r="M35" s="938"/>
      <c r="N35" s="938"/>
      <c r="O35" s="938"/>
      <c r="P35" s="938"/>
      <c r="Q35" s="932" t="s">
        <v>6501</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6502</v>
      </c>
      <c r="C36" s="931" t="s">
        <v>1940</v>
      </c>
      <c r="D36" s="932" t="str">
        <f>HYPERLINK("https://clips.twitch.tv/ScrumptiousColdMoonPeanutButterJellyTime","40.22")</f>
        <v>40.22</v>
      </c>
      <c r="E36" s="932" t="s">
        <v>1940</v>
      </c>
      <c r="F36" s="932" t="s">
        <v>6501</v>
      </c>
      <c r="G36" s="969"/>
      <c r="H36" s="934"/>
      <c r="I36" s="934"/>
      <c r="J36" s="934" t="s">
        <v>6503</v>
      </c>
      <c r="K36" s="934"/>
      <c r="L36" s="934"/>
      <c r="M36" s="934"/>
      <c r="N36" s="934"/>
      <c r="O36" s="934"/>
      <c r="P36" s="934" t="s">
        <v>2518</v>
      </c>
      <c r="Q36" s="932" t="s">
        <v>6500</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6504</v>
      </c>
      <c r="C37" s="931" t="s">
        <v>3402</v>
      </c>
      <c r="D37" s="932" t="s">
        <v>3402</v>
      </c>
      <c r="E37" s="932" t="s">
        <v>3660</v>
      </c>
      <c r="F37" s="934"/>
      <c r="G37" s="932" t="s">
        <v>1765</v>
      </c>
      <c r="H37" s="934"/>
      <c r="I37" s="932" t="s">
        <v>3079</v>
      </c>
      <c r="J37" s="932" t="s">
        <v>1765</v>
      </c>
      <c r="K37" s="934"/>
      <c r="L37" s="936" t="s">
        <v>2021</v>
      </c>
      <c r="M37" s="937" t="s">
        <v>3491</v>
      </c>
      <c r="N37" s="932" t="s">
        <v>3402</v>
      </c>
      <c r="O37" s="934"/>
      <c r="P37" s="932" t="str">
        <f>HYPERLINK("https://clips.twitch.tv/AggressiveBigTeaNononoCat","40.26")</f>
        <v>40.26</v>
      </c>
      <c r="Q37" s="932" t="s">
        <v>4518</v>
      </c>
      <c r="R37" s="934"/>
      <c r="S37" s="934"/>
      <c r="T37" s="934"/>
      <c r="U37" s="934"/>
      <c r="V37" s="934"/>
      <c r="W37" s="940"/>
      <c r="X37" s="934"/>
      <c r="Y37" s="934"/>
      <c r="Z37" s="932" t="s">
        <v>1919</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6431</v>
      </c>
      <c r="B38" s="947" t="s">
        <v>6505</v>
      </c>
      <c r="C38" s="931" t="s">
        <v>3634</v>
      </c>
      <c r="D38" s="932" t="s">
        <v>3634</v>
      </c>
      <c r="E38" s="932" t="s">
        <v>212</v>
      </c>
      <c r="F38" s="934"/>
      <c r="G38" s="934"/>
      <c r="H38" s="934"/>
      <c r="I38" s="932" t="s">
        <v>2564</v>
      </c>
      <c r="J38" s="934"/>
      <c r="K38" s="934"/>
      <c r="L38" s="934"/>
      <c r="M38" s="934"/>
      <c r="N38" s="934"/>
      <c r="O38" s="934"/>
      <c r="P38" s="936" t="s">
        <v>185</v>
      </c>
      <c r="Q38" s="932" t="s">
        <v>241</v>
      </c>
      <c r="R38" s="934"/>
      <c r="S38" s="934"/>
      <c r="T38" s="934"/>
      <c r="U38" s="934"/>
      <c r="V38" s="934"/>
      <c r="W38" s="940"/>
      <c r="X38" s="934"/>
      <c r="Y38" s="934"/>
      <c r="Z38" s="934"/>
      <c r="AA38" s="934"/>
      <c r="AB38" s="932" t="s">
        <v>6506</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6507</v>
      </c>
      <c r="C39" s="931" t="s">
        <v>2077</v>
      </c>
      <c r="D39" s="932" t="s">
        <v>6508</v>
      </c>
      <c r="E39" s="932" t="s">
        <v>1617</v>
      </c>
      <c r="F39" s="934"/>
      <c r="G39" s="934"/>
      <c r="H39" s="934"/>
      <c r="I39" s="932" t="s">
        <v>1942</v>
      </c>
      <c r="J39" s="934"/>
      <c r="K39" s="934"/>
      <c r="L39" s="934"/>
      <c r="M39" s="932" t="s">
        <v>758</v>
      </c>
      <c r="N39" s="934"/>
      <c r="O39" s="934"/>
      <c r="P39" s="936" t="s">
        <v>137</v>
      </c>
      <c r="Q39" s="932" t="s">
        <v>1171</v>
      </c>
      <c r="R39" s="932" t="s">
        <v>2604</v>
      </c>
      <c r="S39" s="934"/>
      <c r="T39" s="934"/>
      <c r="U39" s="934"/>
      <c r="V39" s="934"/>
      <c r="W39" s="940"/>
      <c r="X39" s="934"/>
      <c r="Y39" s="934"/>
      <c r="Z39" s="934"/>
      <c r="AA39" s="934"/>
      <c r="AB39" s="940"/>
      <c r="AC39" s="934"/>
      <c r="AD39" s="934"/>
      <c r="AE39" s="934"/>
      <c r="AF39" s="934"/>
      <c r="AG39" s="941"/>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6453</v>
      </c>
      <c r="B40" s="947" t="s">
        <v>6454</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6509</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6510</v>
      </c>
      <c r="C41" s="931" t="s">
        <v>6511</v>
      </c>
      <c r="D41" s="934"/>
      <c r="E41" s="934"/>
      <c r="F41" s="934"/>
      <c r="G41" s="934"/>
      <c r="H41" s="934"/>
      <c r="I41" s="934"/>
      <c r="J41" s="960" t="s">
        <v>6511</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6512</v>
      </c>
      <c r="C42" s="931" t="s">
        <v>6513</v>
      </c>
      <c r="D42" s="934"/>
      <c r="E42" s="934"/>
      <c r="F42" s="934"/>
      <c r="G42" s="934"/>
      <c r="H42" s="934"/>
      <c r="I42" s="934"/>
      <c r="J42" s="960" t="s">
        <v>6513</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6514</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6515</v>
      </c>
      <c r="B44" s="930" t="s">
        <v>6516</v>
      </c>
      <c r="C44" s="931" t="s">
        <v>1075</v>
      </c>
      <c r="D44" s="932" t="s">
        <v>3262</v>
      </c>
      <c r="E44" s="934"/>
      <c r="F44" s="934"/>
      <c r="G44" s="952"/>
      <c r="H44" s="934"/>
      <c r="I44" s="934"/>
      <c r="J44" s="932" t="str">
        <f>HYPERLINK("https://youtu.be/WdBDZlWcLa8","16.95")</f>
        <v>16.95</v>
      </c>
      <c r="K44" s="934"/>
      <c r="L44" s="936" t="s">
        <v>4521</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6517</v>
      </c>
      <c r="C45" s="931" t="str">
        <f>HYPERLINK("https://clips.twitch.tv/CautiousAmorphousLlamaDxAbomb","15.96")</f>
        <v>15.96</v>
      </c>
      <c r="D45" s="932" t="s">
        <v>447</v>
      </c>
      <c r="E45" s="932" t="s">
        <v>2480</v>
      </c>
      <c r="F45" s="932" t="s">
        <v>107</v>
      </c>
      <c r="G45" s="932" t="s">
        <v>447</v>
      </c>
      <c r="H45" s="932" t="s">
        <v>447</v>
      </c>
      <c r="I45" s="932" t="s">
        <v>1310</v>
      </c>
      <c r="J45" s="932" t="s">
        <v>107</v>
      </c>
      <c r="K45" s="932" t="s">
        <v>340</v>
      </c>
      <c r="L45" s="932" t="s">
        <v>107</v>
      </c>
      <c r="M45" s="937" t="s">
        <v>447</v>
      </c>
      <c r="N45" s="934"/>
      <c r="O45" s="934" t="s">
        <v>348</v>
      </c>
      <c r="P45" s="934"/>
      <c r="Q45" s="932" t="s">
        <v>2704</v>
      </c>
      <c r="R45" s="934"/>
      <c r="S45" s="934"/>
      <c r="T45" s="934"/>
      <c r="U45" s="934" t="s">
        <v>3329</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6518</v>
      </c>
      <c r="B46" s="930" t="s">
        <v>6519</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6410</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6520</v>
      </c>
      <c r="B49" s="980" t="s">
        <v>6521</v>
      </c>
      <c r="C49" s="931" t="s">
        <v>2508</v>
      </c>
      <c r="D49" s="932" t="s">
        <v>2508</v>
      </c>
      <c r="E49" s="932" t="s">
        <v>198</v>
      </c>
      <c r="F49" s="932" t="s">
        <v>905</v>
      </c>
      <c r="G49" s="981"/>
      <c r="H49" s="932" t="str">
        <f>HYPERLINK("https://clips.twitch.tv/AltruisticBrightClipsdadWholeWheat","51.57")</f>
        <v>51.57</v>
      </c>
      <c r="I49" s="932" t="s">
        <v>1579</v>
      </c>
      <c r="J49" s="981" t="s">
        <v>5521</v>
      </c>
      <c r="K49" s="981"/>
      <c r="L49" s="955" t="s">
        <v>3184</v>
      </c>
      <c r="M49" s="937" t="s">
        <v>506</v>
      </c>
      <c r="N49" s="981"/>
      <c r="O49" s="982" t="s">
        <v>2787</v>
      </c>
      <c r="P49" s="981" t="s">
        <v>1136</v>
      </c>
      <c r="Q49" s="955" t="s">
        <v>3445</v>
      </c>
      <c r="R49" s="981"/>
      <c r="S49" s="981"/>
      <c r="T49" s="981"/>
      <c r="U49" s="981" t="s">
        <v>3397</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6522</v>
      </c>
      <c r="C50" s="931" t="s">
        <v>2721</v>
      </c>
      <c r="D50" s="932" t="s">
        <v>2721</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6523</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6524</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6431</v>
      </c>
      <c r="B53" s="990" t="s">
        <v>6521</v>
      </c>
      <c r="C53" s="931" t="s">
        <v>3093</v>
      </c>
      <c r="D53" s="932" t="s">
        <v>4481</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6522</v>
      </c>
      <c r="C54" s="931" t="s">
        <v>128</v>
      </c>
      <c r="D54" s="932" t="s">
        <v>6525</v>
      </c>
      <c r="E54" s="932" t="s">
        <v>128</v>
      </c>
      <c r="F54" s="981"/>
      <c r="G54" s="981"/>
      <c r="H54" s="981"/>
      <c r="I54" s="981"/>
      <c r="J54" s="981"/>
      <c r="K54" s="981"/>
      <c r="L54" s="981"/>
      <c r="M54" s="981"/>
      <c r="N54" s="981"/>
      <c r="O54" s="982"/>
      <c r="P54" s="955" t="s">
        <v>2558</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6523</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6524</v>
      </c>
      <c r="C56" s="948" t="s">
        <v>2251</v>
      </c>
      <c r="D56" s="932" t="s">
        <v>6526</v>
      </c>
      <c r="E56" s="981"/>
      <c r="F56" s="981"/>
      <c r="G56" s="932" t="s">
        <v>6527</v>
      </c>
      <c r="H56" s="981"/>
      <c r="I56" s="932" t="s">
        <v>6528</v>
      </c>
      <c r="J56" s="981"/>
      <c r="K56" s="932" t="s">
        <v>6527</v>
      </c>
      <c r="L56" s="955" t="s">
        <v>4672</v>
      </c>
      <c r="M56" s="981"/>
      <c r="N56" s="981"/>
      <c r="O56" s="982"/>
      <c r="P56" s="991" t="s">
        <v>6529</v>
      </c>
      <c r="Q56" s="981"/>
      <c r="R56" s="981"/>
      <c r="S56" s="981"/>
      <c r="T56" s="955" t="s">
        <v>6527</v>
      </c>
      <c r="U56" s="981"/>
      <c r="V56" s="981"/>
      <c r="W56" s="932" t="s">
        <v>920</v>
      </c>
      <c r="X56" s="981"/>
      <c r="Y56" s="981"/>
      <c r="Z56" s="981"/>
      <c r="AA56" s="932" t="s">
        <v>2251</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6530</v>
      </c>
      <c r="B57" s="980" t="s">
        <v>6531</v>
      </c>
      <c r="C57" s="931" t="str">
        <f>HYPERLINK("https://youtu.be/WV5J-Ci9wPU","16.74")</f>
        <v>16.74</v>
      </c>
      <c r="D57" s="955" t="s">
        <v>1830</v>
      </c>
      <c r="E57" s="981"/>
      <c r="F57" s="982" t="s">
        <v>5086</v>
      </c>
      <c r="G57" s="981"/>
      <c r="H57" s="981"/>
      <c r="I57" s="981"/>
      <c r="J57" s="981"/>
      <c r="K57" s="932" t="s">
        <v>3262</v>
      </c>
      <c r="L57" s="955" t="s">
        <v>2003</v>
      </c>
      <c r="M57" s="981"/>
      <c r="N57" s="981"/>
      <c r="O57" s="981" t="s">
        <v>6532</v>
      </c>
      <c r="P57" s="981" t="s">
        <v>3766</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6431</v>
      </c>
      <c r="B58" s="993" t="s">
        <v>6533</v>
      </c>
      <c r="C58" s="948" t="s">
        <v>1045</v>
      </c>
      <c r="D58" s="934"/>
      <c r="E58" s="932" t="s">
        <v>1045</v>
      </c>
      <c r="F58" s="934"/>
      <c r="G58" s="940"/>
      <c r="H58" s="940"/>
      <c r="I58" s="934"/>
      <c r="J58" s="940"/>
      <c r="K58" s="940"/>
      <c r="L58" s="940"/>
      <c r="M58" s="932" t="s">
        <v>6451</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6534</v>
      </c>
      <c r="C59" s="931" t="s">
        <v>6535</v>
      </c>
      <c r="D59" s="932" t="s">
        <v>3822</v>
      </c>
      <c r="E59" s="981"/>
      <c r="F59" s="932" t="s">
        <v>3822</v>
      </c>
      <c r="G59" s="981"/>
      <c r="H59" s="981"/>
      <c r="I59" s="952"/>
      <c r="J59" s="981"/>
      <c r="K59" s="932" t="s">
        <v>1775</v>
      </c>
      <c r="L59" s="981"/>
      <c r="M59" s="981"/>
      <c r="N59" s="932" t="s">
        <v>6535</v>
      </c>
      <c r="O59" s="981"/>
      <c r="P59" s="981"/>
      <c r="Q59" s="981"/>
      <c r="R59" s="981"/>
      <c r="S59" s="955" t="s">
        <v>3287</v>
      </c>
      <c r="T59" s="955" t="s">
        <v>6536</v>
      </c>
      <c r="U59" s="981"/>
      <c r="V59" s="981"/>
      <c r="W59" s="932" t="s">
        <v>3093</v>
      </c>
      <c r="X59" s="981"/>
      <c r="Y59" s="981"/>
      <c r="Z59" s="981"/>
      <c r="AA59" s="981"/>
      <c r="AB59" s="955" t="s">
        <v>4568</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6537</v>
      </c>
      <c r="B60" s="980" t="s">
        <v>6538</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6539</v>
      </c>
      <c r="C61" s="931" t="str">
        <f>HYPERLINK("https://youtu.be/fZ3PjrGMczo", "14.91")</f>
        <v>14.91</v>
      </c>
      <c r="D61" s="932" t="s">
        <v>5657</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6540</v>
      </c>
      <c r="C62" s="948" t="s">
        <v>659</v>
      </c>
      <c r="D62" s="932" t="s">
        <v>1831</v>
      </c>
      <c r="E62" s="932" t="s">
        <v>659</v>
      </c>
      <c r="F62" s="981"/>
      <c r="G62" s="981"/>
      <c r="H62" s="981"/>
      <c r="I62" s="932" t="s">
        <v>2179</v>
      </c>
      <c r="J62" s="932" t="s">
        <v>296</v>
      </c>
      <c r="K62" s="981"/>
      <c r="L62" s="981"/>
      <c r="M62" s="932" t="s">
        <v>3710</v>
      </c>
      <c r="N62" s="981"/>
      <c r="O62" s="933" t="str">
        <f>HYPERLINK("https://youtu.be/1clufi5ICPo","15.10")</f>
        <v>15.10</v>
      </c>
      <c r="P62" s="981" t="s">
        <v>2257</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6541</v>
      </c>
      <c r="C63" s="931" t="s">
        <v>826</v>
      </c>
      <c r="D63" s="955" t="s">
        <v>988</v>
      </c>
      <c r="E63" s="932" t="s">
        <v>349</v>
      </c>
      <c r="F63" s="932" t="s">
        <v>5330</v>
      </c>
      <c r="G63" s="932" t="s">
        <v>5838</v>
      </c>
      <c r="H63" s="955" t="s">
        <v>6542</v>
      </c>
      <c r="I63" s="935" t="s">
        <v>1316</v>
      </c>
      <c r="J63" s="982" t="s">
        <v>1204</v>
      </c>
      <c r="K63" s="981"/>
      <c r="L63" s="981"/>
      <c r="M63" s="937" t="s">
        <v>4100</v>
      </c>
      <c r="N63" s="981"/>
      <c r="O63" s="981" t="s">
        <v>245</v>
      </c>
      <c r="P63" s="981" t="s">
        <v>1515</v>
      </c>
      <c r="Q63" s="932" t="s">
        <v>4381</v>
      </c>
      <c r="R63" s="932" t="s">
        <v>4677</v>
      </c>
      <c r="S63" s="981"/>
      <c r="T63" s="981"/>
      <c r="U63" s="981"/>
      <c r="V63" s="932" t="s">
        <v>826</v>
      </c>
      <c r="W63" s="981"/>
      <c r="X63" s="981"/>
      <c r="Y63" s="981"/>
      <c r="Z63" s="982" t="s">
        <v>5657</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6543</v>
      </c>
      <c r="B64" s="980" t="s">
        <v>6544</v>
      </c>
      <c r="C64" s="931" t="s">
        <v>2158</v>
      </c>
      <c r="D64" s="932" t="s">
        <v>2158</v>
      </c>
      <c r="E64" s="932" t="s">
        <v>6545</v>
      </c>
      <c r="F64" s="981"/>
      <c r="G64" s="981"/>
      <c r="H64" s="981"/>
      <c r="I64" s="932" t="s">
        <v>5081</v>
      </c>
      <c r="J64" s="981" t="s">
        <v>6546</v>
      </c>
      <c r="K64" s="981"/>
      <c r="L64" s="981"/>
      <c r="M64" s="981"/>
      <c r="N64" s="981"/>
      <c r="O64" s="982" t="s">
        <v>6547</v>
      </c>
      <c r="P64" s="981"/>
      <c r="Q64" s="932" t="s">
        <v>6548</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6549</v>
      </c>
      <c r="C65" s="931" t="s">
        <v>240</v>
      </c>
      <c r="D65" s="932" t="s">
        <v>240</v>
      </c>
      <c r="E65" s="932" t="s">
        <v>5821</v>
      </c>
      <c r="F65" s="932" t="s">
        <v>907</v>
      </c>
      <c r="G65" s="932" t="s">
        <v>4150</v>
      </c>
      <c r="H65" s="932" t="s">
        <v>989</v>
      </c>
      <c r="I65" s="932" t="s">
        <v>1317</v>
      </c>
      <c r="J65" s="981" t="s">
        <v>1205</v>
      </c>
      <c r="K65" s="932" t="s">
        <v>350</v>
      </c>
      <c r="L65" s="955" t="s">
        <v>1554</v>
      </c>
      <c r="M65" s="937" t="s">
        <v>4110</v>
      </c>
      <c r="N65" s="981"/>
      <c r="O65" s="981" t="s">
        <v>6550</v>
      </c>
      <c r="P65" s="981" t="s">
        <v>6551</v>
      </c>
      <c r="Q65" s="932" t="s">
        <v>3446</v>
      </c>
      <c r="R65" s="932" t="s">
        <v>4082</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6425</v>
      </c>
      <c r="B66" s="990" t="s">
        <v>6552</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3833</v>
      </c>
      <c r="M66" s="937" t="s">
        <v>3819</v>
      </c>
      <c r="N66" s="981"/>
      <c r="O66" s="981" t="s">
        <v>118</v>
      </c>
      <c r="P66" s="955" t="s">
        <v>1833</v>
      </c>
      <c r="Q66" s="932" t="s">
        <v>1520</v>
      </c>
      <c r="R66" s="981"/>
      <c r="S66" s="981"/>
      <c r="T66" s="981"/>
      <c r="U66" s="981" t="s">
        <v>1048</v>
      </c>
      <c r="V66" s="981"/>
      <c r="W66" s="981"/>
      <c r="X66" s="981"/>
      <c r="Y66" s="981"/>
      <c r="Z66" s="932" t="s">
        <v>6553</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6431</v>
      </c>
      <c r="B67" s="990" t="s">
        <v>6544</v>
      </c>
      <c r="C67" s="931" t="s">
        <v>4836</v>
      </c>
      <c r="D67" s="932" t="s">
        <v>4836</v>
      </c>
      <c r="E67" s="932" t="s">
        <v>4836</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6554</v>
      </c>
      <c r="C68" s="931" t="s">
        <v>2115</v>
      </c>
      <c r="D68" s="932" t="s">
        <v>2115</v>
      </c>
      <c r="E68" s="932" t="s">
        <v>2545</v>
      </c>
      <c r="F68" s="982" t="s">
        <v>6555</v>
      </c>
      <c r="G68" s="981"/>
      <c r="H68" s="982"/>
      <c r="I68" s="932" t="s">
        <v>6556</v>
      </c>
      <c r="J68" s="981"/>
      <c r="K68" s="981"/>
      <c r="L68" s="955" t="s">
        <v>6557</v>
      </c>
      <c r="M68" s="981"/>
      <c r="N68" s="981"/>
      <c r="O68" s="987"/>
      <c r="P68" s="981"/>
      <c r="Q68" s="981"/>
      <c r="R68" s="932" t="s">
        <v>3240</v>
      </c>
      <c r="S68" s="955" t="s">
        <v>6557</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6558</v>
      </c>
      <c r="C69" s="948" t="s">
        <v>2818</v>
      </c>
      <c r="D69" s="936"/>
      <c r="E69" s="997"/>
      <c r="F69" s="982"/>
      <c r="G69" s="932" t="s">
        <v>2818</v>
      </c>
      <c r="H69" s="982"/>
      <c r="I69" s="981"/>
      <c r="J69" s="981"/>
      <c r="K69" s="981"/>
      <c r="L69" s="955" t="s">
        <v>3970</v>
      </c>
      <c r="M69" s="981"/>
      <c r="N69" s="981"/>
      <c r="O69" s="987"/>
      <c r="P69" s="981"/>
      <c r="Q69" s="981"/>
      <c r="R69" s="981"/>
      <c r="S69" s="981"/>
      <c r="T69" s="932" t="s">
        <v>1785</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6453</v>
      </c>
      <c r="B70" s="990" t="s">
        <v>6454</v>
      </c>
      <c r="C70" s="931" t="s">
        <v>125</v>
      </c>
      <c r="D70" s="932" t="s">
        <v>247</v>
      </c>
      <c r="E70" s="981"/>
      <c r="F70" s="933" t="str">
        <f>HYPERLINK("https://www.youtube.com/watch?v=8BrDAvD-IV4","1:01.54")</f>
        <v>1:01.54</v>
      </c>
      <c r="G70" s="981"/>
      <c r="H70" s="982" t="s">
        <v>2011</v>
      </c>
      <c r="I70" s="981"/>
      <c r="J70" s="981"/>
      <c r="K70" s="981"/>
      <c r="L70" s="981"/>
      <c r="M70" s="981"/>
      <c r="N70" s="981"/>
      <c r="O70" s="932" t="s">
        <v>6559</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6464</v>
      </c>
      <c r="B71" s="980" t="s">
        <v>6560</v>
      </c>
      <c r="C71" s="931" t="s">
        <v>2225</v>
      </c>
      <c r="D71" s="932" t="s">
        <v>2225</v>
      </c>
      <c r="E71" s="982"/>
      <c r="F71" s="981"/>
      <c r="G71" s="981"/>
      <c r="H71" s="997"/>
      <c r="I71" s="932" t="s">
        <v>6561</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6562</v>
      </c>
      <c r="C72" s="931" t="s">
        <v>2653</v>
      </c>
      <c r="D72" s="932" t="s">
        <v>2653</v>
      </c>
      <c r="E72" s="932" t="s">
        <v>6563</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6564</v>
      </c>
      <c r="R72" s="981"/>
      <c r="S72" s="981"/>
      <c r="T72" s="981"/>
      <c r="U72" s="981" t="s">
        <v>4157</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6565</v>
      </c>
      <c r="C73" s="931" t="s">
        <v>352</v>
      </c>
      <c r="D73" s="932" t="s">
        <v>4531</v>
      </c>
      <c r="E73" s="932" t="s">
        <v>744</v>
      </c>
      <c r="F73" s="952"/>
      <c r="G73" s="932" t="s">
        <v>2542</v>
      </c>
      <c r="H73" s="981"/>
      <c r="I73" s="932" t="s">
        <v>1318</v>
      </c>
      <c r="J73" s="981" t="s">
        <v>2659</v>
      </c>
      <c r="K73" s="932" t="s">
        <v>1595</v>
      </c>
      <c r="L73" s="981"/>
      <c r="M73" s="932" t="s">
        <v>3814</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6566</v>
      </c>
      <c r="B74" s="980" t="s">
        <v>6567</v>
      </c>
      <c r="C74" s="931" t="s">
        <v>3316</v>
      </c>
      <c r="D74" s="932" t="s">
        <v>6568</v>
      </c>
      <c r="E74" s="932" t="s">
        <v>6569</v>
      </c>
      <c r="F74" s="981"/>
      <c r="G74" s="981"/>
      <c r="H74" s="981"/>
      <c r="I74" s="932" t="s">
        <v>4738</v>
      </c>
      <c r="J74" s="981"/>
      <c r="K74" s="981"/>
      <c r="L74" s="981"/>
      <c r="M74" s="981"/>
      <c r="N74" s="981"/>
      <c r="O74" s="981"/>
      <c r="P74" s="981"/>
      <c r="Q74" s="981"/>
      <c r="R74" s="981"/>
      <c r="S74" s="981"/>
      <c r="T74" s="981"/>
      <c r="U74" s="981"/>
      <c r="V74" s="981"/>
      <c r="W74" s="981"/>
      <c r="X74" s="932" t="s">
        <v>3316</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6570</v>
      </c>
      <c r="C75" s="931" t="s">
        <v>4125</v>
      </c>
      <c r="D75" s="952"/>
      <c r="E75" s="932" t="s">
        <v>4125</v>
      </c>
      <c r="F75" s="952"/>
      <c r="G75" s="981"/>
      <c r="H75" s="952"/>
      <c r="I75" s="952"/>
      <c r="J75" s="981"/>
      <c r="K75" s="952"/>
      <c r="L75" s="981"/>
      <c r="M75" s="981"/>
      <c r="N75" s="981"/>
      <c r="O75" s="952"/>
      <c r="P75" s="981"/>
      <c r="Q75" s="952"/>
      <c r="R75" s="981"/>
      <c r="S75" s="932" t="s">
        <v>2256</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6571</v>
      </c>
      <c r="C76" s="931" t="s">
        <v>5705</v>
      </c>
      <c r="D76" s="932" t="s">
        <v>6572</v>
      </c>
      <c r="E76" s="932" t="s">
        <v>2100</v>
      </c>
      <c r="F76" s="932" t="s">
        <v>911</v>
      </c>
      <c r="G76" s="932" t="s">
        <v>829</v>
      </c>
      <c r="H76" s="932" t="s">
        <v>911</v>
      </c>
      <c r="I76" s="932" t="s">
        <v>1320</v>
      </c>
      <c r="J76" s="981" t="s">
        <v>6573</v>
      </c>
      <c r="K76" s="932" t="s">
        <v>311</v>
      </c>
      <c r="L76" s="955" t="s">
        <v>6574</v>
      </c>
      <c r="M76" s="981"/>
      <c r="N76" s="981"/>
      <c r="O76" s="932" t="s">
        <v>5705</v>
      </c>
      <c r="P76" s="981"/>
      <c r="Q76" s="932" t="s">
        <v>6575</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6515</v>
      </c>
      <c r="B77" s="980" t="s">
        <v>6576</v>
      </c>
      <c r="C77" s="931" t="s">
        <v>4803</v>
      </c>
      <c r="D77" s="932" t="s">
        <v>4803</v>
      </c>
      <c r="E77" s="932" t="s">
        <v>1930</v>
      </c>
      <c r="F77" s="981" t="s">
        <v>2911</v>
      </c>
      <c r="G77" s="981"/>
      <c r="H77" s="981"/>
      <c r="I77" s="981"/>
      <c r="J77" s="981" t="s">
        <v>4402</v>
      </c>
      <c r="K77" s="932" t="s">
        <v>4803</v>
      </c>
      <c r="L77" s="955" t="s">
        <v>6577</v>
      </c>
      <c r="M77" s="981"/>
      <c r="N77" s="981"/>
      <c r="O77" s="933" t="str">
        <f>HYPERLINK("https://youtu.be/HjDDp_Mj_yI","16.74")</f>
        <v>16.74</v>
      </c>
      <c r="P77" s="981"/>
      <c r="Q77" s="955" t="s">
        <v>4215</v>
      </c>
      <c r="R77" s="981"/>
      <c r="S77" s="981"/>
      <c r="T77" s="981"/>
      <c r="U77" s="981" t="s">
        <v>4402</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6578</v>
      </c>
      <c r="C78" s="931" t="s">
        <v>2066</v>
      </c>
      <c r="D78" s="932" t="s">
        <v>2066</v>
      </c>
      <c r="E78" s="981"/>
      <c r="F78" s="932" t="s">
        <v>2066</v>
      </c>
      <c r="G78" s="981"/>
      <c r="H78" s="981"/>
      <c r="I78" s="981"/>
      <c r="J78" s="981"/>
      <c r="K78" s="932" t="s">
        <v>2066</v>
      </c>
      <c r="L78" s="981"/>
      <c r="M78" s="981"/>
      <c r="N78" s="981"/>
      <c r="O78" s="981"/>
      <c r="P78" s="955" t="s">
        <v>2300</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6579</v>
      </c>
      <c r="C79" s="948" t="s">
        <v>296</v>
      </c>
      <c r="D79" s="932" t="s">
        <v>786</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6580</v>
      </c>
      <c r="C80" s="948" t="s">
        <v>1597</v>
      </c>
      <c r="D80" s="932" t="s">
        <v>245</v>
      </c>
      <c r="E80" s="932" t="s">
        <v>1207</v>
      </c>
      <c r="F80" s="932" t="s">
        <v>6581</v>
      </c>
      <c r="G80" s="932" t="s">
        <v>122</v>
      </c>
      <c r="H80" s="955" t="s">
        <v>122</v>
      </c>
      <c r="I80" s="935" t="s">
        <v>460</v>
      </c>
      <c r="J80" s="981"/>
      <c r="K80" s="932" t="s">
        <v>1597</v>
      </c>
      <c r="L80" s="955" t="s">
        <v>122</v>
      </c>
      <c r="M80" s="937" t="s">
        <v>6582</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6518</v>
      </c>
      <c r="B81" s="980" t="s">
        <v>6583</v>
      </c>
      <c r="C81" s="948" t="s">
        <v>246</v>
      </c>
      <c r="D81" s="932" t="s">
        <v>1451</v>
      </c>
      <c r="E81" s="981"/>
      <c r="F81" s="981"/>
      <c r="G81" s="981"/>
      <c r="H81" s="981"/>
      <c r="I81" s="932" t="s">
        <v>774</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6410</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6584</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6409</v>
      </c>
      <c r="B84" s="1003"/>
      <c r="C84" s="931" t="s">
        <v>3295</v>
      </c>
      <c r="D84" s="1004" t="s">
        <v>1887</v>
      </c>
      <c r="E84" s="1004" t="s">
        <v>3295</v>
      </c>
      <c r="F84" s="1005"/>
      <c r="G84" s="1005"/>
      <c r="H84" s="1004" t="s">
        <v>995</v>
      </c>
      <c r="I84" s="937" t="s">
        <v>6585</v>
      </c>
      <c r="J84" s="1006" t="str">
        <f>HYPERLINK("https://youtu.be/ycBfir2aflI","41.70")</f>
        <v>41.70</v>
      </c>
      <c r="K84" s="1005"/>
      <c r="L84" s="1007" t="s">
        <v>2091</v>
      </c>
      <c r="M84" s="937" t="s">
        <v>6445</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6425</v>
      </c>
      <c r="B85" s="1011"/>
      <c r="C85" s="931" t="s">
        <v>565</v>
      </c>
      <c r="D85" s="1012"/>
      <c r="E85" s="1004" t="s">
        <v>565</v>
      </c>
      <c r="F85" s="1004" t="s">
        <v>565</v>
      </c>
      <c r="G85" s="1004" t="s">
        <v>5568</v>
      </c>
      <c r="H85" s="1007" t="s">
        <v>996</v>
      </c>
      <c r="I85" s="937" t="s">
        <v>6525</v>
      </c>
      <c r="J85" s="1004" t="s">
        <v>4763</v>
      </c>
      <c r="K85" s="1005"/>
      <c r="L85" s="1007" t="s">
        <v>2288</v>
      </c>
      <c r="M85" s="937" t="s">
        <v>4898</v>
      </c>
      <c r="N85" s="1005"/>
      <c r="O85" s="1005" t="s">
        <v>1933</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6431</v>
      </c>
      <c r="B86" s="1011"/>
      <c r="C86" s="931" t="s">
        <v>3029</v>
      </c>
      <c r="D86" s="1012"/>
      <c r="E86" s="1004" t="s">
        <v>3029</v>
      </c>
      <c r="F86" s="1005"/>
      <c r="G86" s="1005"/>
      <c r="H86" s="1004" t="s">
        <v>3822</v>
      </c>
      <c r="I86" s="1004" t="s">
        <v>6586</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5"/>
      <c r="AE86" s="1007" t="s">
        <v>2288</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6587</v>
      </c>
      <c r="B87" s="1014" t="s">
        <v>6454</v>
      </c>
      <c r="C87" s="931" t="s">
        <v>4167</v>
      </c>
      <c r="D87" s="1012"/>
      <c r="E87" s="1004" t="s">
        <v>6588</v>
      </c>
      <c r="F87" s="1005"/>
      <c r="G87" s="1005"/>
      <c r="H87" s="1004" t="s">
        <v>1003</v>
      </c>
      <c r="I87" s="1005"/>
      <c r="J87" s="1013" t="s">
        <v>3465</v>
      </c>
      <c r="K87" s="1004" t="s">
        <v>1603</v>
      </c>
      <c r="L87" s="1005"/>
      <c r="M87" s="1005"/>
      <c r="N87" s="1005"/>
      <c r="O87" s="1005"/>
      <c r="P87" s="1005"/>
      <c r="Q87" s="1007" t="s">
        <v>2449</v>
      </c>
      <c r="R87" s="1005"/>
      <c r="S87" s="1005"/>
      <c r="T87" s="1005"/>
      <c r="U87" s="1005"/>
      <c r="V87" s="1004" t="s">
        <v>4167</v>
      </c>
      <c r="W87" s="1005"/>
      <c r="X87" s="1005"/>
      <c r="Y87" s="1005"/>
      <c r="Z87" s="1005"/>
      <c r="AA87" s="1005"/>
      <c r="AB87" s="1005"/>
      <c r="AC87" s="1005"/>
      <c r="AD87" s="1005"/>
      <c r="AE87" s="1004" t="s">
        <v>6589</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6530</v>
      </c>
      <c r="B88" s="1015" t="s">
        <v>6590</v>
      </c>
      <c r="C88" s="931" t="s">
        <v>1260</v>
      </c>
      <c r="D88" s="1012"/>
      <c r="E88" s="1005"/>
      <c r="F88" s="1005"/>
      <c r="G88" s="1005"/>
      <c r="H88" s="1004" t="s">
        <v>997</v>
      </c>
      <c r="I88" s="1004" t="s">
        <v>1325</v>
      </c>
      <c r="J88" s="1005" t="s">
        <v>5881</v>
      </c>
      <c r="K88" s="1005"/>
      <c r="L88" s="1005"/>
      <c r="M88" s="937" t="s">
        <v>6591</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6592</v>
      </c>
      <c r="C89" s="1018" t="s">
        <v>6593</v>
      </c>
      <c r="D89" s="1012"/>
      <c r="E89" s="1005"/>
      <c r="F89" s="1005"/>
      <c r="G89" s="1005"/>
      <c r="H89" s="1019"/>
      <c r="I89" s="1005"/>
      <c r="J89" s="1005"/>
      <c r="K89" s="1005"/>
      <c r="L89" s="1005"/>
      <c r="M89" s="937" t="s">
        <v>6593</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6537</v>
      </c>
      <c r="B90" s="1015" t="s">
        <v>6594</v>
      </c>
      <c r="C90" s="931" t="s">
        <v>753</v>
      </c>
      <c r="D90" s="1012"/>
      <c r="E90" s="1004" t="s">
        <v>753</v>
      </c>
      <c r="F90" s="1005"/>
      <c r="G90" s="1005"/>
      <c r="H90" s="1005"/>
      <c r="I90" s="1006" t="s">
        <v>508</v>
      </c>
      <c r="J90" s="1005"/>
      <c r="K90" s="1005"/>
      <c r="L90" s="1005"/>
      <c r="M90" s="937" t="s">
        <v>6595</v>
      </c>
      <c r="N90" s="1005"/>
      <c r="O90" s="1005"/>
      <c r="P90" s="1005"/>
      <c r="Q90" s="1004" t="s">
        <v>3449</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6596</v>
      </c>
      <c r="AP90" s="1005"/>
      <c r="AQ90" s="1005"/>
      <c r="AR90" s="1005"/>
      <c r="AS90" s="1005"/>
      <c r="AT90" s="1005"/>
      <c r="AU90" s="1005"/>
      <c r="AV90" s="1005"/>
      <c r="AW90" s="1005"/>
      <c r="AX90" s="1005"/>
      <c r="AY90" s="1005"/>
      <c r="AZ90" s="1005"/>
      <c r="BA90" s="1005"/>
    </row>
    <row r="91" ht="15.75" customHeight="1">
      <c r="A91" s="1002" t="s">
        <v>6543</v>
      </c>
      <c r="B91" s="1015" t="s">
        <v>6597</v>
      </c>
      <c r="C91" s="1018" t="s">
        <v>754</v>
      </c>
      <c r="D91" s="1012"/>
      <c r="E91" s="1005"/>
      <c r="F91" s="1005"/>
      <c r="G91" s="1005"/>
      <c r="H91" s="1007" t="s">
        <v>999</v>
      </c>
      <c r="I91" s="1004" t="s">
        <v>4220</v>
      </c>
      <c r="J91" s="1005" t="s">
        <v>6598</v>
      </c>
      <c r="K91" s="1005"/>
      <c r="L91" s="1005"/>
      <c r="M91" s="937" t="s">
        <v>6599</v>
      </c>
      <c r="N91" s="1005"/>
      <c r="O91" s="1005" t="s">
        <v>2042</v>
      </c>
      <c r="P91" s="1005"/>
      <c r="Q91" s="1007" t="s">
        <v>3450</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6600</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6425</v>
      </c>
      <c r="B93" s="1014" t="s">
        <v>6597</v>
      </c>
      <c r="C93" s="931" t="s">
        <v>2694</v>
      </c>
      <c r="D93" s="1004" t="s">
        <v>254</v>
      </c>
      <c r="E93" s="1004" t="s">
        <v>2989</v>
      </c>
      <c r="F93" s="1005"/>
      <c r="G93" s="1005"/>
      <c r="H93" s="1005"/>
      <c r="I93" s="1004" t="s">
        <v>6601</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6600</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6431</v>
      </c>
      <c r="B95" s="1022" t="s">
        <v>6590</v>
      </c>
      <c r="C95" s="931" t="s">
        <v>2446</v>
      </c>
      <c r="D95" s="1012"/>
      <c r="E95" s="1005"/>
      <c r="F95" s="1005"/>
      <c r="G95" s="1005"/>
      <c r="H95" s="1005"/>
      <c r="I95" s="1004" t="s">
        <v>3739</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6600</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6566</v>
      </c>
      <c r="B97" s="1015" t="s">
        <v>6454</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6600</v>
      </c>
      <c r="C98" s="1018" t="s">
        <v>570</v>
      </c>
      <c r="D98" s="1012"/>
      <c r="E98" s="1005"/>
      <c r="F98" s="1005"/>
      <c r="G98" s="1005"/>
      <c r="H98" s="1004" t="s">
        <v>134</v>
      </c>
      <c r="I98" s="1004" t="s">
        <v>1327</v>
      </c>
      <c r="J98" s="1005" t="s">
        <v>6602</v>
      </c>
      <c r="K98" s="1005"/>
      <c r="L98" s="1005"/>
      <c r="M98" s="937" t="s">
        <v>570</v>
      </c>
      <c r="N98" s="1005"/>
      <c r="O98" s="1005"/>
      <c r="P98" s="1005"/>
      <c r="Q98" s="1007" t="s">
        <v>3452</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6515</v>
      </c>
      <c r="B99" s="1015" t="s">
        <v>6516</v>
      </c>
      <c r="C99" s="931" t="s">
        <v>6586</v>
      </c>
      <c r="D99" s="1004" t="s">
        <v>6586</v>
      </c>
      <c r="E99" s="1004" t="s">
        <v>432</v>
      </c>
      <c r="F99" s="1024" t="s">
        <v>2172</v>
      </c>
      <c r="G99" s="1005"/>
      <c r="H99" s="1005"/>
      <c r="I99" s="1005"/>
      <c r="J99" s="1006" t="str">
        <f>HYPERLINK("https://youtu.be/NIfI1hsvvFQ","19.73")</f>
        <v>19.73</v>
      </c>
      <c r="K99" s="1007" t="s">
        <v>2172</v>
      </c>
      <c r="L99" s="1007" t="s">
        <v>2382</v>
      </c>
      <c r="M99" s="1005"/>
      <c r="N99" s="1005"/>
      <c r="O99" s="1006" t="str">
        <f>HYPERLINK("https://youtu.be/vlD8b3WQME8","20.08")</f>
        <v>20.08</v>
      </c>
      <c r="P99" s="1005"/>
      <c r="Q99" s="1004" t="s">
        <v>3657</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6517</v>
      </c>
      <c r="C100" s="931" t="s">
        <v>366</v>
      </c>
      <c r="D100" s="1004" t="s">
        <v>135</v>
      </c>
      <c r="E100" s="1005"/>
      <c r="F100" s="1004" t="s">
        <v>920</v>
      </c>
      <c r="G100" s="1004" t="s">
        <v>2179</v>
      </c>
      <c r="H100" s="1004" t="s">
        <v>135</v>
      </c>
      <c r="I100" s="1004" t="s">
        <v>366</v>
      </c>
      <c r="J100" s="1005"/>
      <c r="K100" s="1007" t="s">
        <v>920</v>
      </c>
      <c r="L100" s="1004" t="s">
        <v>517</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6518</v>
      </c>
      <c r="B101" s="1015" t="s">
        <v>6603</v>
      </c>
      <c r="C101" s="931" t="s">
        <v>2430</v>
      </c>
      <c r="D101" s="1012"/>
      <c r="E101" s="1004" t="s">
        <v>2430</v>
      </c>
      <c r="F101" s="1005"/>
      <c r="G101" s="1005"/>
      <c r="H101" s="1005"/>
      <c r="I101" s="1004" t="s">
        <v>6604</v>
      </c>
      <c r="J101" s="1005"/>
      <c r="K101" s="1005"/>
      <c r="L101" s="1005"/>
      <c r="M101" s="1005"/>
      <c r="N101" s="1005"/>
      <c r="O101" s="1005" t="s">
        <v>4860</v>
      </c>
      <c r="P101" s="1005"/>
      <c r="Q101" s="1004" t="s">
        <v>3412</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6605</v>
      </c>
      <c r="C102" s="931" t="s">
        <v>2668</v>
      </c>
      <c r="D102" s="1012"/>
      <c r="E102" s="1004" t="s">
        <v>2668</v>
      </c>
      <c r="F102" s="1013"/>
      <c r="G102" s="1005"/>
      <c r="H102" s="1004" t="s">
        <v>137</v>
      </c>
      <c r="I102" s="937" t="s">
        <v>972</v>
      </c>
      <c r="J102" s="1012"/>
      <c r="K102" s="1005"/>
      <c r="L102" s="1007" t="s">
        <v>2059</v>
      </c>
      <c r="M102" s="1004" t="s">
        <v>179</v>
      </c>
      <c r="N102" s="1005"/>
      <c r="O102" s="1005"/>
      <c r="P102" s="1005" t="s">
        <v>2294</v>
      </c>
      <c r="Q102" s="1004" t="s">
        <v>968</v>
      </c>
      <c r="R102" s="1005"/>
      <c r="S102" s="1005"/>
      <c r="T102" s="1005"/>
      <c r="U102" s="1005" t="s">
        <v>6131</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6606</v>
      </c>
      <c r="C103" s="931" t="s">
        <v>6607</v>
      </c>
      <c r="D103" s="1004" t="s">
        <v>6607</v>
      </c>
      <c r="E103" s="1007" t="s">
        <v>322</v>
      </c>
      <c r="F103" s="1004" t="s">
        <v>921</v>
      </c>
      <c r="G103" s="1004" t="s">
        <v>6608</v>
      </c>
      <c r="H103" s="1005"/>
      <c r="I103" s="1005"/>
      <c r="J103" s="1004" t="s">
        <v>669</v>
      </c>
      <c r="K103" s="1005"/>
      <c r="L103" s="1007" t="s">
        <v>5448</v>
      </c>
      <c r="M103" s="937" t="s">
        <v>2511</v>
      </c>
      <c r="N103" s="1004" t="s">
        <v>6609</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6610</v>
      </c>
      <c r="C104" s="931" t="s">
        <v>6611</v>
      </c>
      <c r="D104" s="1012"/>
      <c r="E104" s="1005"/>
      <c r="F104" s="1005"/>
      <c r="G104" s="1005"/>
      <c r="H104" s="1005"/>
      <c r="I104" s="1005"/>
      <c r="J104" s="1005"/>
      <c r="K104" s="1005"/>
      <c r="L104" s="1005"/>
      <c r="M104" s="1005"/>
      <c r="N104" s="1005"/>
      <c r="O104" s="1005"/>
      <c r="P104" s="1005"/>
      <c r="Q104" s="1005"/>
      <c r="R104" s="1004" t="s">
        <v>2601</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6612</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6613</v>
      </c>
      <c r="B106" s="1025" t="s">
        <v>6410</v>
      </c>
      <c r="C106" s="931" t="s">
        <v>758</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6590</v>
      </c>
      <c r="C107" s="931" t="s">
        <v>2671</v>
      </c>
      <c r="D107" s="1012"/>
      <c r="E107" s="1005"/>
      <c r="F107" s="1005"/>
      <c r="G107" s="1005"/>
      <c r="H107" s="1007" t="s">
        <v>1004</v>
      </c>
      <c r="I107" s="1005"/>
      <c r="J107" s="1004" t="s">
        <v>6614</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6615</v>
      </c>
      <c r="B109" s="1031"/>
      <c r="C109" s="931" t="s">
        <v>6616</v>
      </c>
      <c r="D109" s="1004" t="s">
        <v>6616</v>
      </c>
      <c r="E109" s="1005"/>
      <c r="F109" s="1024"/>
      <c r="G109" s="1005"/>
      <c r="H109" s="1004" t="s">
        <v>6616</v>
      </c>
      <c r="I109" s="1005"/>
      <c r="J109" s="1005"/>
      <c r="K109" s="1004" t="s">
        <v>6616</v>
      </c>
      <c r="L109" s="1007" t="s">
        <v>6617</v>
      </c>
      <c r="M109" s="1005"/>
      <c r="N109" s="1005"/>
      <c r="O109" s="1005"/>
      <c r="P109" s="1005"/>
      <c r="Q109" s="1005"/>
      <c r="R109" s="1007" t="s">
        <v>6618</v>
      </c>
      <c r="S109" s="1007" t="s">
        <v>6617</v>
      </c>
      <c r="T109" s="1007" t="s">
        <v>6619</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6409</v>
      </c>
      <c r="B110" s="1032" t="s">
        <v>6620</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6621</v>
      </c>
      <c r="C111" s="931" t="s">
        <v>2293</v>
      </c>
      <c r="D111" s="1012"/>
      <c r="E111" s="1019"/>
      <c r="F111" s="1019"/>
      <c r="G111" s="1019"/>
      <c r="H111" s="1019"/>
      <c r="I111" s="1004" t="s">
        <v>2293</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6622</v>
      </c>
      <c r="C112" s="931" t="s">
        <v>760</v>
      </c>
      <c r="D112" s="1012"/>
      <c r="E112" s="1019"/>
      <c r="F112" s="1019"/>
      <c r="G112" s="1019"/>
      <c r="H112" s="1019"/>
      <c r="I112" s="1004" t="s">
        <v>6623</v>
      </c>
      <c r="J112" s="1020"/>
      <c r="K112" s="1005"/>
      <c r="L112" s="1007" t="s">
        <v>1612</v>
      </c>
      <c r="M112" s="937" t="s">
        <v>2711</v>
      </c>
      <c r="N112" s="1005"/>
      <c r="O112" s="1005"/>
      <c r="P112" s="1005"/>
      <c r="Q112" s="1004" t="s">
        <v>2748</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6624</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2603</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6431</v>
      </c>
      <c r="B114" s="1039" t="s">
        <v>6410</v>
      </c>
      <c r="C114" s="931"/>
      <c r="D114" s="1012"/>
      <c r="E114" s="1019"/>
      <c r="F114" s="1019"/>
      <c r="G114" s="1019"/>
      <c r="H114" s="1019"/>
      <c r="I114" s="1004" t="s">
        <v>6625</v>
      </c>
      <c r="J114" s="1020"/>
      <c r="K114" s="1004" t="s">
        <v>3339</v>
      </c>
      <c r="L114" s="1005"/>
      <c r="M114" s="1035"/>
      <c r="N114" s="1005"/>
      <c r="O114" s="1005"/>
      <c r="P114" s="1005"/>
      <c r="Q114" s="1007"/>
      <c r="R114" s="1004" t="s">
        <v>6626</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6412</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2406</v>
      </c>
      <c r="P115" s="1005"/>
      <c r="Q115" s="1007" t="s">
        <v>2996</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6425</v>
      </c>
      <c r="B116" s="1039" t="s">
        <v>6410</v>
      </c>
      <c r="C116" s="931" t="str">
        <f>HYPERLINK("https://youtu.be/BhEMFzn21Zg","28.57")</f>
        <v>28.57</v>
      </c>
      <c r="D116" s="1012"/>
      <c r="E116" s="1004" t="s">
        <v>3267</v>
      </c>
      <c r="F116" s="1004" t="s">
        <v>265</v>
      </c>
      <c r="G116" s="1004" t="s">
        <v>669</v>
      </c>
      <c r="H116" s="1004" t="s">
        <v>143</v>
      </c>
      <c r="I116" s="1004" t="s">
        <v>265</v>
      </c>
      <c r="J116" s="1005" t="s">
        <v>1217</v>
      </c>
      <c r="K116" s="1004" t="s">
        <v>265</v>
      </c>
      <c r="L116" s="1007" t="s">
        <v>478</v>
      </c>
      <c r="M116" s="937" t="s">
        <v>2111</v>
      </c>
      <c r="N116" s="1005"/>
      <c r="O116" s="1005" t="s">
        <v>1464</v>
      </c>
      <c r="P116" s="1005"/>
      <c r="Q116" s="1007" t="s">
        <v>298</v>
      </c>
      <c r="R116" s="1004" t="s">
        <v>2604</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6431</v>
      </c>
      <c r="B117" s="1039" t="s">
        <v>6410</v>
      </c>
      <c r="C117" s="931" t="s">
        <v>1892</v>
      </c>
      <c r="D117" s="1004" t="s">
        <v>6627</v>
      </c>
      <c r="E117" s="1004" t="s">
        <v>1297</v>
      </c>
      <c r="F117" s="1004" t="s">
        <v>6628</v>
      </c>
      <c r="G117" s="1004" t="s">
        <v>1892</v>
      </c>
      <c r="H117" s="1004" t="s">
        <v>2818</v>
      </c>
      <c r="I117" s="1004" t="s">
        <v>6628</v>
      </c>
      <c r="J117" s="1005"/>
      <c r="K117" s="1005"/>
      <c r="L117" s="1007" t="s">
        <v>6627</v>
      </c>
      <c r="M117" s="1005"/>
      <c r="N117" s="1005"/>
      <c r="O117" s="1012"/>
      <c r="P117" s="1007" t="s">
        <v>379</v>
      </c>
      <c r="Q117" s="1005"/>
      <c r="R117" s="1004" t="s">
        <v>6629</v>
      </c>
      <c r="S117" s="1005"/>
      <c r="T117" s="1005"/>
      <c r="U117" s="1005"/>
      <c r="V117" s="1005"/>
      <c r="W117" s="1004" t="s">
        <v>6630</v>
      </c>
      <c r="X117" s="1005"/>
      <c r="Y117" s="1004" t="s">
        <v>6631</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6453</v>
      </c>
      <c r="B118" s="1041" t="s">
        <v>6632</v>
      </c>
      <c r="C118" s="931" t="s">
        <v>6633</v>
      </c>
      <c r="D118" s="1012"/>
      <c r="E118" s="1004" t="s">
        <v>6633</v>
      </c>
      <c r="F118" s="1005"/>
      <c r="G118" s="1005"/>
      <c r="H118" s="1005"/>
      <c r="I118" s="1005"/>
      <c r="J118" s="1005"/>
      <c r="K118" s="1005"/>
      <c r="L118" s="1005"/>
      <c r="M118" s="1005"/>
      <c r="N118" s="1005"/>
      <c r="O118" s="1006" t="str">
        <f>HYPERLINK("https://youtu.be/tXG5xCfHZ2E","35.72")</f>
        <v>35.72</v>
      </c>
      <c r="P118" s="1005"/>
      <c r="Q118" s="1007" t="s">
        <v>6634</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6635</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6537</v>
      </c>
      <c r="B120" s="1032" t="s">
        <v>6636</v>
      </c>
      <c r="C120" s="931" t="s">
        <v>6637</v>
      </c>
      <c r="D120" s="1012"/>
      <c r="E120" s="1005"/>
      <c r="F120" s="1005"/>
      <c r="G120" s="1005"/>
      <c r="H120" s="1005"/>
      <c r="I120" s="1004" t="s">
        <v>4620</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2689</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6638</v>
      </c>
      <c r="C121" s="931" t="s">
        <v>1696</v>
      </c>
      <c r="D121" s="1012"/>
      <c r="E121" s="1004" t="s">
        <v>3965</v>
      </c>
      <c r="F121" s="1005"/>
      <c r="G121" s="1005"/>
      <c r="H121" s="1005"/>
      <c r="I121" s="1005"/>
      <c r="J121" s="1005"/>
      <c r="K121" s="1005"/>
      <c r="L121" s="1005"/>
      <c r="M121" s="1005"/>
      <c r="N121" s="1005"/>
      <c r="O121" s="1012"/>
      <c r="P121" s="1005"/>
      <c r="Q121" s="1042" t="s">
        <v>2898</v>
      </c>
      <c r="R121" s="1005"/>
      <c r="S121" s="1005"/>
      <c r="T121" s="1004" t="s">
        <v>5662</v>
      </c>
      <c r="U121" s="1005"/>
      <c r="V121" s="1005"/>
      <c r="W121" s="1005"/>
      <c r="X121" s="1005"/>
      <c r="Y121" s="1005"/>
      <c r="Z121" s="1005"/>
      <c r="AA121" s="1005"/>
      <c r="AB121" s="1004" t="s">
        <v>2942</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6639</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2987</v>
      </c>
      <c r="AB122" s="1005"/>
      <c r="AC122" s="1005"/>
      <c r="AD122" s="1005"/>
      <c r="AE122" s="1005"/>
      <c r="AF122" s="1005"/>
      <c r="AG122" s="1008"/>
      <c r="AH122" s="1005"/>
      <c r="AI122" s="1005"/>
      <c r="AJ122" s="1009"/>
      <c r="AK122" s="1005"/>
      <c r="AL122" s="1005"/>
      <c r="AM122" s="1005"/>
      <c r="AN122" s="1005"/>
      <c r="AO122" s="1005"/>
      <c r="AP122" s="1007" t="s">
        <v>5644</v>
      </c>
      <c r="AQ122" s="1005"/>
      <c r="AR122" s="1005"/>
      <c r="AS122" s="1005"/>
      <c r="AT122" s="1005"/>
      <c r="AU122" s="1005"/>
      <c r="AV122" s="1005"/>
      <c r="AW122" s="1005"/>
      <c r="AX122" s="1005"/>
      <c r="AY122" s="1005"/>
      <c r="AZ122" s="1005"/>
      <c r="BA122" s="1005"/>
    </row>
    <row r="123" ht="15.75" customHeight="1">
      <c r="A123" s="1033"/>
      <c r="B123" s="1034" t="s">
        <v>6640</v>
      </c>
      <c r="C123" s="931" t="s">
        <v>266</v>
      </c>
      <c r="D123" s="1004" t="s">
        <v>266</v>
      </c>
      <c r="E123" s="1005"/>
      <c r="F123" s="1004" t="s">
        <v>4347</v>
      </c>
      <c r="G123" s="1004" t="s">
        <v>3929</v>
      </c>
      <c r="H123" s="1004" t="s">
        <v>1007</v>
      </c>
      <c r="I123" s="1004" t="s">
        <v>1331</v>
      </c>
      <c r="J123" s="1004" t="s">
        <v>4900</v>
      </c>
      <c r="K123" s="1004" t="s">
        <v>5379</v>
      </c>
      <c r="L123" s="1007" t="s">
        <v>1840</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6456</v>
      </c>
      <c r="B124" s="1032" t="s">
        <v>6641</v>
      </c>
      <c r="C124" s="931" t="s">
        <v>2129</v>
      </c>
      <c r="D124" s="1012"/>
      <c r="E124" s="1004" t="s">
        <v>2126</v>
      </c>
      <c r="F124" s="1005"/>
      <c r="G124" s="1004" t="s">
        <v>6642</v>
      </c>
      <c r="H124" s="1005"/>
      <c r="I124" s="1005"/>
      <c r="J124" s="1005"/>
      <c r="K124" s="1005"/>
      <c r="L124" s="1005"/>
      <c r="M124" s="1004" t="s">
        <v>5232</v>
      </c>
      <c r="N124" s="1005"/>
      <c r="O124" s="1006" t="str">
        <f>HYPERLINK("https://youtu.be/wzsts4r5VHY","56.24")</f>
        <v>56.24</v>
      </c>
      <c r="P124" s="1005"/>
      <c r="Q124" s="1004" t="s">
        <v>3456</v>
      </c>
      <c r="R124" s="1004" t="s">
        <v>2606</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6643</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6644</v>
      </c>
      <c r="C126" s="931" t="s">
        <v>6645</v>
      </c>
      <c r="D126" s="1004" t="s">
        <v>927</v>
      </c>
      <c r="E126" s="1005"/>
      <c r="F126" s="1004" t="s">
        <v>3810</v>
      </c>
      <c r="G126" s="1004" t="s">
        <v>1461</v>
      </c>
      <c r="H126" s="1004" t="s">
        <v>1008</v>
      </c>
      <c r="I126" s="1004" t="s">
        <v>999</v>
      </c>
      <c r="J126" s="1005" t="s">
        <v>396</v>
      </c>
      <c r="K126" s="1004" t="s">
        <v>2538</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6464</v>
      </c>
      <c r="B127" s="1032" t="s">
        <v>6646</v>
      </c>
      <c r="C127" s="931" t="s">
        <v>6647</v>
      </c>
      <c r="D127" s="1012"/>
      <c r="E127" s="1004" t="s">
        <v>6647</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6648</v>
      </c>
      <c r="C128" s="931" t="s">
        <v>6463</v>
      </c>
      <c r="D128" s="1012"/>
      <c r="E128" s="1004" t="s">
        <v>6463</v>
      </c>
      <c r="F128" s="1005"/>
      <c r="G128" s="1004" t="s">
        <v>2863</v>
      </c>
      <c r="H128" s="1007" t="s">
        <v>1009</v>
      </c>
      <c r="I128" s="937" t="s">
        <v>1333</v>
      </c>
      <c r="J128" s="1005"/>
      <c r="K128" s="1005"/>
      <c r="L128" s="1007" t="s">
        <v>4619</v>
      </c>
      <c r="M128" s="937" t="s">
        <v>4344</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6469</v>
      </c>
      <c r="B129" s="1032" t="s">
        <v>6649</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6650</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6425</v>
      </c>
      <c r="B131" s="1041" t="s">
        <v>6649</v>
      </c>
      <c r="C131" s="931" t="s">
        <v>6651</v>
      </c>
      <c r="D131" s="1004" t="s">
        <v>6651</v>
      </c>
      <c r="E131" s="1004" t="s">
        <v>2540</v>
      </c>
      <c r="F131" s="1004" t="s">
        <v>2127</v>
      </c>
      <c r="G131" s="1005"/>
      <c r="H131" s="1005"/>
      <c r="I131" s="1004" t="s">
        <v>2658</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2335</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6650</v>
      </c>
      <c r="C132" s="931" t="s">
        <v>579</v>
      </c>
      <c r="D132" s="1004" t="s">
        <v>579</v>
      </c>
      <c r="E132" s="1004" t="s">
        <v>765</v>
      </c>
      <c r="F132" s="1004" t="s">
        <v>579</v>
      </c>
      <c r="G132" s="1004" t="s">
        <v>1437</v>
      </c>
      <c r="H132" s="1005"/>
      <c r="I132" s="935" t="s">
        <v>2870</v>
      </c>
      <c r="J132" s="1006" t="str">
        <f>HYPERLINK("https://youtu.be/NPrbRwZDn1I","27.54")</f>
        <v>27.54</v>
      </c>
      <c r="K132" s="1004" t="s">
        <v>693</v>
      </c>
      <c r="L132" s="1007" t="s">
        <v>322</v>
      </c>
      <c r="M132" s="937" t="s">
        <v>397</v>
      </c>
      <c r="N132" s="1005"/>
      <c r="O132" s="1006" t="str">
        <f>HYPERLINK("https://youtu.be/gwRV1gD1ndo","27.79")</f>
        <v>27.79</v>
      </c>
      <c r="P132" s="1005" t="s">
        <v>303</v>
      </c>
      <c r="Q132" s="1004" t="s">
        <v>2760</v>
      </c>
      <c r="R132" s="1004" t="s">
        <v>2077</v>
      </c>
      <c r="S132" s="1005"/>
      <c r="T132" s="1005"/>
      <c r="U132" s="1005" t="s">
        <v>1712</v>
      </c>
      <c r="V132" s="1024" t="s">
        <v>2762</v>
      </c>
      <c r="W132" s="1005"/>
      <c r="X132" s="1005"/>
      <c r="Y132" s="1005"/>
      <c r="Z132" s="1005"/>
      <c r="AA132" s="1005"/>
      <c r="AB132" s="1007" t="s">
        <v>2604</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6431</v>
      </c>
      <c r="B133" s="1041" t="s">
        <v>6410</v>
      </c>
      <c r="C133" s="931" t="s">
        <v>6652</v>
      </c>
      <c r="D133" s="1019"/>
      <c r="E133" s="1024"/>
      <c r="F133" s="1005"/>
      <c r="G133" s="1004" t="s">
        <v>6652</v>
      </c>
      <c r="H133" s="1019"/>
      <c r="I133" s="1004" t="s">
        <v>2742</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6653</v>
      </c>
      <c r="B134" s="1039" t="s">
        <v>6654</v>
      </c>
      <c r="C134" s="931" t="s">
        <v>1670</v>
      </c>
      <c r="D134" s="1004" t="s">
        <v>6655</v>
      </c>
      <c r="E134" s="1024"/>
      <c r="F134" s="1005"/>
      <c r="G134" s="1040"/>
      <c r="H134" s="1004" t="s">
        <v>1012</v>
      </c>
      <c r="I134" s="1005"/>
      <c r="J134" s="1024" t="s">
        <v>6656</v>
      </c>
      <c r="K134" s="1005"/>
      <c r="L134" s="1005"/>
      <c r="M134" s="937" t="s">
        <v>3252</v>
      </c>
      <c r="N134" s="1005" t="s">
        <v>6657</v>
      </c>
      <c r="O134" s="1024" t="s">
        <v>6658</v>
      </c>
      <c r="P134" s="1005"/>
      <c r="Q134" s="1005"/>
      <c r="R134" s="1005"/>
      <c r="S134" s="1005"/>
      <c r="T134" s="1005"/>
      <c r="U134" s="1005" t="s">
        <v>4385</v>
      </c>
      <c r="V134" s="1005"/>
      <c r="W134" s="1005"/>
      <c r="X134" s="1005"/>
      <c r="Y134" s="1005"/>
      <c r="Z134" s="1005"/>
      <c r="AA134" s="1005"/>
      <c r="AB134" s="1005"/>
      <c r="AC134" s="1005"/>
      <c r="AD134" s="1005"/>
      <c r="AE134" s="1005"/>
      <c r="AF134" s="1005"/>
      <c r="AG134" s="1008"/>
      <c r="AH134" s="1005"/>
      <c r="AI134" s="1004" t="s">
        <v>5878</v>
      </c>
      <c r="AJ134" s="1009"/>
      <c r="AK134" s="1005"/>
      <c r="AL134" s="1005"/>
      <c r="AM134" s="1005"/>
      <c r="AN134" s="1024" t="s">
        <v>6659</v>
      </c>
      <c r="AO134" s="1005"/>
      <c r="AP134" s="1005"/>
      <c r="AQ134" s="1005"/>
      <c r="AR134" s="1005"/>
      <c r="AS134" s="1005"/>
      <c r="AT134" s="1005"/>
      <c r="AU134" s="1005"/>
      <c r="AV134" s="1005"/>
      <c r="AW134" s="1005"/>
      <c r="AX134" s="1005"/>
      <c r="AY134" s="1005"/>
      <c r="AZ134" s="1005"/>
      <c r="BA134" s="1005"/>
    </row>
    <row r="135" ht="15.75" customHeight="1">
      <c r="A135" s="1033"/>
      <c r="B135" s="1034" t="s">
        <v>6660</v>
      </c>
      <c r="C135" s="931" t="s">
        <v>6661</v>
      </c>
      <c r="D135" s="1012"/>
      <c r="E135" s="1004" t="s">
        <v>766</v>
      </c>
      <c r="F135" s="1043"/>
      <c r="G135" s="1004" t="s">
        <v>6661</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6662</v>
      </c>
      <c r="C136" s="931" t="s">
        <v>6190</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6663</v>
      </c>
      <c r="C137" s="931" t="s">
        <v>2609</v>
      </c>
      <c r="D137" s="1012"/>
      <c r="E137" s="1005"/>
      <c r="F137" s="1004" t="s">
        <v>6664</v>
      </c>
      <c r="G137" s="1004" t="s">
        <v>1095</v>
      </c>
      <c r="H137" s="1005"/>
      <c r="I137" s="1004" t="s">
        <v>1335</v>
      </c>
      <c r="J137" s="1043"/>
      <c r="K137" s="1005"/>
      <c r="L137" s="1005"/>
      <c r="M137" s="1005"/>
      <c r="N137" s="1005"/>
      <c r="O137" s="1005"/>
      <c r="P137" s="1005"/>
      <c r="Q137" s="1005"/>
      <c r="R137" s="1004" t="s">
        <v>2609</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6665</v>
      </c>
      <c r="B138" s="1039" t="s">
        <v>6654</v>
      </c>
      <c r="C138" s="931" t="s">
        <v>1621</v>
      </c>
      <c r="D138" s="1004" t="s">
        <v>2353</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6660</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6662</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6663</v>
      </c>
      <c r="C141" s="931" t="s">
        <v>4137</v>
      </c>
      <c r="D141" s="1043"/>
      <c r="E141" s="1043"/>
      <c r="F141" s="1004" t="s">
        <v>1593</v>
      </c>
      <c r="G141" s="1005"/>
      <c r="H141" s="1005"/>
      <c r="I141" s="1004" t="s">
        <v>6047</v>
      </c>
      <c r="J141" s="1004" t="s">
        <v>5383</v>
      </c>
      <c r="K141" s="1005"/>
      <c r="L141" s="1005"/>
      <c r="M141" s="1005"/>
      <c r="N141" s="1043"/>
      <c r="O141" s="1005"/>
      <c r="P141" s="1005"/>
      <c r="Q141" s="1005"/>
      <c r="R141" s="1004" t="s">
        <v>4137</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6666</v>
      </c>
      <c r="B142" s="1039" t="s">
        <v>6667</v>
      </c>
      <c r="C142" s="931" t="s">
        <v>6668</v>
      </c>
      <c r="D142" s="1043"/>
      <c r="E142" s="1004" t="s">
        <v>6668</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6669</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6670</v>
      </c>
      <c r="B144" s="1039" t="s">
        <v>6671</v>
      </c>
      <c r="C144" s="931" t="s">
        <v>6672</v>
      </c>
      <c r="D144" s="1043"/>
      <c r="E144" s="1043"/>
      <c r="F144" s="1004" t="s">
        <v>1363</v>
      </c>
      <c r="G144" s="1005"/>
      <c r="H144" s="1005"/>
      <c r="I144" s="1004" t="s">
        <v>6673</v>
      </c>
      <c r="J144" s="1004" t="s">
        <v>6674</v>
      </c>
      <c r="K144" s="1005"/>
      <c r="L144" s="1005"/>
      <c r="M144" s="1005"/>
      <c r="N144" s="1043"/>
      <c r="O144" s="1005"/>
      <c r="P144" s="1005"/>
      <c r="Q144" s="1005"/>
      <c r="R144" s="1004" t="s">
        <v>6675</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6676</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6677</v>
      </c>
      <c r="C146" s="931" t="s">
        <v>1049</v>
      </c>
      <c r="D146" s="1043"/>
      <c r="E146" s="1043"/>
      <c r="F146" s="1005"/>
      <c r="G146" s="1005"/>
      <c r="H146" s="1005"/>
      <c r="I146" s="1005"/>
      <c r="J146" s="1004" t="s">
        <v>6678</v>
      </c>
      <c r="K146" s="1004" t="s">
        <v>6679</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6680</v>
      </c>
      <c r="C147" s="931" t="s">
        <v>5668</v>
      </c>
      <c r="D147" s="1043"/>
      <c r="E147" s="1043"/>
      <c r="F147" s="1004" t="s">
        <v>6233</v>
      </c>
      <c r="G147" s="1019"/>
      <c r="H147" s="1005"/>
      <c r="I147" s="1005"/>
      <c r="J147" s="1005"/>
      <c r="K147" s="1019" t="s">
        <v>6681</v>
      </c>
      <c r="L147" s="1019"/>
      <c r="M147" s="1005"/>
      <c r="N147" s="1043"/>
      <c r="O147" s="1005"/>
      <c r="P147" s="1005"/>
      <c r="Q147" s="1005"/>
      <c r="R147" s="1005"/>
      <c r="S147" s="1004" t="s">
        <v>5668</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6453</v>
      </c>
      <c r="B148" s="1039"/>
      <c r="C148" s="931" t="s">
        <v>1271</v>
      </c>
      <c r="D148" s="1004" t="s">
        <v>6682</v>
      </c>
      <c r="E148" s="1004" t="s">
        <v>6683</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6515</v>
      </c>
      <c r="B149" s="1045" t="s">
        <v>6684</v>
      </c>
      <c r="C149" s="931" t="s">
        <v>1863</v>
      </c>
      <c r="D149" s="1012"/>
      <c r="E149" s="1004" t="s">
        <v>1863</v>
      </c>
      <c r="F149" s="1005"/>
      <c r="G149" s="1004" t="s">
        <v>1863</v>
      </c>
      <c r="H149" s="1005"/>
      <c r="I149" s="1004" t="s">
        <v>4501</v>
      </c>
      <c r="J149" s="1005"/>
      <c r="K149" s="1007" t="s">
        <v>2685</v>
      </c>
      <c r="L149" s="1007" t="s">
        <v>2685</v>
      </c>
      <c r="M149" s="1005"/>
      <c r="N149" s="1005"/>
      <c r="O149" s="1005"/>
      <c r="P149" s="1005"/>
      <c r="Q149" s="1024" t="s">
        <v>6685</v>
      </c>
      <c r="R149" s="1004" t="s">
        <v>1863</v>
      </c>
      <c r="S149" s="1005"/>
      <c r="T149" s="1005"/>
      <c r="U149" s="1005"/>
      <c r="V149" s="1005"/>
      <c r="W149" s="1004" t="s">
        <v>1863</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6686</v>
      </c>
      <c r="C150" s="931" t="s">
        <v>1892</v>
      </c>
      <c r="D150" s="1004" t="s">
        <v>6687</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6518</v>
      </c>
      <c r="B151" s="1045" t="s">
        <v>6688</v>
      </c>
      <c r="C151" s="931" t="s">
        <v>6689</v>
      </c>
      <c r="D151" s="1012"/>
      <c r="E151" s="1005"/>
      <c r="F151" s="1005"/>
      <c r="G151" s="1005"/>
      <c r="H151" s="1007" t="s">
        <v>1014</v>
      </c>
      <c r="I151" s="1004" t="s">
        <v>1336</v>
      </c>
      <c r="J151" s="1019"/>
      <c r="K151" s="1005"/>
      <c r="L151" s="1005"/>
      <c r="M151" s="1004" t="s">
        <v>6689</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6431</v>
      </c>
      <c r="B152" s="1039" t="s">
        <v>6410</v>
      </c>
      <c r="C152" s="931" t="s">
        <v>6690</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6691</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6692</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6693</v>
      </c>
      <c r="B156" s="1052" t="s">
        <v>6694</v>
      </c>
      <c r="C156" s="931" t="s">
        <v>6695</v>
      </c>
      <c r="D156" s="932" t="s">
        <v>6695</v>
      </c>
      <c r="E156" s="932" t="s">
        <v>6696</v>
      </c>
      <c r="F156" s="932" t="s">
        <v>6696</v>
      </c>
      <c r="G156" s="981"/>
      <c r="H156" s="932" t="s">
        <v>6696</v>
      </c>
      <c r="I156" s="932" t="s">
        <v>6697</v>
      </c>
      <c r="J156" s="981"/>
      <c r="K156" s="955" t="s">
        <v>6696</v>
      </c>
      <c r="L156" s="936" t="s">
        <v>6695</v>
      </c>
      <c r="M156" s="932" t="s">
        <v>6696</v>
      </c>
      <c r="N156" s="981"/>
      <c r="O156" s="982"/>
      <c r="P156" s="981"/>
      <c r="Q156" s="932" t="s">
        <v>6698</v>
      </c>
      <c r="R156" s="932" t="s">
        <v>6699</v>
      </c>
      <c r="S156" s="981"/>
      <c r="T156" s="981"/>
      <c r="U156" s="981"/>
      <c r="V156" s="981"/>
      <c r="W156" s="981"/>
      <c r="X156" s="955" t="s">
        <v>272</v>
      </c>
      <c r="Y156" s="981"/>
      <c r="Z156" s="981"/>
      <c r="AA156" s="981"/>
      <c r="AB156" s="981"/>
      <c r="AC156" s="981"/>
      <c r="AD156" s="955" t="s">
        <v>6697</v>
      </c>
      <c r="AE156" s="955" t="s">
        <v>6698</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6700</v>
      </c>
      <c r="C157" s="931" t="s">
        <v>6701</v>
      </c>
      <c r="D157" s="932" t="s">
        <v>6701</v>
      </c>
      <c r="E157" s="981"/>
      <c r="F157" s="981"/>
      <c r="G157" s="981"/>
      <c r="H157" s="981"/>
      <c r="I157" s="936"/>
      <c r="J157" s="981"/>
      <c r="K157" s="955" t="s">
        <v>6696</v>
      </c>
      <c r="L157" s="932" t="s">
        <v>2807</v>
      </c>
      <c r="M157" s="981"/>
      <c r="N157" s="932" t="s">
        <v>6701</v>
      </c>
      <c r="O157" s="982"/>
      <c r="P157" s="981"/>
      <c r="Q157" s="981"/>
      <c r="R157" s="981"/>
      <c r="S157" s="981"/>
      <c r="T157" s="932" t="s">
        <v>6695</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6702</v>
      </c>
      <c r="B158" s="1052" t="s">
        <v>6410</v>
      </c>
      <c r="C158" s="931" t="s">
        <v>6703</v>
      </c>
      <c r="D158" s="932" t="s">
        <v>6703</v>
      </c>
      <c r="E158" s="981"/>
      <c r="F158" s="981"/>
      <c r="G158" s="981"/>
      <c r="H158" s="932" t="s">
        <v>3967</v>
      </c>
      <c r="I158" s="932" t="s">
        <v>2092</v>
      </c>
      <c r="J158" s="981"/>
      <c r="K158" s="981"/>
      <c r="L158" s="981"/>
      <c r="M158" s="981"/>
      <c r="N158" s="932" t="s">
        <v>2652</v>
      </c>
      <c r="O158" s="982"/>
      <c r="P158" s="981"/>
      <c r="Q158" s="981"/>
      <c r="R158" s="932" t="s">
        <v>3498</v>
      </c>
      <c r="S158" s="981"/>
      <c r="T158" s="981"/>
      <c r="U158" s="981"/>
      <c r="V158" s="981"/>
      <c r="W158" s="981"/>
      <c r="X158" s="955" t="s">
        <v>4089</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6704</v>
      </c>
      <c r="B159" s="1056" t="s">
        <v>6410</v>
      </c>
      <c r="C159" s="931" t="s">
        <v>6705</v>
      </c>
      <c r="D159" s="932" t="s">
        <v>6706</v>
      </c>
      <c r="E159" s="932" t="s">
        <v>6705</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6412</v>
      </c>
      <c r="B160" s="1057" t="s">
        <v>6707</v>
      </c>
      <c r="C160" s="931" t="s">
        <v>4564</v>
      </c>
      <c r="D160" s="987"/>
      <c r="E160" s="981"/>
      <c r="F160" s="981"/>
      <c r="G160" s="955"/>
      <c r="H160" s="936"/>
      <c r="I160" s="981"/>
      <c r="J160" s="981"/>
      <c r="K160" s="981"/>
      <c r="L160" s="981"/>
      <c r="M160" s="932" t="s">
        <v>4564</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6708</v>
      </c>
      <c r="C161" s="931" t="s">
        <v>4275</v>
      </c>
      <c r="D161" s="932" t="s">
        <v>4275</v>
      </c>
      <c r="E161" s="932" t="s">
        <v>6709</v>
      </c>
      <c r="F161" s="981"/>
      <c r="G161" s="932" t="s">
        <v>3257</v>
      </c>
      <c r="H161" s="981"/>
      <c r="I161" s="937" t="s">
        <v>1341</v>
      </c>
      <c r="J161" s="981"/>
      <c r="K161" s="932" t="s">
        <v>1610</v>
      </c>
      <c r="L161" s="981"/>
      <c r="M161" s="937" t="s">
        <v>506</v>
      </c>
      <c r="N161" s="981"/>
      <c r="O161" s="982" t="s">
        <v>2034</v>
      </c>
      <c r="P161" s="981"/>
      <c r="Q161" s="932" t="s">
        <v>242</v>
      </c>
      <c r="R161" s="932" t="s">
        <v>2615</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6425</v>
      </c>
      <c r="B162" s="1059" t="s">
        <v>6710</v>
      </c>
      <c r="C162" s="931" t="s">
        <v>6711</v>
      </c>
      <c r="D162" s="936"/>
      <c r="E162" s="932" t="s">
        <v>6711</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6712</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6713</v>
      </c>
      <c r="C163" s="931" t="s">
        <v>6714</v>
      </c>
      <c r="D163" s="932" t="s">
        <v>6714</v>
      </c>
      <c r="E163" s="932" t="s">
        <v>773</v>
      </c>
      <c r="F163" s="932" t="s">
        <v>4583</v>
      </c>
      <c r="G163" s="932" t="s">
        <v>6715</v>
      </c>
      <c r="H163" s="932" t="s">
        <v>1019</v>
      </c>
      <c r="I163" s="937" t="s">
        <v>1342</v>
      </c>
      <c r="J163" s="981" t="s">
        <v>5381</v>
      </c>
      <c r="K163" s="981"/>
      <c r="L163" s="955" t="s">
        <v>1544</v>
      </c>
      <c r="M163" s="937" t="s">
        <v>3392</v>
      </c>
      <c r="N163" s="981"/>
      <c r="O163" s="981" t="s">
        <v>1544</v>
      </c>
      <c r="P163" s="981"/>
      <c r="Q163" s="932" t="s">
        <v>2093</v>
      </c>
      <c r="R163" s="981"/>
      <c r="S163" s="981"/>
      <c r="T163" s="981"/>
      <c r="U163" s="981" t="s">
        <v>6716</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6717</v>
      </c>
      <c r="C164" s="931" t="s">
        <v>2602</v>
      </c>
      <c r="D164" s="933" t="str">
        <f>HYPERLINK("https://youtu.be/mULl021u2oE","33.61")</f>
        <v>33.61</v>
      </c>
      <c r="E164" s="981"/>
      <c r="F164" s="932" t="s">
        <v>1100</v>
      </c>
      <c r="G164" s="937" t="s">
        <v>1100</v>
      </c>
      <c r="H164" s="981"/>
      <c r="I164" s="981"/>
      <c r="J164" s="981" t="s">
        <v>4780</v>
      </c>
      <c r="K164" s="932" t="s">
        <v>1611</v>
      </c>
      <c r="L164" s="981"/>
      <c r="M164" s="981"/>
      <c r="N164" s="981"/>
      <c r="O164" s="981" t="s">
        <v>2354</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6718</v>
      </c>
      <c r="B165" s="1059" t="s">
        <v>6538</v>
      </c>
      <c r="C165" s="931" t="s">
        <v>3921</v>
      </c>
      <c r="D165" s="987"/>
      <c r="E165" s="932" t="s">
        <v>3921</v>
      </c>
      <c r="F165" s="982"/>
      <c r="G165" s="981"/>
      <c r="H165" s="932" t="s">
        <v>6232</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6719</v>
      </c>
      <c r="C166" s="931" t="s">
        <v>6720</v>
      </c>
      <c r="D166" s="932" t="s">
        <v>6720</v>
      </c>
      <c r="E166" s="981"/>
      <c r="F166" s="982"/>
      <c r="G166" s="981"/>
      <c r="H166" s="981"/>
      <c r="I166" s="932" t="s">
        <v>199</v>
      </c>
      <c r="J166" s="982"/>
      <c r="K166" s="981"/>
      <c r="L166" s="981"/>
      <c r="M166" s="981"/>
      <c r="N166" s="981"/>
      <c r="O166" s="981"/>
      <c r="P166" s="981"/>
      <c r="Q166" s="981"/>
      <c r="R166" s="932" t="s">
        <v>2051</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6721</v>
      </c>
      <c r="B167" s="1059" t="s">
        <v>6538</v>
      </c>
      <c r="C167" s="931" t="s">
        <v>6722</v>
      </c>
      <c r="D167" s="987"/>
      <c r="E167" s="932" t="s">
        <v>6722</v>
      </c>
      <c r="F167" s="982"/>
      <c r="G167" s="981"/>
      <c r="H167" s="952"/>
      <c r="I167" s="981"/>
      <c r="J167" s="982"/>
      <c r="K167" s="981"/>
      <c r="L167" s="981"/>
      <c r="M167" s="932" t="s">
        <v>6723</v>
      </c>
      <c r="N167" s="981"/>
      <c r="O167" s="981"/>
      <c r="P167" s="981"/>
      <c r="Q167" s="981"/>
      <c r="R167" s="981"/>
      <c r="S167" s="981"/>
      <c r="T167" s="981"/>
      <c r="U167" s="981"/>
      <c r="V167" s="981"/>
      <c r="W167" s="981"/>
      <c r="X167" s="981"/>
      <c r="Y167" s="981"/>
      <c r="Z167" s="981"/>
      <c r="AA167" s="981"/>
      <c r="AB167" s="955" t="s">
        <v>6724</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6719</v>
      </c>
      <c r="C168" s="931" t="s">
        <v>6725</v>
      </c>
      <c r="D168" s="932" t="s">
        <v>6725</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6725</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6453</v>
      </c>
      <c r="B169" s="1059" t="s">
        <v>6410</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6726</v>
      </c>
      <c r="N169" s="981"/>
      <c r="O169" s="981"/>
      <c r="P169" s="981"/>
      <c r="Q169" s="932" t="s">
        <v>3464</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6434</v>
      </c>
      <c r="B170" s="1057" t="s">
        <v>6727</v>
      </c>
      <c r="C170" s="931"/>
      <c r="D170" s="987"/>
      <c r="E170" s="981"/>
      <c r="F170" s="981"/>
      <c r="G170" s="981"/>
      <c r="H170" s="981"/>
      <c r="I170" s="981"/>
      <c r="J170" s="981"/>
      <c r="K170" s="981"/>
      <c r="L170" s="981"/>
      <c r="M170" s="981"/>
      <c r="N170" s="981"/>
      <c r="O170" s="982" t="s">
        <v>4022</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6728</v>
      </c>
      <c r="C171" s="931" t="s">
        <v>6729</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6730</v>
      </c>
      <c r="C172" s="931" t="s">
        <v>201</v>
      </c>
      <c r="D172" s="987"/>
      <c r="E172" s="932" t="s">
        <v>201</v>
      </c>
      <c r="F172" s="981"/>
      <c r="G172" s="981"/>
      <c r="H172" s="981"/>
      <c r="I172" s="981"/>
      <c r="J172" s="932" t="str">
        <f>HYPERLINK("https://clips.twitch.tv/WealthyNiceSalamanderOpieOP","24.62")</f>
        <v>24.62</v>
      </c>
      <c r="K172" s="981"/>
      <c r="L172" s="981"/>
      <c r="M172" s="981"/>
      <c r="N172" s="981"/>
      <c r="O172" s="982" t="s">
        <v>6731</v>
      </c>
      <c r="P172" s="981"/>
      <c r="Q172" s="932" t="s">
        <v>3273</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6732</v>
      </c>
      <c r="C173" s="931" t="s">
        <v>386</v>
      </c>
      <c r="D173" s="987"/>
      <c r="E173" s="981"/>
      <c r="F173" s="981"/>
      <c r="G173" s="932" t="s">
        <v>201</v>
      </c>
      <c r="H173" s="932" t="s">
        <v>1020</v>
      </c>
      <c r="I173" s="937" t="s">
        <v>525</v>
      </c>
      <c r="J173" s="981"/>
      <c r="K173" s="932" t="s">
        <v>313</v>
      </c>
      <c r="L173" s="981"/>
      <c r="M173" s="937" t="s">
        <v>6733</v>
      </c>
      <c r="N173" s="932" t="s">
        <v>386</v>
      </c>
      <c r="O173" s="981"/>
      <c r="P173" s="955" t="s">
        <v>5736</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6425</v>
      </c>
      <c r="B174" s="1059" t="s">
        <v>6727</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6728</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6730</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1785</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6732</v>
      </c>
      <c r="C177" s="931" t="s">
        <v>6734</v>
      </c>
      <c r="D177" s="987"/>
      <c r="E177" s="981"/>
      <c r="F177" s="981"/>
      <c r="G177" s="981"/>
      <c r="H177" s="952"/>
      <c r="I177" s="981"/>
      <c r="J177" s="981"/>
      <c r="K177" s="981"/>
      <c r="L177" s="981"/>
      <c r="M177" s="981"/>
      <c r="N177" s="932" t="s">
        <v>6734</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6543</v>
      </c>
      <c r="B178" s="1063" t="s">
        <v>6735</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6736</v>
      </c>
      <c r="C179" s="931" t="s">
        <v>2633</v>
      </c>
      <c r="D179" s="987"/>
      <c r="E179" s="932" t="s">
        <v>2633</v>
      </c>
      <c r="F179" s="981"/>
      <c r="G179" s="981"/>
      <c r="H179" s="932" t="str">
        <f>HYPERLINK("https://clips.twitch.tv/FamousDarkDadKappa","52.10")</f>
        <v>52.10</v>
      </c>
      <c r="I179" s="932" t="s">
        <v>5747</v>
      </c>
      <c r="J179" s="981"/>
      <c r="K179" s="981"/>
      <c r="L179" s="981"/>
      <c r="M179" s="981"/>
      <c r="N179" s="932" t="s">
        <v>3310</v>
      </c>
      <c r="O179" s="982" t="s">
        <v>4143</v>
      </c>
      <c r="P179" s="981"/>
      <c r="Q179" s="932" t="s">
        <v>5148</v>
      </c>
      <c r="R179" s="981"/>
      <c r="S179" s="981"/>
      <c r="T179" s="981"/>
      <c r="U179" s="981" t="s">
        <v>6737</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6738</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6739</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6425</v>
      </c>
      <c r="B182" s="1059" t="s">
        <v>6735</v>
      </c>
      <c r="C182" s="931" t="s">
        <v>4537</v>
      </c>
      <c r="D182" s="955"/>
      <c r="E182" s="936" t="s">
        <v>5670</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2431</v>
      </c>
      <c r="AC182" s="981"/>
      <c r="AD182" s="932" t="s">
        <v>4537</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6736</v>
      </c>
      <c r="C183" s="931" t="s">
        <v>6740</v>
      </c>
      <c r="D183" s="955" t="s">
        <v>3088</v>
      </c>
      <c r="E183" s="932" t="s">
        <v>6740</v>
      </c>
      <c r="F183" s="981"/>
      <c r="G183" s="981"/>
      <c r="H183" s="982" t="s">
        <v>3088</v>
      </c>
      <c r="I183" s="932" t="s">
        <v>6741</v>
      </c>
      <c r="J183" s="981" t="s">
        <v>215</v>
      </c>
      <c r="K183" s="981"/>
      <c r="L183" s="955" t="s">
        <v>3213</v>
      </c>
      <c r="M183" s="981"/>
      <c r="N183" s="981"/>
      <c r="O183" s="981" t="s">
        <v>6742</v>
      </c>
      <c r="P183" s="981"/>
      <c r="Q183" s="981"/>
      <c r="R183" s="981"/>
      <c r="S183" s="981"/>
      <c r="T183" s="981"/>
      <c r="U183" s="981" t="s">
        <v>2548</v>
      </c>
      <c r="V183" s="981"/>
      <c r="W183" s="981"/>
      <c r="X183" s="981"/>
      <c r="Y183" s="981"/>
      <c r="Z183" s="981"/>
      <c r="AA183" s="981"/>
      <c r="AB183" s="955" t="s">
        <v>3936</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6738</v>
      </c>
      <c r="C184" s="931" t="s">
        <v>4548</v>
      </c>
      <c r="D184" s="987"/>
      <c r="E184" s="932" t="s">
        <v>4548</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6739</v>
      </c>
      <c r="C185" s="931" t="s">
        <v>2304</v>
      </c>
      <c r="D185" s="932" t="s">
        <v>2304</v>
      </c>
      <c r="E185" s="981"/>
      <c r="F185" s="932" t="s">
        <v>6743</v>
      </c>
      <c r="G185" s="932" t="s">
        <v>4639</v>
      </c>
      <c r="H185" s="987"/>
      <c r="I185" s="981"/>
      <c r="J185" s="981" t="s">
        <v>1225</v>
      </c>
      <c r="K185" s="981"/>
      <c r="L185" s="932" t="s">
        <v>1952</v>
      </c>
      <c r="M185" s="932" t="s">
        <v>6744</v>
      </c>
      <c r="N185" s="981"/>
      <c r="O185" s="981" t="s">
        <v>4427</v>
      </c>
      <c r="P185" s="981"/>
      <c r="Q185" s="932" t="s">
        <v>3563</v>
      </c>
      <c r="R185" s="981"/>
      <c r="S185" s="955" t="s">
        <v>2067</v>
      </c>
      <c r="T185" s="981"/>
      <c r="U185" s="981"/>
      <c r="V185" s="981"/>
      <c r="W185" s="981"/>
      <c r="X185" s="981"/>
      <c r="Y185" s="981"/>
      <c r="Z185" s="932" t="s">
        <v>4639</v>
      </c>
      <c r="AA185" s="981"/>
      <c r="AB185" s="955" t="s">
        <v>6745</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6718</v>
      </c>
      <c r="B186" s="1059" t="s">
        <v>6410</v>
      </c>
      <c r="C186" s="931" t="s">
        <v>269</v>
      </c>
      <c r="D186" s="932" t="s">
        <v>269</v>
      </c>
      <c r="E186" s="932" t="s">
        <v>6746</v>
      </c>
      <c r="F186" s="981"/>
      <c r="G186" s="981"/>
      <c r="H186" s="932" t="s">
        <v>6747</v>
      </c>
      <c r="I186" s="932" t="s">
        <v>6748</v>
      </c>
      <c r="J186" s="981"/>
      <c r="K186" s="981"/>
      <c r="L186" s="981"/>
      <c r="M186" s="981"/>
      <c r="N186" s="981"/>
      <c r="O186" s="987"/>
      <c r="P186" s="981"/>
      <c r="Q186" s="981"/>
      <c r="R186" s="981"/>
      <c r="S186" s="955" t="s">
        <v>3823</v>
      </c>
      <c r="T186" s="932" t="s">
        <v>3823</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6749</v>
      </c>
      <c r="B187" s="1064" t="s">
        <v>6410</v>
      </c>
      <c r="C187" s="931" t="s">
        <v>6750</v>
      </c>
      <c r="D187" s="932" t="s">
        <v>6750</v>
      </c>
      <c r="E187" s="932" t="s">
        <v>6751</v>
      </c>
      <c r="F187" s="940"/>
      <c r="G187" s="932" t="s">
        <v>6750</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6453</v>
      </c>
      <c r="B188" s="1059" t="s">
        <v>6410</v>
      </c>
      <c r="C188" s="931" t="s">
        <v>545</v>
      </c>
      <c r="D188" s="932" t="s">
        <v>545</v>
      </c>
      <c r="E188" s="932" t="s">
        <v>545</v>
      </c>
      <c r="F188" s="981"/>
      <c r="G188" s="981"/>
      <c r="H188" s="955" t="s">
        <v>2125</v>
      </c>
      <c r="I188" s="981"/>
      <c r="J188" s="981"/>
      <c r="K188" s="981"/>
      <c r="L188" s="981"/>
      <c r="M188" s="937" t="s">
        <v>480</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1"/>
      <c r="AE188" s="932" t="s">
        <v>3885</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6752</v>
      </c>
      <c r="B189" s="1057" t="s">
        <v>6753</v>
      </c>
      <c r="C189" s="931" t="s">
        <v>6754</v>
      </c>
      <c r="D189" s="932" t="s">
        <v>6754</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6431</v>
      </c>
      <c r="B190" s="1059" t="s">
        <v>6410</v>
      </c>
      <c r="C190" s="931" t="s">
        <v>6755</v>
      </c>
      <c r="D190" s="932" t="s">
        <v>6755</v>
      </c>
      <c r="E190" s="981"/>
      <c r="F190" s="981"/>
      <c r="G190" s="952"/>
      <c r="H190" s="982" t="s">
        <v>713</v>
      </c>
      <c r="I190" s="932" t="s">
        <v>2680</v>
      </c>
      <c r="J190" s="981"/>
      <c r="K190" s="981"/>
      <c r="L190" s="981"/>
      <c r="M190" s="981"/>
      <c r="N190" s="981"/>
      <c r="O190" s="981"/>
      <c r="P190" s="981"/>
      <c r="Q190" s="981"/>
      <c r="R190" s="932" t="s">
        <v>6756</v>
      </c>
      <c r="S190" s="932" t="s">
        <v>6757</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6515</v>
      </c>
      <c r="B191" s="1057" t="s">
        <v>6576</v>
      </c>
      <c r="C191" s="931" t="s">
        <v>1752</v>
      </c>
      <c r="D191" s="987"/>
      <c r="E191" s="932" t="s">
        <v>1752</v>
      </c>
      <c r="F191" s="981"/>
      <c r="G191" s="932" t="s">
        <v>6758</v>
      </c>
      <c r="H191" s="981"/>
      <c r="I191" s="932" t="s">
        <v>6759</v>
      </c>
      <c r="J191" s="981"/>
      <c r="K191" s="981"/>
      <c r="L191" s="955" t="s">
        <v>6760</v>
      </c>
      <c r="M191" s="981"/>
      <c r="N191" s="981"/>
      <c r="O191" s="981" t="s">
        <v>599</v>
      </c>
      <c r="P191" s="981"/>
      <c r="Q191" s="955" t="s">
        <v>6761</v>
      </c>
      <c r="R191" s="932" t="s">
        <v>6760</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6762</v>
      </c>
      <c r="C192" s="931" t="s">
        <v>285</v>
      </c>
      <c r="D192" s="987"/>
      <c r="E192" s="981"/>
      <c r="F192" s="932" t="s">
        <v>942</v>
      </c>
      <c r="G192" s="932" t="s">
        <v>1105</v>
      </c>
      <c r="H192" s="932" t="s">
        <v>1026</v>
      </c>
      <c r="I192" s="932" t="s">
        <v>280</v>
      </c>
      <c r="J192" s="981"/>
      <c r="K192" s="981"/>
      <c r="L192" s="955" t="s">
        <v>4350</v>
      </c>
      <c r="M192" s="981"/>
      <c r="N192" s="932" t="s">
        <v>6447</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6518</v>
      </c>
      <c r="B193" s="1057" t="s">
        <v>6763</v>
      </c>
      <c r="C193" s="931" t="s">
        <v>166</v>
      </c>
      <c r="D193" s="987"/>
      <c r="E193" s="932" t="s">
        <v>778</v>
      </c>
      <c r="F193" s="981"/>
      <c r="G193" s="981"/>
      <c r="H193" s="981"/>
      <c r="I193" s="955"/>
      <c r="J193" s="932" t="s">
        <v>166</v>
      </c>
      <c r="K193" s="981"/>
      <c r="L193" s="981"/>
      <c r="M193" s="937" t="s">
        <v>6764</v>
      </c>
      <c r="N193" s="981"/>
      <c r="O193" s="981"/>
      <c r="P193" s="981"/>
      <c r="Q193" s="955" t="s">
        <v>3463</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6765</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6766</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6409</v>
      </c>
      <c r="B196" s="1072" t="s">
        <v>6410</v>
      </c>
      <c r="C196" s="931" t="s">
        <v>396</v>
      </c>
      <c r="D196" s="1012"/>
      <c r="E196" s="1004" t="s">
        <v>242</v>
      </c>
      <c r="F196" s="1004" t="s">
        <v>501</v>
      </c>
      <c r="G196" s="1004" t="s">
        <v>1332</v>
      </c>
      <c r="H196" s="1004" t="s">
        <v>1029</v>
      </c>
      <c r="I196" s="937" t="s">
        <v>1351</v>
      </c>
      <c r="J196" s="1005" t="s">
        <v>6767</v>
      </c>
      <c r="K196" s="1004" t="s">
        <v>781</v>
      </c>
      <c r="L196" s="1007" t="s">
        <v>242</v>
      </c>
      <c r="M196" s="937" t="s">
        <v>1479</v>
      </c>
      <c r="N196" s="1005"/>
      <c r="O196" s="1024" t="s">
        <v>3814</v>
      </c>
      <c r="P196" s="1005"/>
      <c r="Q196" s="1004" t="s">
        <v>1921</v>
      </c>
      <c r="R196" s="1005"/>
      <c r="S196" s="1005"/>
      <c r="T196" s="1004" t="s">
        <v>396</v>
      </c>
      <c r="U196" s="1005" t="s">
        <v>3233</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6530</v>
      </c>
      <c r="B197" s="1072" t="s">
        <v>6768</v>
      </c>
      <c r="C197" s="931" t="s">
        <v>765</v>
      </c>
      <c r="D197" s="1004" t="s">
        <v>765</v>
      </c>
      <c r="E197" s="1004" t="s">
        <v>2572</v>
      </c>
      <c r="F197" s="1004" t="s">
        <v>1424</v>
      </c>
      <c r="G197" s="1004" t="s">
        <v>2305</v>
      </c>
      <c r="H197" s="1004" t="s">
        <v>1030</v>
      </c>
      <c r="I197" s="937" t="s">
        <v>1352</v>
      </c>
      <c r="J197" s="1004" t="s">
        <v>4326</v>
      </c>
      <c r="K197" s="1004" t="s">
        <v>2180</v>
      </c>
      <c r="L197" s="1007" t="s">
        <v>1855</v>
      </c>
      <c r="M197" s="1005"/>
      <c r="N197" s="1005"/>
      <c r="O197" s="1005" t="s">
        <v>265</v>
      </c>
      <c r="P197" s="1005" t="s">
        <v>3163</v>
      </c>
      <c r="Q197" s="1004" t="s">
        <v>6131</v>
      </c>
      <c r="R197" s="1005"/>
      <c r="S197" s="1005"/>
      <c r="T197" s="1005"/>
      <c r="U197" s="1005" t="s">
        <v>2127</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6537</v>
      </c>
      <c r="B198" s="1072" t="s">
        <v>6410</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1856</v>
      </c>
      <c r="M198" s="1005"/>
      <c r="N198" s="1005"/>
      <c r="O198" s="1005" t="s">
        <v>6769</v>
      </c>
      <c r="P198" s="1005"/>
      <c r="Q198" s="1004" t="s">
        <v>5717</v>
      </c>
      <c r="R198" s="1005"/>
      <c r="S198" s="1005"/>
      <c r="T198" s="1005"/>
      <c r="U198" s="1005" t="s">
        <v>6770</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6543</v>
      </c>
      <c r="B199" s="1072" t="s">
        <v>6771</v>
      </c>
      <c r="C199" s="1073" t="str">
        <f>HYPERLINK("https://youtu.be/F-20O1FDNbI","1:45.11")</f>
        <v>1:45.11</v>
      </c>
      <c r="D199" s="1012"/>
      <c r="E199" s="1019"/>
      <c r="F199" s="1019"/>
      <c r="G199" s="1005"/>
      <c r="H199" s="1007"/>
      <c r="I199" s="937" t="s">
        <v>6772</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6773</v>
      </c>
      <c r="C200" s="931" t="s">
        <v>399</v>
      </c>
      <c r="D200" s="1012"/>
      <c r="E200" s="1004" t="s">
        <v>6774</v>
      </c>
      <c r="F200" s="1004" t="s">
        <v>946</v>
      </c>
      <c r="G200" s="1005"/>
      <c r="H200" s="1007" t="s">
        <v>1032</v>
      </c>
      <c r="I200" s="937" t="s">
        <v>1354</v>
      </c>
      <c r="J200" s="1005"/>
      <c r="K200" s="1007" t="s">
        <v>1618</v>
      </c>
      <c r="L200" s="1007" t="s">
        <v>1857</v>
      </c>
      <c r="M200" s="937" t="s">
        <v>6775</v>
      </c>
      <c r="N200" s="1004" t="s">
        <v>399</v>
      </c>
      <c r="O200" s="1005"/>
      <c r="P200" s="1005"/>
      <c r="Q200" s="1005"/>
      <c r="R200" s="1005"/>
      <c r="S200" s="1005"/>
      <c r="T200" s="1005"/>
      <c r="U200" s="1005" t="s">
        <v>5549</v>
      </c>
      <c r="V200" s="1005"/>
      <c r="W200" s="1005"/>
      <c r="X200" s="1040" t="s">
        <v>6776</v>
      </c>
      <c r="Y200" s="1005"/>
      <c r="Z200" s="1005"/>
      <c r="AA200" s="1005"/>
      <c r="AB200" s="1005"/>
      <c r="AC200" s="1005"/>
      <c r="AD200" s="1007" t="s">
        <v>2880</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6777</v>
      </c>
      <c r="C201" s="931" t="s">
        <v>6778</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6779</v>
      </c>
      <c r="Y201" s="1005"/>
      <c r="Z201" s="1005"/>
      <c r="AA201" s="1005"/>
      <c r="AB201" s="1005"/>
      <c r="AC201" s="1005"/>
      <c r="AD201" s="1005"/>
      <c r="AE201" s="1005"/>
      <c r="AF201" s="1005"/>
      <c r="AG201" s="1008"/>
      <c r="AH201" s="1004" t="s">
        <v>6778</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6780</v>
      </c>
      <c r="C202" s="931" t="s">
        <v>6781</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6782</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6431</v>
      </c>
      <c r="B203" s="1078" t="s">
        <v>6783</v>
      </c>
      <c r="C203" s="931" t="s">
        <v>6784</v>
      </c>
      <c r="E203" s="1004" t="s">
        <v>6785</v>
      </c>
      <c r="F203" s="1005"/>
      <c r="G203" s="1005"/>
      <c r="I203" s="1004" t="s">
        <v>6685</v>
      </c>
      <c r="J203" s="1005"/>
      <c r="K203" s="1005"/>
      <c r="L203" s="1005"/>
      <c r="M203" s="1005"/>
      <c r="N203" s="1005"/>
      <c r="O203" s="1005"/>
      <c r="P203" s="1005"/>
      <c r="Q203" s="1005"/>
      <c r="S203" s="1004" t="s">
        <v>1863</v>
      </c>
      <c r="T203" s="1005"/>
      <c r="U203" s="1005"/>
      <c r="V203" s="1005"/>
      <c r="W203" s="1005"/>
      <c r="X203" s="1004" t="s">
        <v>6784</v>
      </c>
      <c r="Y203" s="1005"/>
      <c r="Z203" s="1005"/>
      <c r="AA203" s="1005"/>
      <c r="AB203" s="1005"/>
      <c r="AC203" s="1005"/>
      <c r="AD203" s="1005"/>
      <c r="AE203" s="1007" t="s">
        <v>6786</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6787</v>
      </c>
      <c r="C204" s="931" t="s">
        <v>379</v>
      </c>
      <c r="D204" s="1004" t="s">
        <v>679</v>
      </c>
      <c r="E204" s="1019"/>
      <c r="F204" s="1005"/>
      <c r="G204" s="1005"/>
      <c r="H204" s="1004" t="s">
        <v>6784</v>
      </c>
      <c r="I204" s="1004" t="s">
        <v>6788</v>
      </c>
      <c r="J204" s="1005"/>
      <c r="K204" s="1007" t="s">
        <v>6789</v>
      </c>
      <c r="L204" s="1005"/>
      <c r="M204" s="1005"/>
      <c r="N204" s="1005"/>
      <c r="O204" s="1005"/>
      <c r="P204" s="1005"/>
      <c r="Q204" s="1005"/>
      <c r="R204" s="1004" t="s">
        <v>2115</v>
      </c>
      <c r="S204" s="1005"/>
      <c r="T204" s="1005"/>
      <c r="U204" s="1005"/>
      <c r="V204" s="1005"/>
      <c r="W204" s="1005"/>
      <c r="X204" s="1004" t="s">
        <v>379</v>
      </c>
      <c r="Y204" s="1004" t="s">
        <v>6673</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6464</v>
      </c>
      <c r="B205" s="1072" t="s">
        <v>6531</v>
      </c>
      <c r="C205" s="931" t="s">
        <v>6790</v>
      </c>
      <c r="D205" s="1012"/>
      <c r="E205" s="1005"/>
      <c r="F205" s="1005"/>
      <c r="G205" s="1005"/>
      <c r="H205" s="1005"/>
      <c r="I205" s="1005"/>
      <c r="J205" s="1005" t="s">
        <v>6791</v>
      </c>
      <c r="K205" s="1005"/>
      <c r="L205" s="1005"/>
      <c r="M205" s="1004" t="s">
        <v>6790</v>
      </c>
      <c r="N205" s="1005"/>
      <c r="O205" s="1005" t="s">
        <v>4112</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6469</v>
      </c>
      <c r="B206" s="1072" t="s">
        <v>6792</v>
      </c>
      <c r="C206" s="931" t="s">
        <v>6793</v>
      </c>
      <c r="D206" s="1012"/>
      <c r="E206" s="1004" t="s">
        <v>6793</v>
      </c>
      <c r="F206" s="1005"/>
      <c r="G206" s="1005"/>
      <c r="H206" s="1005"/>
      <c r="I206" s="1005"/>
      <c r="J206" s="1005"/>
      <c r="K206" s="1005"/>
      <c r="L206" s="1005"/>
      <c r="M206" s="1005"/>
      <c r="N206" s="1005"/>
      <c r="O206" s="1005"/>
      <c r="P206" s="1005"/>
      <c r="Q206" s="1004" t="s">
        <v>3471</v>
      </c>
      <c r="R206" s="1004" t="s">
        <v>4533</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6794</v>
      </c>
      <c r="C207" s="931" t="s">
        <v>175</v>
      </c>
      <c r="D207" s="1012"/>
      <c r="E207" s="1004" t="s">
        <v>175</v>
      </c>
      <c r="F207" s="1005"/>
      <c r="G207" s="1004" t="s">
        <v>1356</v>
      </c>
      <c r="H207" s="1005"/>
      <c r="I207" s="1004" t="s">
        <v>1356</v>
      </c>
      <c r="J207" s="1005" t="s">
        <v>5407</v>
      </c>
      <c r="K207" s="1005"/>
      <c r="L207" s="1007" t="s">
        <v>2502</v>
      </c>
      <c r="M207" s="937" t="s">
        <v>6795</v>
      </c>
      <c r="N207" s="1004" t="s">
        <v>3241</v>
      </c>
      <c r="O207" s="1005" t="s">
        <v>3633</v>
      </c>
      <c r="P207" s="1007" t="s">
        <v>1557</v>
      </c>
      <c r="Q207" s="1005"/>
      <c r="R207" s="1004" t="s">
        <v>1136</v>
      </c>
      <c r="S207" s="1005"/>
      <c r="T207" s="1005"/>
      <c r="U207" s="1005" t="s">
        <v>3820</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6796</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6425</v>
      </c>
      <c r="B209" s="1080" t="s">
        <v>6797</v>
      </c>
      <c r="C209" s="931" t="s">
        <v>5650</v>
      </c>
      <c r="D209" s="1012"/>
      <c r="E209" s="1004" t="s">
        <v>5650</v>
      </c>
      <c r="F209" s="1005"/>
      <c r="G209" s="1005"/>
      <c r="H209" s="1005"/>
      <c r="I209" s="1005"/>
      <c r="J209" s="1005"/>
      <c r="K209" s="1005"/>
      <c r="L209" s="1005"/>
      <c r="M209" s="1005"/>
      <c r="N209" s="1005"/>
      <c r="O209" s="1005"/>
      <c r="P209" s="981"/>
      <c r="Q209" s="1024" t="s">
        <v>4595</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6798</v>
      </c>
      <c r="C210" s="931" t="s">
        <v>3557</v>
      </c>
      <c r="D210" s="1004" t="s">
        <v>3557</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6799</v>
      </c>
      <c r="C211" s="931" t="s">
        <v>4977</v>
      </c>
      <c r="D211" s="1012"/>
      <c r="E211" s="1004" t="s">
        <v>4977</v>
      </c>
      <c r="F211" s="1005"/>
      <c r="G211" s="1019"/>
      <c r="H211" s="1005"/>
      <c r="I211" s="1004" t="s">
        <v>1357</v>
      </c>
      <c r="J211" s="1005" t="s">
        <v>2503</v>
      </c>
      <c r="K211" s="1005"/>
      <c r="L211" s="1007" t="s">
        <v>1860</v>
      </c>
      <c r="M211" s="1005"/>
      <c r="N211" s="1005"/>
      <c r="O211" s="1005" t="s">
        <v>6800</v>
      </c>
      <c r="P211" s="981"/>
      <c r="Q211" s="1004" t="s">
        <v>3472</v>
      </c>
      <c r="R211" s="1005"/>
      <c r="S211" s="1005"/>
      <c r="T211" s="1005"/>
      <c r="U211" s="1005" t="s">
        <v>2388</v>
      </c>
      <c r="V211" s="1005"/>
      <c r="W211" s="1005"/>
      <c r="X211" s="1005"/>
      <c r="Y211" s="1005"/>
      <c r="Z211" s="1005"/>
      <c r="AA211" s="1004" t="s">
        <v>317</v>
      </c>
      <c r="AB211" s="1005"/>
      <c r="AC211" s="1005"/>
      <c r="AD211" s="1005"/>
      <c r="AE211" s="1004" t="s">
        <v>2484</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6801</v>
      </c>
      <c r="C212" s="931" t="s">
        <v>6802</v>
      </c>
      <c r="D212" s="1012"/>
      <c r="E212" s="1005"/>
      <c r="F212" s="1004" t="s">
        <v>259</v>
      </c>
      <c r="G212" s="1004" t="s">
        <v>2564</v>
      </c>
      <c r="H212" s="1004" t="s">
        <v>1034</v>
      </c>
      <c r="I212" s="1005"/>
      <c r="J212" s="1005"/>
      <c r="K212" s="1004" t="s">
        <v>241</v>
      </c>
      <c r="L212" s="1005"/>
      <c r="M212" s="937" t="s">
        <v>176</v>
      </c>
      <c r="N212" s="1005"/>
      <c r="O212" s="1005"/>
      <c r="P212" s="1005" t="s">
        <v>6803</v>
      </c>
      <c r="Q212" s="1005"/>
      <c r="R212" s="1005"/>
      <c r="S212" s="1005"/>
      <c r="T212" s="1005"/>
      <c r="U212" s="1005"/>
      <c r="V212" s="1004" t="s">
        <v>6802</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6431</v>
      </c>
      <c r="B213" s="1080" t="s">
        <v>6804</v>
      </c>
      <c r="C213" s="931" t="s">
        <v>6805</v>
      </c>
      <c r="D213" s="1004" t="s">
        <v>6805</v>
      </c>
      <c r="E213" s="1004" t="s">
        <v>6806</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2199</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6807</v>
      </c>
      <c r="C214" s="931" t="s">
        <v>1380</v>
      </c>
      <c r="D214" s="1004" t="s">
        <v>1380</v>
      </c>
      <c r="E214" s="1004" t="s">
        <v>5178</v>
      </c>
      <c r="F214" s="1005"/>
      <c r="G214" s="1005"/>
      <c r="H214" s="1004" t="s">
        <v>422</v>
      </c>
      <c r="I214" s="1004" t="s">
        <v>5678</v>
      </c>
      <c r="J214" s="1005"/>
      <c r="K214" s="1005"/>
      <c r="L214" s="1005"/>
      <c r="M214" s="1004" t="s">
        <v>2068</v>
      </c>
      <c r="N214" s="1005"/>
      <c r="O214" s="1005"/>
      <c r="P214" s="1005"/>
      <c r="Q214" s="1005"/>
      <c r="R214" s="1004" t="s">
        <v>2120</v>
      </c>
      <c r="S214" s="1004" t="s">
        <v>6755</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6453</v>
      </c>
      <c r="B215" s="1082" t="s">
        <v>6454</v>
      </c>
      <c r="C215" s="1083" t="s">
        <v>181</v>
      </c>
      <c r="D215" s="1012"/>
      <c r="E215" s="1004" t="s">
        <v>181</v>
      </c>
      <c r="F215" s="1005"/>
      <c r="G215" s="1005"/>
      <c r="H215" s="1007" t="s">
        <v>6808</v>
      </c>
      <c r="I215" s="1005"/>
      <c r="J215" s="1005" t="s">
        <v>1739</v>
      </c>
      <c r="K215" s="1005"/>
      <c r="L215" s="1005"/>
      <c r="M215" s="937" t="s">
        <v>1228</v>
      </c>
      <c r="N215" s="1005"/>
      <c r="O215" s="1005"/>
      <c r="P215" s="1005"/>
      <c r="Q215" s="1007" t="s">
        <v>6809</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6515</v>
      </c>
      <c r="B216" s="1072" t="s">
        <v>6576</v>
      </c>
      <c r="C216" s="931" t="s">
        <v>2600</v>
      </c>
      <c r="D216" s="1004" t="s">
        <v>2600</v>
      </c>
      <c r="E216" s="1081"/>
      <c r="F216" s="1005"/>
      <c r="G216" s="1004" t="s">
        <v>4070</v>
      </c>
      <c r="H216" s="1005"/>
      <c r="I216" s="1005"/>
      <c r="J216" s="1081"/>
      <c r="K216" s="1005"/>
      <c r="L216" s="1007" t="s">
        <v>5083</v>
      </c>
      <c r="M216" s="1005"/>
      <c r="N216" s="1081"/>
      <c r="O216" s="1005" t="s">
        <v>2329</v>
      </c>
      <c r="P216" s="1005"/>
      <c r="Q216" s="1004" t="s">
        <v>2466</v>
      </c>
      <c r="R216" s="1005"/>
      <c r="S216" s="1005"/>
      <c r="T216" s="1005"/>
      <c r="U216" s="1005" t="s">
        <v>3751</v>
      </c>
      <c r="V216" s="1005"/>
      <c r="W216" s="1005"/>
      <c r="X216" s="1005"/>
      <c r="Y216" s="1005"/>
      <c r="Z216" s="1005"/>
      <c r="AA216" s="1005"/>
      <c r="AB216" s="1005"/>
      <c r="AC216" s="1005"/>
      <c r="AD216" s="1005"/>
      <c r="AE216" s="1005"/>
      <c r="AF216" s="1004" t="s">
        <v>2382</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6578</v>
      </c>
      <c r="C217" s="931" t="s">
        <v>2136</v>
      </c>
      <c r="D217" s="1004" t="s">
        <v>3739</v>
      </c>
      <c r="E217" s="1005"/>
      <c r="F217" s="1005"/>
      <c r="G217" s="1005"/>
      <c r="H217" s="1005"/>
      <c r="I217" s="1005"/>
      <c r="J217" s="1006" t="str">
        <f>HYPERLINK("https://youtu.be/yGR2akJEjQQ","19.18")</f>
        <v>19.18</v>
      </c>
      <c r="K217" s="1004" t="s">
        <v>2632</v>
      </c>
      <c r="L217" s="1005"/>
      <c r="M217" s="1005"/>
      <c r="N217" s="1004" t="s">
        <v>2136</v>
      </c>
      <c r="O217" s="1005"/>
      <c r="P217" s="1005"/>
      <c r="Q217" s="1005"/>
      <c r="R217" s="1005"/>
      <c r="S217" s="1007" t="s">
        <v>2834</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6810</v>
      </c>
      <c r="C218" s="931" t="s">
        <v>996</v>
      </c>
      <c r="D218" s="1004" t="s">
        <v>996</v>
      </c>
      <c r="E218" s="1004" t="s">
        <v>6811</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6580</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2130</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6812</v>
      </c>
      <c r="B220" s="1072" t="s">
        <v>6410</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6813</v>
      </c>
      <c r="C221" s="931" t="s">
        <v>5970</v>
      </c>
      <c r="D221" s="1004" t="s">
        <v>5970</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6814</v>
      </c>
      <c r="C222" s="931" t="s">
        <v>137</v>
      </c>
      <c r="D222" s="1004" t="s">
        <v>298</v>
      </c>
      <c r="E222" s="1005"/>
      <c r="F222" s="1004" t="s">
        <v>951</v>
      </c>
      <c r="G222" s="1004" t="s">
        <v>1111</v>
      </c>
      <c r="H222" s="1007" t="s">
        <v>3190</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6410</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6815</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6409</v>
      </c>
      <c r="B225" s="1090" t="s">
        <v>6816</v>
      </c>
      <c r="C225" s="931" t="s">
        <v>6817</v>
      </c>
      <c r="D225" s="1012"/>
      <c r="E225" s="1004" t="s">
        <v>6817</v>
      </c>
      <c r="F225" s="1005"/>
      <c r="G225" s="1005"/>
      <c r="H225" s="1005"/>
      <c r="I225" s="1005"/>
      <c r="J225" s="1012"/>
      <c r="K225" s="1005"/>
      <c r="L225" s="1005"/>
      <c r="M225" s="1004" t="s">
        <v>2514</v>
      </c>
      <c r="N225" s="1005"/>
      <c r="O225" s="1005"/>
      <c r="P225" s="1005"/>
      <c r="Q225" s="1005"/>
      <c r="R225" s="1005"/>
      <c r="S225" s="1005"/>
      <c r="T225" s="1005"/>
      <c r="U225" s="1005"/>
      <c r="V225" s="1005"/>
      <c r="W225" s="1005"/>
      <c r="X225" s="1005"/>
      <c r="Y225" s="1005"/>
      <c r="Z225" s="1005"/>
      <c r="AA225" s="1005"/>
      <c r="AB225" s="1007" t="s">
        <v>6818</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6819</v>
      </c>
      <c r="C226" s="931" t="s">
        <v>3941</v>
      </c>
      <c r="D226" s="1012"/>
      <c r="E226" s="1005"/>
      <c r="F226" s="1005"/>
      <c r="G226" s="1005"/>
      <c r="H226" s="1005"/>
      <c r="I226" s="1005"/>
      <c r="J226" s="1006" t="str">
        <f>HYPERLINK("https://youtu.be/K8Egs0-qumI","48.41")</f>
        <v>48.41</v>
      </c>
      <c r="K226" s="1005"/>
      <c r="L226" s="1005"/>
      <c r="M226" s="1005"/>
      <c r="N226" s="1004" t="s">
        <v>3941</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6820</v>
      </c>
      <c r="C227" s="931" t="s">
        <v>629</v>
      </c>
      <c r="D227" s="1012"/>
      <c r="E227" s="1005"/>
      <c r="F227" s="1005"/>
      <c r="G227" s="1005"/>
      <c r="H227" s="1005"/>
      <c r="I227" s="1005"/>
      <c r="J227" s="1005" t="s">
        <v>3475</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6821</v>
      </c>
      <c r="C228" s="931" t="s">
        <v>3283</v>
      </c>
      <c r="D228" s="1012"/>
      <c r="E228" s="1004" t="s">
        <v>3283</v>
      </c>
      <c r="F228" s="1005"/>
      <c r="G228" s="1005"/>
      <c r="H228" s="1005"/>
      <c r="I228" s="1006" t="s">
        <v>5645</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6822</v>
      </c>
      <c r="C229" s="931" t="s">
        <v>1108</v>
      </c>
      <c r="D229" s="1004" t="s">
        <v>1108</v>
      </c>
      <c r="E229" s="1004" t="s">
        <v>953</v>
      </c>
      <c r="F229" s="1005"/>
      <c r="G229" s="1004" t="s">
        <v>1486</v>
      </c>
      <c r="H229" s="1007" t="s">
        <v>6823</v>
      </c>
      <c r="I229" s="1005"/>
      <c r="J229" s="1012"/>
      <c r="K229" s="1007" t="s">
        <v>5821</v>
      </c>
      <c r="L229" s="1007" t="s">
        <v>1645</v>
      </c>
      <c r="M229" s="937" t="s">
        <v>3951</v>
      </c>
      <c r="N229" s="1004" t="s">
        <v>6824</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6825</v>
      </c>
      <c r="C230" s="931" t="s">
        <v>3951</v>
      </c>
      <c r="D230" s="1004" t="s">
        <v>3951</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6826</v>
      </c>
      <c r="C231" s="931" t="s">
        <v>5060</v>
      </c>
      <c r="D231" s="1004" t="s">
        <v>953</v>
      </c>
      <c r="E231" s="1005"/>
      <c r="F231" s="1005"/>
      <c r="G231" s="1004" t="s">
        <v>5060</v>
      </c>
      <c r="H231" s="1005"/>
      <c r="I231" s="1005"/>
      <c r="J231" s="1012"/>
      <c r="K231" s="1007" t="s">
        <v>6827</v>
      </c>
      <c r="L231" s="1005"/>
      <c r="M231" s="1005"/>
      <c r="N231" s="1005"/>
      <c r="O231" s="1005"/>
      <c r="P231" s="1005"/>
      <c r="Q231" s="1005"/>
      <c r="R231" s="1005"/>
      <c r="S231" s="1007" t="s">
        <v>6828</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6829</v>
      </c>
      <c r="C232" s="931" t="s">
        <v>6830</v>
      </c>
      <c r="D232" s="1004" t="s">
        <v>6830</v>
      </c>
      <c r="E232" s="1005"/>
      <c r="F232" s="1005"/>
      <c r="G232" s="937" t="s">
        <v>6831</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6537</v>
      </c>
      <c r="B233" s="1090" t="s">
        <v>6832</v>
      </c>
      <c r="C233" s="931" t="s">
        <v>2176</v>
      </c>
      <c r="D233" s="1012"/>
      <c r="E233" s="1004" t="s">
        <v>2108</v>
      </c>
      <c r="F233" s="1004" t="s">
        <v>2176</v>
      </c>
      <c r="G233" s="1005"/>
      <c r="H233" s="1005"/>
      <c r="I233" s="1004" t="s">
        <v>6833</v>
      </c>
      <c r="J233" s="1006" t="str">
        <f>HYPERLINK("https://youtu.be/_GZXmZdCc5s","31.80")</f>
        <v>31.80</v>
      </c>
      <c r="K233" s="1005"/>
      <c r="L233" s="1007" t="s">
        <v>2229</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6834</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6835</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6836</v>
      </c>
      <c r="C235" s="931" t="s">
        <v>1833</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6837</v>
      </c>
      <c r="C236" s="931" t="s">
        <v>1464</v>
      </c>
      <c r="D236" s="1004" t="s">
        <v>1464</v>
      </c>
      <c r="E236" s="1004" t="s">
        <v>3001</v>
      </c>
      <c r="F236" s="1004" t="s">
        <v>6838</v>
      </c>
      <c r="G236" s="1004" t="s">
        <v>1263</v>
      </c>
      <c r="H236" s="1007" t="s">
        <v>990</v>
      </c>
      <c r="I236" s="937" t="s">
        <v>656</v>
      </c>
      <c r="J236" s="1005" t="s">
        <v>626</v>
      </c>
      <c r="K236" s="1004" t="s">
        <v>1430</v>
      </c>
      <c r="L236" s="1007" t="s">
        <v>317</v>
      </c>
      <c r="M236" s="937" t="s">
        <v>605</v>
      </c>
      <c r="N236" s="1005"/>
      <c r="O236" s="1024" t="s">
        <v>5303</v>
      </c>
      <c r="P236" s="1024" t="s">
        <v>3472</v>
      </c>
      <c r="Q236" s="1005"/>
      <c r="R236" s="1005"/>
      <c r="S236" s="1005"/>
      <c r="T236" s="1005"/>
      <c r="U236" s="982" t="s">
        <v>2734</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6456</v>
      </c>
      <c r="B237" s="1090" t="s">
        <v>6839</v>
      </c>
      <c r="C237" s="931" t="s">
        <v>4053</v>
      </c>
      <c r="D237" s="1004" t="s">
        <v>6840</v>
      </c>
      <c r="E237" s="1005"/>
      <c r="F237" s="1024" t="s">
        <v>6841</v>
      </c>
      <c r="G237" s="1005"/>
      <c r="H237" s="1004" t="str">
        <f>HYPERLINK("https://clips.twitch.tv/ArbitrarySuccessfulGarageSuperVinlin","46.83")</f>
        <v>46.83</v>
      </c>
      <c r="I237" s="1004" t="s">
        <v>612</v>
      </c>
      <c r="J237" s="1006" t="str">
        <f>HYPERLINK("https://youtu.be/fNmQmNF7N9I","46.93")</f>
        <v>46.93</v>
      </c>
      <c r="K237" s="1005"/>
      <c r="L237" s="1005"/>
      <c r="M237" s="1035"/>
      <c r="N237" s="1004" t="s">
        <v>3475</v>
      </c>
      <c r="O237" s="1005"/>
      <c r="P237" s="1005"/>
      <c r="Q237" s="1004" t="s">
        <v>427</v>
      </c>
      <c r="R237" s="1024" t="s">
        <v>3386</v>
      </c>
      <c r="S237" s="1007" t="s">
        <v>5358</v>
      </c>
      <c r="T237" s="1005"/>
      <c r="U237" s="1005" t="s">
        <v>6842</v>
      </c>
      <c r="V237" s="1005"/>
      <c r="W237" s="1005"/>
      <c r="X237" s="1007" t="s">
        <v>5360</v>
      </c>
      <c r="Y237" s="1005"/>
      <c r="Z237" s="1005"/>
      <c r="AA237" s="1005"/>
      <c r="AB237" s="1005"/>
      <c r="AC237" s="1004" t="s">
        <v>4053</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6843</v>
      </c>
      <c r="C238" s="931" t="s">
        <v>461</v>
      </c>
      <c r="D238" s="1004" t="s">
        <v>2113</v>
      </c>
      <c r="E238" s="1005"/>
      <c r="F238" s="1024" t="s">
        <v>2554</v>
      </c>
      <c r="G238" s="1004" t="s">
        <v>3238</v>
      </c>
      <c r="H238" s="1004" t="str">
        <f>HYPERLINK("https://clips.twitch.tv/AltruisticResoluteWolverineRlyTho","45.70")</f>
        <v>45.70</v>
      </c>
      <c r="I238" s="1004" t="s">
        <v>6844</v>
      </c>
      <c r="J238" s="1006" t="str">
        <f>HYPERLINK(" https://youtu.be/dsDcBzsPA5s","45.74")</f>
        <v>45.74</v>
      </c>
      <c r="K238" s="1005"/>
      <c r="L238" s="1007" t="s">
        <v>5175</v>
      </c>
      <c r="M238" s="1005"/>
      <c r="N238" s="1013" t="s">
        <v>5383</v>
      </c>
      <c r="O238" s="1024" t="s">
        <v>1801</v>
      </c>
      <c r="P238" s="1007" t="s">
        <v>4346</v>
      </c>
      <c r="Q238" s="1004" t="s">
        <v>6845</v>
      </c>
      <c r="R238" s="1024" t="s">
        <v>3414</v>
      </c>
      <c r="S238" s="1007" t="s">
        <v>860</v>
      </c>
      <c r="T238" s="1005"/>
      <c r="U238" s="1005" t="s">
        <v>6828</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6846</v>
      </c>
      <c r="C239" s="1018" t="s">
        <v>1114</v>
      </c>
      <c r="D239" s="1004" t="s">
        <v>304</v>
      </c>
      <c r="E239" s="1005"/>
      <c r="F239" s="1042" t="s">
        <v>5821</v>
      </c>
      <c r="G239" s="937" t="s">
        <v>1114</v>
      </c>
      <c r="H239" s="1024" t="s">
        <v>720</v>
      </c>
      <c r="I239" s="1004" t="s">
        <v>1864</v>
      </c>
      <c r="J239" s="1006" t="str">
        <f>HYPERLINK("https://youtu.be/9O9oqhlyCxY","45.20")</f>
        <v>45.20</v>
      </c>
      <c r="K239" s="1040" t="s">
        <v>4419</v>
      </c>
      <c r="L239" s="1005"/>
      <c r="M239" s="937" t="s">
        <v>2344</v>
      </c>
      <c r="N239" s="1024" t="s">
        <v>411</v>
      </c>
      <c r="O239" s="982" t="s">
        <v>6847</v>
      </c>
      <c r="P239" s="1007" t="s">
        <v>3221</v>
      </c>
      <c r="Q239" s="1004" t="s">
        <v>3475</v>
      </c>
      <c r="R239" s="1024" t="s">
        <v>320</v>
      </c>
      <c r="S239" s="1004" t="s">
        <v>513</v>
      </c>
      <c r="T239" s="1005"/>
      <c r="U239" s="1005"/>
      <c r="V239" s="1005"/>
      <c r="W239" s="1005"/>
      <c r="X239" s="1007" t="s">
        <v>6848</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6849</v>
      </c>
      <c r="B240" s="1093"/>
      <c r="C240" s="931" t="s">
        <v>5287</v>
      </c>
      <c r="D240" s="1004" t="s">
        <v>2663</v>
      </c>
      <c r="E240" s="1004" t="s">
        <v>3817</v>
      </c>
      <c r="F240" s="1005"/>
      <c r="G240" s="1004" t="s">
        <v>5287</v>
      </c>
      <c r="H240" s="1024" t="s">
        <v>6850</v>
      </c>
      <c r="I240" s="1004" t="s">
        <v>313</v>
      </c>
      <c r="J240" s="1043"/>
      <c r="K240" s="1007" t="s">
        <v>713</v>
      </c>
      <c r="L240" s="1005"/>
      <c r="M240" s="1007" t="s">
        <v>6851</v>
      </c>
      <c r="N240" s="1004" t="s">
        <v>5287</v>
      </c>
      <c r="O240" s="1005"/>
      <c r="P240" s="1005"/>
      <c r="Q240" s="1005"/>
      <c r="R240" s="1005"/>
      <c r="S240" s="1004" t="s">
        <v>4070</v>
      </c>
      <c r="T240" s="1007" t="s">
        <v>5538</v>
      </c>
      <c r="U240" s="1005"/>
      <c r="V240" s="1005"/>
      <c r="W240" s="1004" t="s">
        <v>3501</v>
      </c>
      <c r="X240" s="1005"/>
      <c r="Y240" s="1004" t="s">
        <v>3501</v>
      </c>
      <c r="Z240" s="1005"/>
      <c r="AA240" s="1043"/>
      <c r="AB240" s="1007" t="s">
        <v>5960</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6566</v>
      </c>
      <c r="B241" s="1094" t="s">
        <v>6852</v>
      </c>
      <c r="C241" s="931" t="s">
        <v>414</v>
      </c>
      <c r="D241" s="1004" t="s">
        <v>3812</v>
      </c>
      <c r="E241" s="1004" t="s">
        <v>794</v>
      </c>
      <c r="F241" s="1005"/>
      <c r="G241" s="1004" t="s">
        <v>6853</v>
      </c>
      <c r="H241" s="1007" t="s">
        <v>1041</v>
      </c>
      <c r="I241" s="937" t="s">
        <v>1366</v>
      </c>
      <c r="J241" s="1004" t="s">
        <v>6854</v>
      </c>
      <c r="K241" s="1007" t="s">
        <v>1953</v>
      </c>
      <c r="L241" s="1005"/>
      <c r="M241" s="937" t="s">
        <v>3096</v>
      </c>
      <c r="N241" s="1004" t="s">
        <v>414</v>
      </c>
      <c r="O241" s="1005"/>
      <c r="P241" s="1007" t="s">
        <v>5529</v>
      </c>
      <c r="Q241" s="1005"/>
      <c r="R241" s="1005"/>
      <c r="S241" s="1005"/>
      <c r="T241" s="1005"/>
      <c r="U241" s="1005"/>
      <c r="V241" s="1005"/>
      <c r="W241" s="1005"/>
      <c r="X241" s="1005"/>
      <c r="Y241" s="1005"/>
      <c r="Z241" s="1005"/>
      <c r="AA241" s="1004" t="s">
        <v>6855</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6515</v>
      </c>
      <c r="B242" s="1090" t="s">
        <v>6856</v>
      </c>
      <c r="C242" s="931" t="s">
        <v>3620</v>
      </c>
      <c r="D242" s="1004" t="s">
        <v>3620</v>
      </c>
      <c r="E242" s="1007" t="s">
        <v>3573</v>
      </c>
      <c r="F242" s="1005"/>
      <c r="G242" s="1005"/>
      <c r="H242" s="1005"/>
      <c r="I242" s="1004" t="s">
        <v>6857</v>
      </c>
      <c r="J242" s="1005"/>
      <c r="K242" s="1005"/>
      <c r="L242" s="1007" t="s">
        <v>6858</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6859</v>
      </c>
      <c r="C243" s="931" t="s">
        <v>3836</v>
      </c>
      <c r="D243" s="1004" t="s">
        <v>2296</v>
      </c>
      <c r="E243" s="1004" t="s">
        <v>3691</v>
      </c>
      <c r="F243" s="1005"/>
      <c r="G243" s="1019"/>
      <c r="H243" s="1005"/>
      <c r="I243" s="1005"/>
      <c r="J243" s="1005"/>
      <c r="K243" s="1005"/>
      <c r="L243" s="1007" t="s">
        <v>4731</v>
      </c>
      <c r="M243" s="1005"/>
      <c r="N243" s="1004" t="s">
        <v>3836</v>
      </c>
      <c r="O243" s="1005"/>
      <c r="P243" s="1007" t="s">
        <v>2632</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6860</v>
      </c>
      <c r="C244" s="931" t="s">
        <v>517</v>
      </c>
      <c r="D244" s="1004" t="s">
        <v>257</v>
      </c>
      <c r="E244" s="1004" t="s">
        <v>920</v>
      </c>
      <c r="F244" s="1004" t="s">
        <v>1175</v>
      </c>
      <c r="G244" s="1004" t="s">
        <v>3082</v>
      </c>
      <c r="H244" s="1005"/>
      <c r="I244" s="1004" t="s">
        <v>3082</v>
      </c>
      <c r="J244" s="1005"/>
      <c r="K244" s="1005"/>
      <c r="L244" s="1007" t="s">
        <v>1289</v>
      </c>
      <c r="M244" s="937" t="s">
        <v>5568</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6518</v>
      </c>
      <c r="B245" s="1090" t="s">
        <v>6410</v>
      </c>
      <c r="C245" s="931" t="s">
        <v>6861</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6613</v>
      </c>
      <c r="B246" s="1090" t="s">
        <v>6590</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6592</v>
      </c>
      <c r="C247" s="931" t="s">
        <v>2634</v>
      </c>
      <c r="D247" s="1012"/>
      <c r="E247" s="1005"/>
      <c r="F247" s="1005"/>
      <c r="G247" s="1005"/>
      <c r="H247" s="1005"/>
      <c r="I247" s="1004" t="s">
        <v>1369</v>
      </c>
      <c r="J247" s="1019"/>
      <c r="K247" s="1005"/>
      <c r="L247" s="1005"/>
      <c r="M247" s="1005"/>
      <c r="N247" s="1005"/>
      <c r="O247" s="1012"/>
      <c r="P247" s="1005"/>
      <c r="Q247" s="1005"/>
      <c r="R247" s="1004" t="s">
        <v>2634</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6410</v>
      </c>
      <c r="C248" s="931" t="s">
        <v>6862</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6863</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6864</v>
      </c>
      <c r="C250" s="1102" t="s">
        <v>6865</v>
      </c>
      <c r="D250" s="486" t="s">
        <v>6865</v>
      </c>
      <c r="E250" s="486" t="s">
        <v>6866</v>
      </c>
      <c r="F250" s="1103"/>
      <c r="G250" s="1103"/>
      <c r="H250" s="1103"/>
      <c r="I250" s="486" t="s">
        <v>4268</v>
      </c>
      <c r="J250" s="1103"/>
      <c r="K250" s="1103"/>
      <c r="L250" s="1104" t="s">
        <v>6867</v>
      </c>
      <c r="M250" s="1103"/>
      <c r="N250" s="1103"/>
      <c r="O250" s="1103"/>
      <c r="P250" s="1103"/>
      <c r="Q250" s="1104" t="s">
        <v>6868</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6869</v>
      </c>
      <c r="C251" s="1109" t="s">
        <v>316</v>
      </c>
      <c r="D251" s="97" t="s">
        <v>316</v>
      </c>
      <c r="E251" s="97" t="s">
        <v>804</v>
      </c>
      <c r="F251" s="1110" t="s">
        <v>6870</v>
      </c>
      <c r="G251" s="97" t="s">
        <v>6871</v>
      </c>
      <c r="H251" s="1111" t="s">
        <v>204</v>
      </c>
      <c r="I251" s="91" t="s">
        <v>1375</v>
      </c>
      <c r="J251" s="707" t="str">
        <f>HYPERLINK("https://youtu.be/ZpzmhXUsVhA","1:19.38")</f>
        <v>1:19.38</v>
      </c>
      <c r="K251" s="1111" t="s">
        <v>1625</v>
      </c>
      <c r="L251" s="1111" t="s">
        <v>6872</v>
      </c>
      <c r="M251" s="1112"/>
      <c r="N251" s="1112"/>
      <c r="O251" s="1110" t="s">
        <v>6873</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6874</v>
      </c>
      <c r="B252" s="1115" t="s">
        <v>6864</v>
      </c>
      <c r="C252" s="1102" t="s">
        <v>5013</v>
      </c>
      <c r="D252" s="486" t="s">
        <v>5500</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6869</v>
      </c>
      <c r="C253" s="1109" t="s">
        <v>4084</v>
      </c>
      <c r="D253" s="97" t="s">
        <v>4084</v>
      </c>
      <c r="E253" s="97" t="s">
        <v>1002</v>
      </c>
      <c r="F253" s="1110"/>
      <c r="G253" s="97" t="s">
        <v>3311</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6875</v>
      </c>
      <c r="B254" s="1120" t="s">
        <v>6876</v>
      </c>
      <c r="C254" s="1102" t="s">
        <v>3746</v>
      </c>
      <c r="D254" s="486" t="s">
        <v>3746</v>
      </c>
      <c r="E254" s="486" t="s">
        <v>805</v>
      </c>
      <c r="F254" s="1116"/>
      <c r="G254" s="1103"/>
      <c r="H254" s="1116"/>
      <c r="I254" s="1103"/>
      <c r="J254" s="1103"/>
      <c r="K254" s="1103"/>
      <c r="L254" s="1104" t="s">
        <v>6877</v>
      </c>
      <c r="M254" s="1103"/>
      <c r="N254" s="1116"/>
      <c r="O254" s="1103"/>
      <c r="P254" s="1103"/>
      <c r="Q254" s="1103"/>
      <c r="R254" s="1116" t="s">
        <v>2641</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6878</v>
      </c>
      <c r="C255" s="1109" t="s">
        <v>2734</v>
      </c>
      <c r="D255" s="97" t="s">
        <v>317</v>
      </c>
      <c r="E255" s="1122"/>
      <c r="F255" s="1110" t="s">
        <v>968</v>
      </c>
      <c r="G255" s="97" t="s">
        <v>2734</v>
      </c>
      <c r="H255" s="97" t="s">
        <v>1048</v>
      </c>
      <c r="I255" s="90" t="s">
        <v>1376</v>
      </c>
      <c r="J255" s="1112"/>
      <c r="K255" s="97" t="s">
        <v>1626</v>
      </c>
      <c r="L255" s="1111" t="s">
        <v>4823</v>
      </c>
      <c r="M255" s="1112"/>
      <c r="N255" s="1111" t="s">
        <v>2050</v>
      </c>
      <c r="O255" s="1112"/>
      <c r="P255" s="1112"/>
      <c r="Q255" s="1112"/>
      <c r="R255" s="1112"/>
      <c r="S255" s="1112"/>
      <c r="T255" s="97" t="s">
        <v>2421</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6879</v>
      </c>
      <c r="B256" s="1123" t="s">
        <v>6880</v>
      </c>
      <c r="C256" s="1102" t="s">
        <v>6789</v>
      </c>
      <c r="D256" s="486" t="s">
        <v>6789</v>
      </c>
      <c r="E256" s="1103"/>
      <c r="F256" s="1103"/>
      <c r="G256" s="1103"/>
      <c r="H256" s="1103"/>
      <c r="I256" s="1103"/>
      <c r="J256" s="486" t="s">
        <v>6784</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6881</v>
      </c>
      <c r="C257" s="1109" t="s">
        <v>6882</v>
      </c>
      <c r="D257" s="97" t="s">
        <v>1495</v>
      </c>
      <c r="E257" s="1112"/>
      <c r="F257" s="1112"/>
      <c r="G257" s="1112"/>
      <c r="H257" s="1112"/>
      <c r="I257" s="1112"/>
      <c r="J257" s="97" t="s">
        <v>6882</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6883</v>
      </c>
      <c r="B258" s="1101" t="s">
        <v>6531</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6884</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6885</v>
      </c>
      <c r="B260" s="1101" t="s">
        <v>6886</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6887</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6888</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6889</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6425</v>
      </c>
      <c r="B264" s="1120"/>
      <c r="C264" s="1102" t="s">
        <v>634</v>
      </c>
      <c r="D264" s="1125"/>
      <c r="E264" s="1103"/>
      <c r="F264" s="1103"/>
      <c r="G264" s="1103"/>
      <c r="H264" s="1104" t="s">
        <v>1056</v>
      </c>
      <c r="I264" s="1103"/>
      <c r="J264" s="486" t="s">
        <v>1243</v>
      </c>
      <c r="K264" s="1103"/>
      <c r="L264" s="1103"/>
      <c r="M264" s="486" t="s">
        <v>634</v>
      </c>
      <c r="N264" s="1103"/>
      <c r="O264" s="1103"/>
      <c r="P264" s="1103"/>
      <c r="Q264" s="486" t="s">
        <v>6890</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6891</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6425</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6892</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6425</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6431</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6893</v>
      </c>
      <c r="B270" s="1101" t="s">
        <v>6894</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6895</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6425</v>
      </c>
      <c r="B272" s="1120"/>
      <c r="C272" s="1102" t="s">
        <v>2388</v>
      </c>
      <c r="D272" s="486" t="s">
        <v>2388</v>
      </c>
      <c r="E272" s="1103"/>
      <c r="F272" s="1103"/>
      <c r="G272" s="1103"/>
      <c r="H272" s="1103"/>
      <c r="I272" s="1103"/>
      <c r="J272" s="1103" t="s">
        <v>6896</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5769</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6897</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6898</v>
      </c>
      <c r="B276" s="1120" t="s">
        <v>6899</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6900</v>
      </c>
      <c r="C277" s="1109" t="s">
        <v>3944</v>
      </c>
      <c r="D277" s="1130" t="s">
        <v>3498</v>
      </c>
      <c r="E277" s="1112"/>
      <c r="F277" s="1131" t="s">
        <v>6529</v>
      </c>
      <c r="G277" s="1112"/>
      <c r="H277" s="1112"/>
      <c r="I277" s="1112"/>
      <c r="J277" s="97" t="s">
        <v>3944</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6901</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6902</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6903</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6904</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6905</v>
      </c>
      <c r="B282" s="1101" t="s">
        <v>6413</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6906</v>
      </c>
      <c r="C283" s="1109"/>
      <c r="D283" s="1126"/>
      <c r="E283" s="1112"/>
      <c r="F283" s="1112"/>
      <c r="G283" s="1112"/>
      <c r="H283" s="1129"/>
      <c r="I283" s="1112"/>
      <c r="J283" s="1119"/>
      <c r="K283" s="1112"/>
      <c r="L283" s="1112"/>
      <c r="M283" s="1112"/>
      <c r="N283" s="1112"/>
      <c r="O283" s="1112" t="s">
        <v>6907</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6531</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6531</v>
      </c>
      <c r="C285" s="1109" t="s">
        <v>6908</v>
      </c>
      <c r="D285" s="1126"/>
      <c r="E285" s="1112"/>
      <c r="F285" s="1112"/>
      <c r="G285" s="1112"/>
      <c r="H285" s="1112"/>
      <c r="I285" s="1112"/>
      <c r="J285" s="97" t="s">
        <v>6908</v>
      </c>
      <c r="K285" s="1112"/>
      <c r="L285" s="1112"/>
      <c r="M285" s="1112"/>
      <c r="N285" s="1112"/>
      <c r="O285" s="1112" t="s">
        <v>3927</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6909</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6910</v>
      </c>
      <c r="B287" s="1123" t="s">
        <v>6413</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6911</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6912</v>
      </c>
      <c r="C289" s="1109" t="s">
        <v>2571</v>
      </c>
      <c r="D289" s="97" t="s">
        <v>1430</v>
      </c>
      <c r="E289" s="1112"/>
      <c r="F289" s="1112"/>
      <c r="G289" s="1112"/>
      <c r="H289" s="1112"/>
      <c r="I289" s="1112"/>
      <c r="J289" s="1112"/>
      <c r="K289" s="1111" t="s">
        <v>1681</v>
      </c>
      <c r="L289" s="1112"/>
      <c r="M289" s="1112"/>
      <c r="N289" s="97" t="s">
        <v>2571</v>
      </c>
      <c r="O289" s="1112"/>
      <c r="P289" s="1112"/>
      <c r="Q289" s="1112"/>
      <c r="R289" s="1112"/>
      <c r="S289" s="1112"/>
      <c r="T289" s="1112"/>
      <c r="U289" s="1112"/>
      <c r="V289" s="1112"/>
      <c r="W289" s="1112"/>
      <c r="X289" s="1112"/>
      <c r="Y289" s="97" t="s">
        <v>2736</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6913</v>
      </c>
      <c r="B290" s="1123" t="s">
        <v>6516</v>
      </c>
      <c r="C290" s="1102" t="s">
        <v>6914</v>
      </c>
      <c r="D290" s="486" t="s">
        <v>6914</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6517</v>
      </c>
      <c r="C291" s="1109" t="s">
        <v>6915</v>
      </c>
      <c r="D291" s="97" t="s">
        <v>2407</v>
      </c>
      <c r="E291" s="1112"/>
      <c r="F291" s="1112"/>
      <c r="G291" s="1112"/>
      <c r="H291" s="1112"/>
      <c r="I291" s="1112"/>
      <c r="J291" s="1112"/>
      <c r="K291" s="1112"/>
      <c r="L291" s="1112"/>
      <c r="M291" s="1112"/>
      <c r="N291" s="1112"/>
      <c r="O291" s="1112"/>
      <c r="P291" s="1112"/>
      <c r="Q291" s="1112"/>
      <c r="R291" s="1112"/>
      <c r="S291" s="97" t="s">
        <v>6915</v>
      </c>
      <c r="T291" s="1112"/>
      <c r="U291" s="1112"/>
      <c r="V291" s="1112"/>
      <c r="W291" s="1112"/>
      <c r="X291" s="1112"/>
      <c r="Y291" s="97" t="s">
        <v>385</v>
      </c>
      <c r="Z291" s="1112"/>
      <c r="AA291" s="1112"/>
      <c r="AB291" s="1112"/>
      <c r="AC291" s="97" t="s">
        <v>3929</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6916</v>
      </c>
      <c r="B292" s="1123" t="s">
        <v>6410</v>
      </c>
      <c r="C292" s="1102" t="s">
        <v>4344</v>
      </c>
      <c r="D292" s="171" t="s">
        <v>2268</v>
      </c>
      <c r="E292" s="1133"/>
      <c r="F292" s="171" t="s">
        <v>2151</v>
      </c>
      <c r="G292" s="1134"/>
      <c r="H292" s="486" t="s">
        <v>2761</v>
      </c>
      <c r="I292" s="1133"/>
      <c r="J292" s="1134"/>
      <c r="K292" s="1134"/>
      <c r="L292" s="1134"/>
      <c r="M292" s="1133"/>
      <c r="N292" s="1133"/>
      <c r="O292" s="1133"/>
      <c r="P292" s="1133"/>
      <c r="Q292" s="1134"/>
      <c r="R292" s="1133"/>
      <c r="S292" s="171" t="s">
        <v>1741</v>
      </c>
      <c r="T292" s="1133"/>
      <c r="U292" s="1134"/>
      <c r="V292" s="1134"/>
      <c r="W292" s="1135"/>
      <c r="X292" s="1133"/>
      <c r="Y292" s="486" t="s">
        <v>4344</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6917</v>
      </c>
      <c r="B293" s="1123" t="s">
        <v>6918</v>
      </c>
      <c r="C293" s="1109" t="s">
        <v>6919</v>
      </c>
      <c r="D293" s="97" t="s">
        <v>6919</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6920</v>
      </c>
      <c r="C294" s="1102" t="s">
        <v>4523</v>
      </c>
      <c r="D294" s="486" t="s">
        <v>6921</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4523</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6922</v>
      </c>
      <c r="B295" s="1123" t="s">
        <v>6923</v>
      </c>
      <c r="C295" s="1109" t="s">
        <v>3893</v>
      </c>
      <c r="D295" s="97" t="s">
        <v>3893</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6924</v>
      </c>
      <c r="C296" s="1102" t="s">
        <v>6925</v>
      </c>
      <c r="D296" s="486" t="s">
        <v>6925</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6926</v>
      </c>
      <c r="C297" s="1109" t="s">
        <v>6927</v>
      </c>
      <c r="D297" s="97" t="s">
        <v>6927</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6928</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6929</v>
      </c>
      <c r="C299" s="1109" t="s">
        <v>6930</v>
      </c>
      <c r="D299" s="97" t="s">
        <v>6930</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6931</v>
      </c>
      <c r="C300" s="1102" t="s">
        <v>6932</v>
      </c>
      <c r="D300" s="486" t="s">
        <v>6932</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6933</v>
      </c>
      <c r="C301" s="1109" t="s">
        <v>6934</v>
      </c>
      <c r="D301" s="1126"/>
      <c r="E301" s="1112"/>
      <c r="F301" s="1112"/>
      <c r="G301" s="1112"/>
      <c r="H301" s="1112"/>
      <c r="I301" s="1112"/>
      <c r="J301" s="1112"/>
      <c r="K301" s="1112"/>
      <c r="L301" s="1112"/>
      <c r="M301" s="1112"/>
      <c r="N301" s="97" t="s">
        <v>6935</v>
      </c>
      <c r="O301" s="1112"/>
      <c r="P301" s="1112"/>
      <c r="Q301" s="1112"/>
      <c r="R301" s="1112"/>
      <c r="S301" s="1112"/>
      <c r="T301" s="1112"/>
      <c r="U301" s="1112"/>
      <c r="V301" s="1112"/>
      <c r="W301" s="1112"/>
      <c r="X301" s="1112"/>
      <c r="Y301" s="97" t="s">
        <v>6934</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6936</v>
      </c>
      <c r="B302" s="1123" t="s">
        <v>6410</v>
      </c>
      <c r="C302" s="1102" t="s">
        <v>937</v>
      </c>
      <c r="D302" s="1125"/>
      <c r="E302" s="1103"/>
      <c r="F302" s="1103"/>
      <c r="G302" s="1103"/>
      <c r="H302" s="1103"/>
      <c r="I302" s="1103"/>
      <c r="J302" s="1103"/>
      <c r="K302" s="1103"/>
      <c r="L302" s="1103"/>
      <c r="M302" s="486" t="s">
        <v>6937</v>
      </c>
      <c r="N302" s="1103"/>
      <c r="O302" s="1103"/>
      <c r="P302" s="1103"/>
      <c r="Q302" s="1103"/>
      <c r="R302" s="1103"/>
      <c r="S302" s="1104" t="s">
        <v>5736</v>
      </c>
      <c r="T302" s="1103"/>
      <c r="U302" s="1103"/>
      <c r="V302" s="1103"/>
      <c r="W302" s="1103"/>
      <c r="X302" s="1103"/>
      <c r="Y302" s="1103"/>
      <c r="Z302" s="1103"/>
      <c r="AA302" s="1103"/>
      <c r="AB302" s="1103"/>
      <c r="AC302" s="1103"/>
      <c r="AD302" s="486" t="s">
        <v>5372</v>
      </c>
      <c r="AE302" s="1103"/>
      <c r="AF302" s="1103"/>
      <c r="AG302" s="486" t="s">
        <v>6938</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6939</v>
      </c>
      <c r="B303" s="1123" t="s">
        <v>6940</v>
      </c>
      <c r="C303" s="1109" t="s">
        <v>4221</v>
      </c>
      <c r="D303" s="97" t="s">
        <v>4221</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6941</v>
      </c>
      <c r="C304" s="1102" t="s">
        <v>6942</v>
      </c>
      <c r="D304" s="486" t="s">
        <v>6942</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6943</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6944</v>
      </c>
      <c r="C306" s="1102" t="s">
        <v>6945</v>
      </c>
      <c r="D306" s="486" t="s">
        <v>6945</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6946</v>
      </c>
      <c r="B307" s="1101" t="s">
        <v>6947</v>
      </c>
      <c r="C307" s="1109" t="s">
        <v>4447</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4447</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6948</v>
      </c>
      <c r="C308" s="1102" t="s">
        <v>4174</v>
      </c>
      <c r="D308" s="486" t="s">
        <v>6949</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4174</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6950</v>
      </c>
      <c r="B309" s="1123" t="s">
        <v>6410</v>
      </c>
      <c r="C309" s="1109" t="s">
        <v>6951</v>
      </c>
      <c r="D309" s="1129"/>
      <c r="E309" s="1145"/>
      <c r="F309" s="97" t="s">
        <v>6951</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6952</v>
      </c>
      <c r="B310" s="1147" t="s">
        <v>6953</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3409</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6954</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6955</v>
      </c>
      <c r="C312" s="1102" t="s">
        <v>351</v>
      </c>
      <c r="D312" s="1133"/>
      <c r="E312" s="486" t="s">
        <v>6553</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3"/>
      <c r="F1" s="1153"/>
      <c r="H1" s="24" t="s">
        <v>35</v>
      </c>
      <c r="K1" s="26" t="s">
        <v>36</v>
      </c>
      <c r="N1" s="28" t="s">
        <v>6584</v>
      </c>
      <c r="Q1" s="29" t="s">
        <v>38</v>
      </c>
      <c r="T1" s="30" t="s">
        <v>39</v>
      </c>
      <c r="W1" s="32" t="s">
        <v>6766</v>
      </c>
      <c r="Z1" s="33" t="s">
        <v>6815</v>
      </c>
      <c r="AC1" s="34" t="s">
        <v>42</v>
      </c>
      <c r="AF1" s="1154"/>
      <c r="AG1" s="1154"/>
    </row>
    <row r="2" ht="30.75" customHeight="1">
      <c r="A2" s="35" t="s">
        <v>43</v>
      </c>
      <c r="B2" s="36" t="s">
        <v>44</v>
      </c>
      <c r="C2" s="36" t="s">
        <v>45</v>
      </c>
      <c r="F2" s="36" t="s">
        <v>6957</v>
      </c>
      <c r="H2" s="1155"/>
      <c r="I2" s="1155"/>
      <c r="J2" s="1155"/>
      <c r="K2" s="1156"/>
      <c r="L2" s="1156"/>
      <c r="M2" s="1156"/>
      <c r="N2" s="1157" t="s">
        <v>54</v>
      </c>
      <c r="O2" s="1158"/>
      <c r="P2" s="1158"/>
      <c r="Q2" s="42" t="s">
        <v>48</v>
      </c>
      <c r="R2" s="42" t="s">
        <v>6958</v>
      </c>
      <c r="S2" s="1159"/>
      <c r="T2" s="44" t="s">
        <v>50</v>
      </c>
      <c r="U2" s="44" t="s">
        <v>54</v>
      </c>
      <c r="V2" s="44" t="s">
        <v>62</v>
      </c>
      <c r="W2" s="45" t="s">
        <v>52</v>
      </c>
      <c r="X2" s="1160"/>
      <c r="Y2" s="1160"/>
      <c r="Z2" s="47" t="s">
        <v>51</v>
      </c>
      <c r="AA2" s="1161" t="s">
        <v>6959</v>
      </c>
      <c r="AB2" s="1162"/>
      <c r="AC2" s="1163" t="s">
        <v>6960</v>
      </c>
      <c r="AD2" s="1164"/>
      <c r="AE2" s="1164"/>
      <c r="AF2" s="1165"/>
      <c r="AG2" s="1165"/>
    </row>
    <row r="3">
      <c r="A3" s="1166" t="s">
        <v>3732</v>
      </c>
      <c r="B3" s="1167" t="s">
        <v>5316</v>
      </c>
      <c r="C3" s="1168" t="s">
        <v>1129</v>
      </c>
      <c r="D3" s="1169" t="s">
        <v>436</v>
      </c>
      <c r="E3" s="1170" t="s">
        <v>1129</v>
      </c>
      <c r="F3" s="1171" t="s">
        <v>727</v>
      </c>
      <c r="G3" s="1167" t="s">
        <v>727</v>
      </c>
      <c r="H3" s="1172"/>
      <c r="I3" s="1173"/>
      <c r="J3" s="1173"/>
      <c r="K3" s="1174"/>
      <c r="L3" s="1175"/>
      <c r="M3" s="1175"/>
      <c r="N3" s="1175"/>
      <c r="O3" s="1175"/>
      <c r="P3" s="1175"/>
      <c r="Q3" s="1176" t="s">
        <v>6961</v>
      </c>
      <c r="R3" s="1172"/>
      <c r="S3" s="1172"/>
      <c r="T3" s="1177" t="s">
        <v>6962</v>
      </c>
      <c r="U3" s="1175"/>
      <c r="V3" s="1175"/>
      <c r="W3" s="1178" t="s">
        <v>6963</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6964</v>
      </c>
      <c r="R4" s="1175"/>
      <c r="S4" s="1175"/>
      <c r="T4" s="1181" t="s">
        <v>6965</v>
      </c>
      <c r="U4" s="1175"/>
      <c r="V4" s="1175"/>
      <c r="W4" s="1176" t="s">
        <v>6966</v>
      </c>
      <c r="X4" s="1175"/>
      <c r="Y4" s="1175"/>
      <c r="Z4" s="937" t="s">
        <v>1427</v>
      </c>
      <c r="AA4" s="1175"/>
      <c r="AB4" s="1175"/>
      <c r="AC4" s="1175"/>
      <c r="AD4" s="1175"/>
      <c r="AE4" s="1175"/>
      <c r="AF4" s="888"/>
      <c r="AG4" s="888"/>
    </row>
    <row r="5">
      <c r="A5" s="1166" t="s">
        <v>3640</v>
      </c>
      <c r="B5" s="1167" t="s">
        <v>1061</v>
      </c>
      <c r="C5" s="1168" t="s">
        <v>1503</v>
      </c>
      <c r="D5" s="1169" t="s">
        <v>1129</v>
      </c>
      <c r="E5" s="1170" t="s">
        <v>1129</v>
      </c>
      <c r="F5" s="1171" t="s">
        <v>894</v>
      </c>
      <c r="G5" s="1167" t="s">
        <v>541</v>
      </c>
      <c r="H5" s="1175"/>
      <c r="I5" s="180"/>
      <c r="J5" s="180"/>
      <c r="K5" s="1175"/>
      <c r="L5" s="1175"/>
      <c r="M5" s="1175"/>
      <c r="N5" s="1175"/>
      <c r="O5" s="1175"/>
      <c r="P5" s="1175"/>
      <c r="Q5" s="1181" t="s">
        <v>3644</v>
      </c>
      <c r="R5" s="1182" t="s">
        <v>2172</v>
      </c>
      <c r="S5" s="1175"/>
      <c r="T5" s="937" t="s">
        <v>1110</v>
      </c>
      <c r="U5" s="1175"/>
      <c r="V5" s="1175"/>
      <c r="W5" s="1180" t="s">
        <v>6967</v>
      </c>
      <c r="X5" s="1175"/>
      <c r="Y5" s="1175"/>
      <c r="Z5" s="1183" t="s">
        <v>6968</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5621</v>
      </c>
      <c r="AB6" s="1175"/>
      <c r="AC6" s="1175"/>
      <c r="AD6" s="1175"/>
      <c r="AE6" s="1175"/>
      <c r="AF6" s="888"/>
      <c r="AG6" s="888"/>
    </row>
    <row r="7">
      <c r="A7" s="1186" t="s">
        <v>6148</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6969</v>
      </c>
      <c r="W7" s="1175"/>
      <c r="X7" s="1175"/>
      <c r="Y7" s="1175"/>
      <c r="Z7" s="1175"/>
      <c r="AA7" s="1175"/>
      <c r="AB7" s="1175"/>
      <c r="AC7" s="1181" t="s">
        <v>6970</v>
      </c>
      <c r="AD7" s="1175"/>
      <c r="AE7" s="1175"/>
      <c r="AF7" s="888"/>
      <c r="AG7" s="888"/>
    </row>
    <row r="8">
      <c r="A8" s="1188" t="s">
        <v>6349</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538</v>
      </c>
      <c r="X8" s="1189"/>
      <c r="Y8" s="1189"/>
      <c r="Z8" s="1177" t="s">
        <v>6678</v>
      </c>
      <c r="AA8" s="1189"/>
      <c r="AB8" s="1189"/>
      <c r="AC8" s="1175"/>
      <c r="AD8" s="1189"/>
      <c r="AE8" s="1189"/>
      <c r="AF8" s="1190"/>
      <c r="AG8" s="1190"/>
    </row>
    <row r="9">
      <c r="A9" s="1166" t="s">
        <v>1988</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1925</v>
      </c>
      <c r="U9" s="180"/>
      <c r="V9" s="935" t="s">
        <v>6971</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6972</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6706</v>
      </c>
      <c r="AD11" s="1175"/>
      <c r="AE11" s="1175"/>
      <c r="AF11" s="888"/>
      <c r="AG11" s="888"/>
    </row>
    <row r="12">
      <c r="A12" s="1186" t="s">
        <v>5732</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6973</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6974</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6975</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2968</v>
      </c>
      <c r="R16" s="1035"/>
      <c r="S16" s="1035"/>
      <c r="T16" s="962" t="s">
        <v>3262</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6976</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6977</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2575</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6978</v>
      </c>
      <c r="V20" s="1175"/>
      <c r="W20" s="1175"/>
      <c r="X20" s="1175"/>
      <c r="Y20" s="1175"/>
      <c r="Z20" s="1175"/>
      <c r="AA20" s="1175"/>
      <c r="AB20" s="1175"/>
      <c r="AC20" s="1175"/>
      <c r="AD20" s="1175"/>
      <c r="AE20" s="1175"/>
      <c r="AF20" s="888"/>
      <c r="AG20" s="888"/>
    </row>
    <row r="21">
      <c r="A21" s="1188" t="s">
        <v>3984</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6178</v>
      </c>
      <c r="W21" s="1175"/>
      <c r="X21" s="1175"/>
      <c r="Y21" s="1175"/>
      <c r="Z21" s="1175"/>
      <c r="AA21" s="1175"/>
      <c r="AB21" s="1175"/>
      <c r="AC21" s="1175"/>
      <c r="AD21" s="1175"/>
      <c r="AE21" s="1175"/>
      <c r="AF21" s="888"/>
      <c r="AG21" s="888"/>
    </row>
    <row r="22">
      <c r="A22" s="1188" t="s">
        <v>5556</v>
      </c>
      <c r="B22" s="1167" t="s">
        <v>1129</v>
      </c>
      <c r="C22" s="1168" t="s">
        <v>1129</v>
      </c>
      <c r="D22" s="1169" t="s">
        <v>1503</v>
      </c>
      <c r="E22" s="1170" t="s">
        <v>1503</v>
      </c>
      <c r="F22" s="1171" t="s">
        <v>1129</v>
      </c>
      <c r="G22" s="1167" t="s">
        <v>1129</v>
      </c>
      <c r="H22" s="1175"/>
      <c r="I22" s="180"/>
      <c r="J22" s="180"/>
      <c r="K22" s="1175"/>
      <c r="L22" s="1175"/>
      <c r="M22" s="1175"/>
      <c r="N22" s="1176" t="s">
        <v>2680</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99" t="s">
        <v>6980</v>
      </c>
      <c r="W1" s="1200" t="s">
        <v>6981</v>
      </c>
      <c r="AK1" s="1201" t="s">
        <v>6982</v>
      </c>
      <c r="BE1" s="1202" t="s">
        <v>6983</v>
      </c>
      <c r="BO1" s="1203" t="s">
        <v>6984</v>
      </c>
      <c r="BT1" s="1204" t="s">
        <v>6985</v>
      </c>
      <c r="CC1" s="1199" t="s">
        <v>6986</v>
      </c>
      <c r="CK1" s="1205" t="s">
        <v>6987</v>
      </c>
      <c r="CN1" s="1206" t="s">
        <v>6988</v>
      </c>
      <c r="CR1" s="1207" t="s">
        <v>6989</v>
      </c>
    </row>
    <row r="2">
      <c r="A2" s="36" t="s">
        <v>43</v>
      </c>
      <c r="B2" s="36" t="s">
        <v>44</v>
      </c>
      <c r="C2" s="36" t="s">
        <v>45</v>
      </c>
      <c r="F2" s="36" t="s">
        <v>6990</v>
      </c>
      <c r="H2" s="1208" t="s">
        <v>6991</v>
      </c>
      <c r="I2" s="1208" t="s">
        <v>6992</v>
      </c>
      <c r="J2" s="1208" t="s">
        <v>6993</v>
      </c>
      <c r="K2" s="1208" t="s">
        <v>6994</v>
      </c>
      <c r="L2" s="1208" t="s">
        <v>6995</v>
      </c>
      <c r="M2" s="1208" t="s">
        <v>6996</v>
      </c>
      <c r="N2" s="1208" t="s">
        <v>6997</v>
      </c>
      <c r="O2" s="1208" t="s">
        <v>6998</v>
      </c>
      <c r="P2" s="1208" t="s">
        <v>6999</v>
      </c>
      <c r="Q2" s="1208" t="s">
        <v>7000</v>
      </c>
      <c r="R2" s="1208" t="s">
        <v>7001</v>
      </c>
      <c r="S2" s="1208" t="s">
        <v>7002</v>
      </c>
      <c r="T2" s="1208" t="s">
        <v>7003</v>
      </c>
      <c r="U2" s="1208" t="s">
        <v>7004</v>
      </c>
      <c r="V2" s="1208" t="s">
        <v>7005</v>
      </c>
      <c r="W2" s="1209" t="s">
        <v>7006</v>
      </c>
      <c r="X2" s="1209" t="s">
        <v>7007</v>
      </c>
      <c r="Y2" s="1209" t="s">
        <v>7008</v>
      </c>
      <c r="Z2" s="1209" t="s">
        <v>7009</v>
      </c>
      <c r="AA2" s="1209" t="s">
        <v>7010</v>
      </c>
      <c r="AB2" s="1209" t="s">
        <v>7011</v>
      </c>
      <c r="AC2" s="1209" t="s">
        <v>7012</v>
      </c>
      <c r="AD2" s="1209" t="s">
        <v>7013</v>
      </c>
      <c r="AE2" s="1209" t="s">
        <v>7014</v>
      </c>
      <c r="AF2" s="1209" t="s">
        <v>7015</v>
      </c>
      <c r="AG2" s="1209" t="s">
        <v>7016</v>
      </c>
      <c r="AH2" s="1209" t="s">
        <v>7017</v>
      </c>
      <c r="AI2" s="1209" t="s">
        <v>7018</v>
      </c>
      <c r="AJ2" s="1209" t="s">
        <v>7019</v>
      </c>
      <c r="AK2" s="1210" t="s">
        <v>7020</v>
      </c>
      <c r="AL2" s="1210" t="s">
        <v>7021</v>
      </c>
      <c r="AM2" s="1210" t="s">
        <v>7022</v>
      </c>
      <c r="AN2" s="1210" t="s">
        <v>7023</v>
      </c>
      <c r="AO2" s="1210" t="s">
        <v>7024</v>
      </c>
      <c r="AP2" s="1210" t="s">
        <v>7025</v>
      </c>
      <c r="AQ2" s="1210" t="s">
        <v>7026</v>
      </c>
      <c r="AR2" s="1210" t="s">
        <v>7027</v>
      </c>
      <c r="AS2" s="1210" t="s">
        <v>7028</v>
      </c>
      <c r="AT2" s="1210" t="s">
        <v>7029</v>
      </c>
      <c r="AU2" s="1210" t="s">
        <v>7030</v>
      </c>
      <c r="AV2" s="1210" t="s">
        <v>7031</v>
      </c>
      <c r="AW2" s="1210" t="s">
        <v>7032</v>
      </c>
      <c r="AX2" s="1210" t="s">
        <v>7033</v>
      </c>
      <c r="AY2" s="1210" t="s">
        <v>7034</v>
      </c>
      <c r="AZ2" s="1210" t="s">
        <v>7035</v>
      </c>
      <c r="BA2" s="1210" t="s">
        <v>7036</v>
      </c>
      <c r="BB2" s="1210" t="s">
        <v>7037</v>
      </c>
      <c r="BC2" s="1210" t="s">
        <v>7038</v>
      </c>
      <c r="BD2" s="1210" t="s">
        <v>7039</v>
      </c>
      <c r="BE2" s="1211" t="s">
        <v>7040</v>
      </c>
      <c r="BF2" s="1211" t="s">
        <v>7041</v>
      </c>
      <c r="BG2" s="1211" t="s">
        <v>7042</v>
      </c>
      <c r="BH2" s="1211" t="s">
        <v>7043</v>
      </c>
      <c r="BI2" s="1211" t="s">
        <v>7044</v>
      </c>
      <c r="BJ2" s="1211" t="s">
        <v>7045</v>
      </c>
      <c r="BK2" s="1211" t="s">
        <v>7046</v>
      </c>
      <c r="BL2" s="1211" t="s">
        <v>7047</v>
      </c>
      <c r="BM2" s="1211" t="s">
        <v>7048</v>
      </c>
      <c r="BN2" s="1211" t="s">
        <v>7049</v>
      </c>
      <c r="BO2" s="1212" t="s">
        <v>7050</v>
      </c>
      <c r="BP2" s="1212" t="s">
        <v>7051</v>
      </c>
      <c r="BQ2" s="1212" t="s">
        <v>7052</v>
      </c>
      <c r="BR2" s="1212" t="s">
        <v>7053</v>
      </c>
      <c r="BS2" s="1212" t="s">
        <v>7054</v>
      </c>
      <c r="BT2" s="1213" t="s">
        <v>7055</v>
      </c>
      <c r="BU2" s="1213" t="s">
        <v>7056</v>
      </c>
      <c r="BV2" s="1213" t="s">
        <v>7057</v>
      </c>
      <c r="BW2" s="1213" t="s">
        <v>7058</v>
      </c>
      <c r="BX2" s="1213" t="s">
        <v>7059</v>
      </c>
      <c r="BY2" s="1213" t="s">
        <v>7060</v>
      </c>
      <c r="BZ2" s="1213" t="s">
        <v>7061</v>
      </c>
      <c r="CA2" s="1213" t="s">
        <v>7062</v>
      </c>
      <c r="CB2" s="1213" t="s">
        <v>7063</v>
      </c>
      <c r="CC2" s="1214" t="s">
        <v>6991</v>
      </c>
      <c r="CD2" s="1214" t="s">
        <v>6994</v>
      </c>
      <c r="CE2" s="1214" t="s">
        <v>6998</v>
      </c>
      <c r="CF2" s="1214" t="s">
        <v>7000</v>
      </c>
      <c r="CG2" s="1214" t="s">
        <v>7001</v>
      </c>
      <c r="CH2" s="1214" t="s">
        <v>7004</v>
      </c>
      <c r="CI2" s="1214" t="s">
        <v>7064</v>
      </c>
      <c r="CJ2" s="1214" t="s">
        <v>7065</v>
      </c>
      <c r="CK2" s="1215" t="s">
        <v>7066</v>
      </c>
      <c r="CL2" s="1215" t="s">
        <v>7067</v>
      </c>
      <c r="CM2" s="1215" t="s">
        <v>7068</v>
      </c>
      <c r="CN2" s="1216" t="s">
        <v>7069</v>
      </c>
      <c r="CO2" s="1216" t="s">
        <v>7070</v>
      </c>
      <c r="CP2" s="1216" t="s">
        <v>7071</v>
      </c>
      <c r="CQ2" s="1216" t="s">
        <v>7072</v>
      </c>
      <c r="CR2" s="1217" t="s">
        <v>7073</v>
      </c>
    </row>
    <row r="3">
      <c r="A3" s="1218" t="s">
        <v>539</v>
      </c>
      <c r="B3" s="1219" t="s">
        <v>7074</v>
      </c>
      <c r="C3" s="1220" t="s">
        <v>329</v>
      </c>
      <c r="D3" s="1221" t="s">
        <v>330</v>
      </c>
      <c r="E3" s="1222" t="s">
        <v>437</v>
      </c>
      <c r="F3" s="1223" t="s">
        <v>5354</v>
      </c>
      <c r="G3" s="1219" t="s">
        <v>4721</v>
      </c>
      <c r="H3" s="1224" t="s">
        <v>7075</v>
      </c>
      <c r="I3" s="1225" t="s">
        <v>7076</v>
      </c>
      <c r="J3" s="1175"/>
      <c r="K3" s="961" t="s">
        <v>7077</v>
      </c>
      <c r="L3" s="1175"/>
      <c r="M3" s="1176" t="s">
        <v>7078</v>
      </c>
      <c r="N3" s="1175"/>
      <c r="O3" s="937" t="s">
        <v>7079</v>
      </c>
      <c r="P3" s="1181" t="s">
        <v>7080</v>
      </c>
      <c r="Q3" s="1175"/>
      <c r="R3" s="937" t="s">
        <v>7081</v>
      </c>
      <c r="S3" s="1175"/>
      <c r="T3" s="961" t="s">
        <v>7082</v>
      </c>
      <c r="U3" s="1180" t="s">
        <v>6045</v>
      </c>
      <c r="V3" s="1176" t="s">
        <v>7083</v>
      </c>
      <c r="W3" s="937" t="s">
        <v>3804</v>
      </c>
      <c r="X3" s="937" t="s">
        <v>1913</v>
      </c>
      <c r="Y3" s="937" t="s">
        <v>2797</v>
      </c>
      <c r="Z3" s="1176" t="s">
        <v>4815</v>
      </c>
      <c r="AA3" s="1226" t="s">
        <v>7084</v>
      </c>
      <c r="AB3" s="1180" t="s">
        <v>3173</v>
      </c>
      <c r="AC3" s="937" t="s">
        <v>5649</v>
      </c>
      <c r="AD3" s="1180" t="s">
        <v>6301</v>
      </c>
      <c r="AE3" s="1175"/>
      <c r="AF3" s="1181" t="s">
        <v>7085</v>
      </c>
      <c r="AG3" s="1181" t="s">
        <v>4508</v>
      </c>
      <c r="AH3" s="1175"/>
      <c r="AI3" s="937" t="s">
        <v>1498</v>
      </c>
      <c r="AJ3" s="1175"/>
      <c r="AK3" s="1180" t="s">
        <v>7086</v>
      </c>
      <c r="AL3" s="961" t="s">
        <v>7087</v>
      </c>
      <c r="AM3" s="961" t="s">
        <v>7088</v>
      </c>
      <c r="AN3" s="1181" t="s">
        <v>7089</v>
      </c>
      <c r="AO3" s="1175"/>
      <c r="AP3" s="961" t="s">
        <v>7090</v>
      </c>
      <c r="AQ3" s="1175"/>
      <c r="AR3" s="1180" t="s">
        <v>7091</v>
      </c>
      <c r="AS3" s="1181" t="s">
        <v>7092</v>
      </c>
      <c r="AT3" s="1175"/>
      <c r="AU3" s="1181" t="s">
        <v>7093</v>
      </c>
      <c r="AV3" s="1175"/>
      <c r="AW3" s="1175"/>
      <c r="AX3" s="1180" t="s">
        <v>7094</v>
      </c>
      <c r="AY3" s="1176" t="s">
        <v>4753</v>
      </c>
      <c r="AZ3" s="1180" t="s">
        <v>7095</v>
      </c>
      <c r="BA3" s="937" t="s">
        <v>7096</v>
      </c>
      <c r="BB3" s="1176" t="s">
        <v>7097</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7098</v>
      </c>
      <c r="B4" s="1219" t="s">
        <v>7099</v>
      </c>
      <c r="C4" s="1220" t="s">
        <v>1129</v>
      </c>
      <c r="D4" s="1221" t="s">
        <v>436</v>
      </c>
      <c r="E4" s="1222" t="s">
        <v>894</v>
      </c>
      <c r="F4" s="1223" t="s">
        <v>1062</v>
      </c>
      <c r="G4" s="1219" t="s">
        <v>2310</v>
      </c>
      <c r="H4" s="961" t="s">
        <v>7100</v>
      </c>
      <c r="I4" s="1180" t="s">
        <v>7101</v>
      </c>
      <c r="J4" s="1183"/>
      <c r="K4" s="937" t="s">
        <v>7102</v>
      </c>
      <c r="L4" s="1180" t="s">
        <v>7103</v>
      </c>
      <c r="M4" s="1227" t="s">
        <v>7104</v>
      </c>
      <c r="N4" s="1183" t="s">
        <v>7105</v>
      </c>
      <c r="O4" s="1181" t="s">
        <v>7106</v>
      </c>
      <c r="P4" s="1176" t="s">
        <v>7107</v>
      </c>
      <c r="Q4" s="1181" t="s">
        <v>7108</v>
      </c>
      <c r="R4" s="961" t="s">
        <v>7109</v>
      </c>
      <c r="S4" s="1183" t="s">
        <v>7110</v>
      </c>
      <c r="T4" s="1182" t="s">
        <v>7111</v>
      </c>
      <c r="U4" s="961" t="s">
        <v>7112</v>
      </c>
      <c r="V4" s="961" t="s">
        <v>7113</v>
      </c>
      <c r="W4" s="961" t="s">
        <v>2408</v>
      </c>
      <c r="X4" s="1183" t="s">
        <v>2160</v>
      </c>
      <c r="Y4" s="961" t="s">
        <v>1578</v>
      </c>
      <c r="Z4" s="1183" t="s">
        <v>7114</v>
      </c>
      <c r="AA4" s="1183"/>
      <c r="AB4" s="1183" t="s">
        <v>7115</v>
      </c>
      <c r="AC4" s="961" t="s">
        <v>773</v>
      </c>
      <c r="AD4" s="1183" t="s">
        <v>7116</v>
      </c>
      <c r="AE4" s="1183"/>
      <c r="AF4" s="1183" t="s">
        <v>7117</v>
      </c>
      <c r="AG4" s="1183" t="s">
        <v>7118</v>
      </c>
      <c r="AH4" s="1175"/>
      <c r="AI4" s="1183"/>
      <c r="AJ4" s="1183"/>
      <c r="AK4" s="1183" t="s">
        <v>7089</v>
      </c>
      <c r="AL4" s="1183" t="s">
        <v>7119</v>
      </c>
      <c r="AM4" s="1183" t="s">
        <v>7120</v>
      </c>
      <c r="AN4" s="961" t="s">
        <v>7089</v>
      </c>
      <c r="AO4" s="961" t="s">
        <v>7121</v>
      </c>
      <c r="AP4" s="1228" t="s">
        <v>7122</v>
      </c>
      <c r="AQ4" s="1227" t="s">
        <v>7123</v>
      </c>
      <c r="AR4" s="1227" t="s">
        <v>7091</v>
      </c>
      <c r="AS4" s="1180" t="s">
        <v>7124</v>
      </c>
      <c r="AT4" s="961" t="s">
        <v>7125</v>
      </c>
      <c r="AU4" s="937" t="s">
        <v>7126</v>
      </c>
      <c r="AV4" s="961" t="s">
        <v>7127</v>
      </c>
      <c r="AW4" s="1183" t="s">
        <v>7128</v>
      </c>
      <c r="AX4" s="1183" t="s">
        <v>4645</v>
      </c>
      <c r="AY4" s="1183"/>
      <c r="AZ4" s="1183" t="s">
        <v>7129</v>
      </c>
      <c r="BA4" s="1183" t="s">
        <v>7130</v>
      </c>
      <c r="BB4" s="1183" t="s">
        <v>7131</v>
      </c>
      <c r="BC4" s="1183"/>
      <c r="BD4" s="1183"/>
      <c r="BE4" s="1183"/>
      <c r="BF4" s="1183"/>
      <c r="BG4" s="1183" t="s">
        <v>7132</v>
      </c>
      <c r="BH4" s="1183"/>
      <c r="BI4" s="1183"/>
      <c r="BJ4" s="1183"/>
      <c r="BK4" s="1183" t="s">
        <v>7133</v>
      </c>
      <c r="BL4" s="1183"/>
      <c r="BM4" s="1183"/>
      <c r="BN4" s="1183"/>
      <c r="BO4" s="961" t="s">
        <v>7134</v>
      </c>
      <c r="BP4" s="1175"/>
      <c r="BQ4" s="961" t="s">
        <v>7135</v>
      </c>
      <c r="BR4" s="1175"/>
      <c r="BS4" s="961" t="s">
        <v>7136</v>
      </c>
      <c r="BT4" s="1175"/>
      <c r="BU4" s="1175"/>
      <c r="BV4" s="1183" t="s">
        <v>1964</v>
      </c>
      <c r="BW4" s="1175"/>
      <c r="BX4" s="1175"/>
      <c r="BY4" s="1183" t="s">
        <v>2780</v>
      </c>
      <c r="BZ4" s="1183" t="s">
        <v>261</v>
      </c>
      <c r="CA4" s="1183" t="s">
        <v>2096</v>
      </c>
      <c r="CB4" s="1183"/>
      <c r="CC4" s="961" t="s">
        <v>7137</v>
      </c>
      <c r="CD4" s="961" t="s">
        <v>7138</v>
      </c>
      <c r="CE4" s="1183"/>
      <c r="CF4" s="1183"/>
      <c r="CG4" s="1183"/>
      <c r="CH4" s="1183"/>
      <c r="CI4" s="1183"/>
      <c r="CJ4" s="1183"/>
      <c r="CK4" s="1183"/>
      <c r="CL4" s="1183"/>
      <c r="CM4" s="1183"/>
      <c r="CN4" s="961" t="s">
        <v>7139</v>
      </c>
      <c r="CO4" s="961" t="s">
        <v>7140</v>
      </c>
      <c r="CP4" s="1183"/>
      <c r="CQ4" s="1183"/>
      <c r="CR4" s="1183" t="s">
        <v>7141</v>
      </c>
    </row>
    <row r="5" ht="15.75" customHeight="1">
      <c r="A5" s="1229" t="s">
        <v>6081</v>
      </c>
      <c r="B5" s="1219" t="s">
        <v>7142</v>
      </c>
      <c r="C5" s="1220" t="s">
        <v>329</v>
      </c>
      <c r="D5" s="1221" t="s">
        <v>894</v>
      </c>
      <c r="E5" s="1222" t="s">
        <v>1129</v>
      </c>
      <c r="F5" s="1223" t="s">
        <v>5388</v>
      </c>
      <c r="G5" s="1219" t="s">
        <v>4290</v>
      </c>
      <c r="H5" s="961" t="s">
        <v>7143</v>
      </c>
      <c r="I5" s="961" t="s">
        <v>6249</v>
      </c>
      <c r="J5" s="961"/>
      <c r="K5" s="1181" t="s">
        <v>7144</v>
      </c>
      <c r="L5" s="1176" t="s">
        <v>7145</v>
      </c>
      <c r="M5" s="961"/>
      <c r="N5" s="961"/>
      <c r="O5" s="1180" t="s">
        <v>7146</v>
      </c>
      <c r="P5" s="961" t="s">
        <v>7147</v>
      </c>
      <c r="Q5" s="961" t="s">
        <v>7148</v>
      </c>
      <c r="R5" s="1176" t="s">
        <v>7149</v>
      </c>
      <c r="S5" s="961"/>
      <c r="T5" s="1181" t="s">
        <v>7150</v>
      </c>
      <c r="U5" s="1176" t="s">
        <v>7151</v>
      </c>
      <c r="V5" s="961"/>
      <c r="W5" s="961" t="s">
        <v>6429</v>
      </c>
      <c r="X5" s="961"/>
      <c r="Y5" s="961" t="s">
        <v>7152</v>
      </c>
      <c r="Z5" s="1181" t="s">
        <v>1136</v>
      </c>
      <c r="AA5" s="1035"/>
      <c r="AB5" s="961" t="s">
        <v>7153</v>
      </c>
      <c r="AC5" s="1196"/>
      <c r="AD5" s="961" t="s">
        <v>7154</v>
      </c>
      <c r="AE5" s="961"/>
      <c r="AF5" s="961" t="s">
        <v>7155</v>
      </c>
      <c r="AG5" s="961" t="s">
        <v>119</v>
      </c>
      <c r="AH5" s="1196"/>
      <c r="AI5" s="961"/>
      <c r="AJ5" s="961"/>
      <c r="AK5" s="961" t="s">
        <v>7156</v>
      </c>
      <c r="AL5" s="1196"/>
      <c r="AM5" s="1196"/>
      <c r="AN5" s="961" t="s">
        <v>7157</v>
      </c>
      <c r="AO5" s="1176" t="s">
        <v>7158</v>
      </c>
      <c r="AP5" s="961" t="s">
        <v>7159</v>
      </c>
      <c r="AQ5" s="961"/>
      <c r="AR5" s="961" t="s">
        <v>7160</v>
      </c>
      <c r="AS5" s="937" t="s">
        <v>7161</v>
      </c>
      <c r="AT5" s="961"/>
      <c r="AU5" s="1191" t="s">
        <v>7162</v>
      </c>
      <c r="AV5" s="883"/>
      <c r="AW5" s="883" t="s">
        <v>7163</v>
      </c>
      <c r="AX5" s="961" t="s">
        <v>3227</v>
      </c>
      <c r="AY5" s="961"/>
      <c r="AZ5" s="961" t="s">
        <v>7097</v>
      </c>
      <c r="BA5" s="1176" t="s">
        <v>7164</v>
      </c>
      <c r="BB5" s="961" t="s">
        <v>7165</v>
      </c>
      <c r="BC5" s="961"/>
      <c r="BD5" s="961"/>
      <c r="BE5" s="961" t="s">
        <v>7166</v>
      </c>
      <c r="BF5" s="961"/>
      <c r="BG5" s="961"/>
      <c r="BH5" s="961"/>
      <c r="BI5" s="961" t="s">
        <v>7167</v>
      </c>
      <c r="BJ5" s="961"/>
      <c r="BK5" s="961"/>
      <c r="BL5" s="961"/>
      <c r="BM5" s="961"/>
      <c r="BN5" s="961" t="s">
        <v>7168</v>
      </c>
      <c r="BO5" s="1196"/>
      <c r="BP5" s="1196"/>
      <c r="BQ5" s="1196"/>
      <c r="BR5" s="1196"/>
      <c r="BS5" s="1196"/>
      <c r="BT5" s="961"/>
      <c r="BU5" s="961" t="s">
        <v>7169</v>
      </c>
      <c r="BV5" s="961"/>
      <c r="BW5" s="961"/>
      <c r="BX5" s="961"/>
      <c r="BY5" s="961"/>
      <c r="BZ5" s="961" t="s">
        <v>7170</v>
      </c>
      <c r="CA5" s="961"/>
      <c r="CB5" s="961"/>
      <c r="CC5" s="961"/>
      <c r="CD5" s="961"/>
      <c r="CE5" s="961"/>
      <c r="CF5" s="961"/>
      <c r="CG5" s="961"/>
      <c r="CH5" s="961"/>
      <c r="CI5" s="961"/>
      <c r="CJ5" s="961"/>
      <c r="CK5" s="961"/>
      <c r="CL5" s="961"/>
      <c r="CM5" s="961"/>
      <c r="CN5" s="961"/>
      <c r="CO5" s="961"/>
      <c r="CP5" s="961"/>
      <c r="CQ5" s="961"/>
      <c r="CR5" s="883"/>
    </row>
    <row r="6" ht="15.75" customHeight="1">
      <c r="A6" s="1230" t="s">
        <v>7171</v>
      </c>
      <c r="B6" s="1219" t="s">
        <v>7172</v>
      </c>
      <c r="C6" s="1220" t="s">
        <v>219</v>
      </c>
      <c r="D6" s="1221" t="s">
        <v>437</v>
      </c>
      <c r="E6" s="1222" t="s">
        <v>894</v>
      </c>
      <c r="F6" s="1223" t="s">
        <v>5354</v>
      </c>
      <c r="G6" s="1219" t="s">
        <v>5607</v>
      </c>
      <c r="H6" s="1181" t="s">
        <v>7173</v>
      </c>
      <c r="I6" s="937" t="s">
        <v>7174</v>
      </c>
      <c r="J6" s="961"/>
      <c r="K6" s="1180" t="s">
        <v>7175</v>
      </c>
      <c r="L6" s="937" t="s">
        <v>7176</v>
      </c>
      <c r="M6" s="1196"/>
      <c r="N6" s="1196"/>
      <c r="O6" s="937" t="s">
        <v>7177</v>
      </c>
      <c r="P6" s="1196"/>
      <c r="Q6" s="961" t="s">
        <v>7178</v>
      </c>
      <c r="R6" s="1181" t="s">
        <v>7179</v>
      </c>
      <c r="S6" s="1196"/>
      <c r="T6" s="1180" t="s">
        <v>7180</v>
      </c>
      <c r="U6" s="1181" t="s">
        <v>836</v>
      </c>
      <c r="V6" s="961" t="s">
        <v>7181</v>
      </c>
      <c r="W6" s="1196"/>
      <c r="X6" s="1176" t="s">
        <v>5482</v>
      </c>
      <c r="Y6" s="1176" t="s">
        <v>2079</v>
      </c>
      <c r="Z6" s="1196"/>
      <c r="AA6" s="1196"/>
      <c r="AB6" s="1196"/>
      <c r="AC6" s="961" t="s">
        <v>7182</v>
      </c>
      <c r="AD6" s="937" t="s">
        <v>357</v>
      </c>
      <c r="AE6" s="1035"/>
      <c r="AF6" s="1196"/>
      <c r="AG6" s="1196"/>
      <c r="AH6" s="1176" t="s">
        <v>2224</v>
      </c>
      <c r="AI6" s="1181" t="s">
        <v>5478</v>
      </c>
      <c r="AJ6" s="964" t="s">
        <v>7183</v>
      </c>
      <c r="AK6" s="1181" t="s">
        <v>7184</v>
      </c>
      <c r="AL6" s="1196"/>
      <c r="AM6" s="1196"/>
      <c r="AN6" s="961" t="s">
        <v>7089</v>
      </c>
      <c r="AO6" s="961"/>
      <c r="AP6" s="1176" t="s">
        <v>7131</v>
      </c>
      <c r="AQ6" s="1035"/>
      <c r="AR6" s="1176" t="s">
        <v>7185</v>
      </c>
      <c r="AS6" s="937" t="s">
        <v>7186</v>
      </c>
      <c r="AT6" s="1176" t="s">
        <v>7187</v>
      </c>
      <c r="AU6" s="1180" t="s">
        <v>7188</v>
      </c>
      <c r="AV6" s="1196"/>
      <c r="AW6" s="1196"/>
      <c r="AX6" s="1176" t="s">
        <v>4078</v>
      </c>
      <c r="AY6" s="1035"/>
      <c r="AZ6" s="1181" t="s">
        <v>7189</v>
      </c>
      <c r="BA6" s="1181" t="s">
        <v>7190</v>
      </c>
      <c r="BB6" s="1196"/>
      <c r="BC6" s="1196"/>
      <c r="BD6" s="1196"/>
      <c r="BE6" s="1231" t="s">
        <v>7191</v>
      </c>
      <c r="BF6" s="775"/>
      <c r="BG6" s="775"/>
      <c r="BH6" s="775"/>
      <c r="BI6" s="1231" t="s">
        <v>7192</v>
      </c>
      <c r="BJ6" s="775"/>
      <c r="BK6" s="774" t="s">
        <v>7193</v>
      </c>
      <c r="BL6" s="772" t="s">
        <v>7194</v>
      </c>
      <c r="BM6" s="775"/>
      <c r="BN6" s="775"/>
      <c r="BO6" s="1232"/>
      <c r="BP6" s="1196"/>
      <c r="BQ6" s="1176" t="s">
        <v>7195</v>
      </c>
      <c r="BR6" s="1196"/>
      <c r="BS6" s="1196"/>
      <c r="BT6" s="1196"/>
      <c r="BU6" s="1196"/>
      <c r="BV6" s="1196"/>
      <c r="BW6" s="1196"/>
      <c r="BX6" s="1196"/>
      <c r="BY6" s="1196"/>
      <c r="BZ6" s="1196"/>
      <c r="CA6" s="1181" t="s">
        <v>343</v>
      </c>
      <c r="CB6" s="1035"/>
      <c r="CC6" s="1233"/>
      <c r="CD6" s="1233"/>
      <c r="CE6" s="1234"/>
      <c r="CF6" s="1234"/>
      <c r="CG6" s="1233" t="s">
        <v>7196</v>
      </c>
      <c r="CH6" s="1234"/>
      <c r="CI6" s="1234"/>
      <c r="CJ6" s="1233" t="s">
        <v>4290</v>
      </c>
      <c r="CK6" s="1235" t="s">
        <v>4048</v>
      </c>
      <c r="CL6" s="1235" t="s">
        <v>1385</v>
      </c>
      <c r="CM6" s="1233"/>
      <c r="CN6" s="1233"/>
      <c r="CO6" s="1233"/>
      <c r="CP6" s="1233"/>
      <c r="CQ6" s="1235" t="s">
        <v>7197</v>
      </c>
      <c r="CR6" s="102"/>
    </row>
    <row r="7" ht="15.75" customHeight="1">
      <c r="A7" s="1236" t="s">
        <v>5925</v>
      </c>
      <c r="B7" s="1219" t="s">
        <v>7198</v>
      </c>
      <c r="C7" s="1220" t="s">
        <v>437</v>
      </c>
      <c r="D7" s="1221" t="s">
        <v>329</v>
      </c>
      <c r="E7" s="1222" t="s">
        <v>727</v>
      </c>
      <c r="F7" s="1223" t="s">
        <v>2395</v>
      </c>
      <c r="G7" s="1219" t="s">
        <v>3227</v>
      </c>
      <c r="H7" s="937" t="s">
        <v>7199</v>
      </c>
      <c r="I7" s="1237" t="s">
        <v>7200</v>
      </c>
      <c r="J7" s="1238"/>
      <c r="K7" s="937" t="s">
        <v>7201</v>
      </c>
      <c r="L7" s="1172"/>
      <c r="M7" s="1180" t="s">
        <v>7202</v>
      </c>
      <c r="N7" s="1175"/>
      <c r="O7" s="1175"/>
      <c r="P7" s="1183" t="s">
        <v>7203</v>
      </c>
      <c r="Q7" s="1175"/>
      <c r="R7" s="961"/>
      <c r="S7" s="1175"/>
      <c r="T7" s="1175"/>
      <c r="U7" s="1183" t="s">
        <v>7204</v>
      </c>
      <c r="V7" s="1183"/>
      <c r="W7" s="1180" t="s">
        <v>7205</v>
      </c>
      <c r="X7" s="1180" t="s">
        <v>760</v>
      </c>
      <c r="Y7" s="937" t="s">
        <v>3770</v>
      </c>
      <c r="Z7" s="1180" t="s">
        <v>7206</v>
      </c>
      <c r="AA7" s="1035"/>
      <c r="AB7" s="1183" t="s">
        <v>7207</v>
      </c>
      <c r="AC7" s="937" t="s">
        <v>2407</v>
      </c>
      <c r="AD7" s="937" t="s">
        <v>2627</v>
      </c>
      <c r="AE7" s="1172"/>
      <c r="AF7" s="1183" t="s">
        <v>7208</v>
      </c>
      <c r="AG7" s="1183" t="s">
        <v>5830</v>
      </c>
      <c r="AH7" s="1183"/>
      <c r="AI7" s="961" t="s">
        <v>571</v>
      </c>
      <c r="AJ7" s="1183" t="s">
        <v>5594</v>
      </c>
      <c r="AK7" s="1228" t="s">
        <v>7209</v>
      </c>
      <c r="AL7" s="1176" t="s">
        <v>7210</v>
      </c>
      <c r="AM7" s="1176" t="s">
        <v>7211</v>
      </c>
      <c r="AN7" s="937" t="s">
        <v>7212</v>
      </c>
      <c r="AO7" s="1172"/>
      <c r="AP7" s="1181" t="s">
        <v>7213</v>
      </c>
      <c r="AQ7" s="1172"/>
      <c r="AR7" s="1181" t="s">
        <v>7167</v>
      </c>
      <c r="AS7" s="937" t="s">
        <v>7214</v>
      </c>
      <c r="AT7" s="1172"/>
      <c r="AU7" s="1182" t="s">
        <v>7215</v>
      </c>
      <c r="AV7" s="1172"/>
      <c r="AW7" s="1176" t="s">
        <v>7216</v>
      </c>
      <c r="AX7" s="937" t="s">
        <v>4467</v>
      </c>
      <c r="AY7" s="1035"/>
      <c r="AZ7" s="937" t="s">
        <v>7217</v>
      </c>
      <c r="BA7" s="1182" t="s">
        <v>7218</v>
      </c>
      <c r="BB7" s="1181" t="s">
        <v>7219</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4429</v>
      </c>
      <c r="BX7" s="1176" t="s">
        <v>7220</v>
      </c>
      <c r="BY7" s="1176" t="s">
        <v>7221</v>
      </c>
      <c r="BZ7" s="1176" t="s">
        <v>7222</v>
      </c>
      <c r="CA7" s="1176" t="s">
        <v>370</v>
      </c>
      <c r="CB7" s="1240" t="s">
        <v>2053</v>
      </c>
      <c r="CC7" s="1175"/>
      <c r="CD7" s="1175"/>
      <c r="CE7" s="1175"/>
      <c r="CF7" s="1175"/>
      <c r="CG7" s="1175"/>
      <c r="CH7" s="1175"/>
      <c r="CI7" s="1175"/>
      <c r="CJ7" s="1175"/>
      <c r="CK7" s="1175"/>
      <c r="CL7" s="1175"/>
      <c r="CM7" s="1175"/>
      <c r="CN7" s="1175"/>
      <c r="CO7" s="1175"/>
      <c r="CP7" s="1175"/>
      <c r="CQ7" s="1175"/>
      <c r="CR7" s="961" t="s">
        <v>7223</v>
      </c>
    </row>
    <row r="8" ht="15.75" customHeight="1">
      <c r="A8" s="1241" t="s">
        <v>7224</v>
      </c>
      <c r="B8" s="1219" t="s">
        <v>7225</v>
      </c>
      <c r="C8" s="1220" t="s">
        <v>894</v>
      </c>
      <c r="D8" s="1221" t="s">
        <v>727</v>
      </c>
      <c r="E8" s="1222" t="s">
        <v>727</v>
      </c>
      <c r="F8" s="1223" t="s">
        <v>1911</v>
      </c>
      <c r="G8" s="1219" t="s">
        <v>2395</v>
      </c>
      <c r="H8" s="937" t="s">
        <v>7226</v>
      </c>
      <c r="I8" s="937" t="s">
        <v>7227</v>
      </c>
      <c r="J8" s="1172"/>
      <c r="K8" s="1175"/>
      <c r="L8" s="1175"/>
      <c r="M8" s="1175"/>
      <c r="N8" s="1175"/>
      <c r="O8" s="1175"/>
      <c r="P8" s="961" t="s">
        <v>7228</v>
      </c>
      <c r="Q8" s="1175"/>
      <c r="R8" s="1180" t="s">
        <v>7229</v>
      </c>
      <c r="S8" s="1175"/>
      <c r="T8" s="1175"/>
      <c r="U8" s="1228" t="s">
        <v>7230</v>
      </c>
      <c r="V8" s="1172"/>
      <c r="W8" s="1227" t="s">
        <v>936</v>
      </c>
      <c r="X8" s="1172"/>
      <c r="Y8" s="937" t="s">
        <v>7231</v>
      </c>
      <c r="Z8" s="1172"/>
      <c r="AA8" s="1172"/>
      <c r="AB8" s="1181" t="s">
        <v>7232</v>
      </c>
      <c r="AC8" s="937" t="s">
        <v>969</v>
      </c>
      <c r="AD8" s="1172"/>
      <c r="AE8" s="1172"/>
      <c r="AF8" s="1175"/>
      <c r="AG8" s="1175"/>
      <c r="AH8" s="1175"/>
      <c r="AI8" s="1183" t="s">
        <v>7233</v>
      </c>
      <c r="AJ8" s="1183"/>
      <c r="AK8" s="1176" t="s">
        <v>7234</v>
      </c>
      <c r="AL8" s="1183" t="s">
        <v>7235</v>
      </c>
      <c r="AM8" s="1175"/>
      <c r="AN8" s="1180" t="s">
        <v>7210</v>
      </c>
      <c r="AO8" s="1172"/>
      <c r="AP8" s="1175"/>
      <c r="AQ8" s="1175"/>
      <c r="AR8" s="937" t="s">
        <v>7236</v>
      </c>
      <c r="AS8" s="1183"/>
      <c r="AT8" s="1183"/>
      <c r="AU8" s="937" t="s">
        <v>7237</v>
      </c>
      <c r="AV8" s="1175"/>
      <c r="AW8" s="1175"/>
      <c r="AX8" s="1175"/>
      <c r="AY8" s="1175"/>
      <c r="AZ8" s="937" t="s">
        <v>7238</v>
      </c>
      <c r="BA8" s="1183" t="s">
        <v>7239</v>
      </c>
      <c r="BB8" s="1175"/>
      <c r="BC8" s="1175"/>
      <c r="BD8" s="1175"/>
      <c r="BE8" s="807"/>
      <c r="BF8" s="806" t="s">
        <v>7240</v>
      </c>
      <c r="BG8" s="807"/>
      <c r="BH8" s="807"/>
      <c r="BI8" s="807"/>
      <c r="BJ8" s="807"/>
      <c r="BK8" s="807"/>
      <c r="BL8" s="807"/>
      <c r="BM8" s="807"/>
      <c r="BN8" s="807"/>
      <c r="BO8" s="1175"/>
      <c r="BP8" s="1175"/>
      <c r="BQ8" s="1181" t="s">
        <v>7241</v>
      </c>
      <c r="BR8" s="1175"/>
      <c r="BS8" s="1175"/>
      <c r="BT8" s="1242" t="s">
        <v>1135</v>
      </c>
      <c r="BU8" s="1180" t="s">
        <v>1773</v>
      </c>
      <c r="BV8" s="1176" t="s">
        <v>3323</v>
      </c>
      <c r="BW8" s="1228" t="s">
        <v>3720</v>
      </c>
      <c r="BX8" s="1172"/>
      <c r="BY8" s="1181" t="s">
        <v>559</v>
      </c>
      <c r="BZ8" s="1228" t="s">
        <v>2129</v>
      </c>
      <c r="CA8" s="1243" t="s">
        <v>2820</v>
      </c>
      <c r="CB8" s="1185"/>
      <c r="CC8" s="1244"/>
      <c r="CD8" s="1244"/>
      <c r="CE8" s="1244"/>
      <c r="CF8" s="1244"/>
      <c r="CG8" s="1244"/>
      <c r="CH8" s="1244"/>
      <c r="CI8" s="1244"/>
      <c r="CJ8" s="1244"/>
      <c r="CK8" s="1245" t="s">
        <v>3033</v>
      </c>
      <c r="CL8" s="1244"/>
      <c r="CM8" s="1244"/>
      <c r="CN8" s="1244"/>
      <c r="CO8" s="1246" t="s">
        <v>7215</v>
      </c>
      <c r="CP8" s="1244"/>
      <c r="CQ8" s="1244"/>
      <c r="CR8" s="1238"/>
    </row>
    <row r="9" ht="15.75" customHeight="1">
      <c r="A9" s="1247" t="s">
        <v>2785</v>
      </c>
      <c r="B9" s="1219" t="s">
        <v>7242</v>
      </c>
      <c r="C9" s="1220" t="s">
        <v>1129</v>
      </c>
      <c r="D9" s="1221" t="s">
        <v>1129</v>
      </c>
      <c r="E9" s="1222" t="s">
        <v>1503</v>
      </c>
      <c r="F9" s="1223" t="s">
        <v>541</v>
      </c>
      <c r="G9" s="1219" t="s">
        <v>4201</v>
      </c>
      <c r="H9" s="1248"/>
      <c r="I9" s="1248" t="s">
        <v>7243</v>
      </c>
      <c r="J9" s="1175"/>
      <c r="K9" s="961" t="s">
        <v>7244</v>
      </c>
      <c r="L9" s="937" t="s">
        <v>7245</v>
      </c>
      <c r="M9" s="961" t="s">
        <v>7246</v>
      </c>
      <c r="N9" s="1175"/>
      <c r="O9" s="961" t="s">
        <v>7247</v>
      </c>
      <c r="P9" s="961" t="s">
        <v>7248</v>
      </c>
      <c r="Q9" s="961" t="s">
        <v>7249</v>
      </c>
      <c r="R9" s="961" t="s">
        <v>7250</v>
      </c>
      <c r="S9" s="1181" t="s">
        <v>2830</v>
      </c>
      <c r="T9" s="1175"/>
      <c r="U9" s="961" t="s">
        <v>3398</v>
      </c>
      <c r="V9" s="1175"/>
      <c r="W9" s="961" t="s">
        <v>2485</v>
      </c>
      <c r="X9" s="937" t="s">
        <v>3758</v>
      </c>
      <c r="Y9" s="937" t="s">
        <v>7251</v>
      </c>
      <c r="Z9" s="1175"/>
      <c r="AA9" s="1175"/>
      <c r="AB9" s="961" t="s">
        <v>3324</v>
      </c>
      <c r="AC9" s="961" t="s">
        <v>7252</v>
      </c>
      <c r="AD9" s="961" t="s">
        <v>753</v>
      </c>
      <c r="AE9" s="1175"/>
      <c r="AF9" s="1175"/>
      <c r="AG9" s="1175"/>
      <c r="AH9" s="1175"/>
      <c r="AI9" s="1196"/>
      <c r="AJ9" s="1175"/>
      <c r="AK9" s="1183" t="s">
        <v>7215</v>
      </c>
      <c r="AL9" s="1175"/>
      <c r="AM9" s="1175"/>
      <c r="AN9" s="961" t="s">
        <v>7253</v>
      </c>
      <c r="AO9" s="1183"/>
      <c r="AP9" s="961" t="s">
        <v>7254</v>
      </c>
      <c r="AQ9" s="1183"/>
      <c r="AR9" s="961" t="s">
        <v>7255</v>
      </c>
      <c r="AS9" s="1176" t="s">
        <v>7256</v>
      </c>
      <c r="AT9" s="961" t="s">
        <v>7236</v>
      </c>
      <c r="AU9" s="961" t="s">
        <v>7209</v>
      </c>
      <c r="AV9" s="1175"/>
      <c r="AW9" s="1175"/>
      <c r="AX9" s="961" t="s">
        <v>4645</v>
      </c>
      <c r="AY9" s="961"/>
      <c r="AZ9" s="961" t="s">
        <v>7219</v>
      </c>
      <c r="BA9" s="1183" t="s">
        <v>7257</v>
      </c>
      <c r="BB9" s="1183" t="s">
        <v>7258</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2190</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7259</v>
      </c>
      <c r="CR9" s="1196"/>
    </row>
    <row r="10" ht="15.75" customHeight="1">
      <c r="A10" s="1250" t="s">
        <v>2145</v>
      </c>
      <c r="B10" s="1219" t="s">
        <v>7260</v>
      </c>
      <c r="C10" s="1220" t="s">
        <v>1503</v>
      </c>
      <c r="D10" s="1221" t="s">
        <v>1129</v>
      </c>
      <c r="E10" s="1222" t="s">
        <v>436</v>
      </c>
      <c r="F10" s="1223" t="s">
        <v>894</v>
      </c>
      <c r="G10" s="1219" t="s">
        <v>4122</v>
      </c>
      <c r="H10" s="1248" t="s">
        <v>7261</v>
      </c>
      <c r="I10" s="1251" t="s">
        <v>2159</v>
      </c>
      <c r="J10" s="961" t="s">
        <v>7262</v>
      </c>
      <c r="K10" s="961" t="s">
        <v>7263</v>
      </c>
      <c r="L10" s="961" t="s">
        <v>7264</v>
      </c>
      <c r="M10" s="961" t="s">
        <v>7265</v>
      </c>
      <c r="N10" s="961" t="s">
        <v>7266</v>
      </c>
      <c r="O10" s="961" t="s">
        <v>7267</v>
      </c>
      <c r="P10" s="961" t="s">
        <v>7268</v>
      </c>
      <c r="Q10" s="961" t="s">
        <v>7269</v>
      </c>
      <c r="R10" s="961" t="s">
        <v>7270</v>
      </c>
      <c r="S10" s="1180" t="s">
        <v>7271</v>
      </c>
      <c r="T10" s="961" t="s">
        <v>7272</v>
      </c>
      <c r="U10" s="961" t="s">
        <v>7273</v>
      </c>
      <c r="V10" s="1180" t="s">
        <v>7274</v>
      </c>
      <c r="W10" s="961" t="s">
        <v>1963</v>
      </c>
      <c r="X10" s="961" t="s">
        <v>4101</v>
      </c>
      <c r="Y10" s="1183" t="s">
        <v>7252</v>
      </c>
      <c r="Z10" s="1175"/>
      <c r="AA10" s="1175"/>
      <c r="AB10" s="1183" t="s">
        <v>7275</v>
      </c>
      <c r="AC10" s="1183" t="s">
        <v>7276</v>
      </c>
      <c r="AD10" s="1183" t="s">
        <v>7277</v>
      </c>
      <c r="AE10" s="961" t="s">
        <v>7278</v>
      </c>
      <c r="AF10" s="1175"/>
      <c r="AG10" s="1175"/>
      <c r="AH10" s="1175"/>
      <c r="AI10" s="961" t="s">
        <v>7279</v>
      </c>
      <c r="AJ10" s="961" t="s">
        <v>194</v>
      </c>
      <c r="AK10" s="1175"/>
      <c r="AL10" s="1175"/>
      <c r="AM10" s="1175"/>
      <c r="AN10" s="1175"/>
      <c r="AO10" s="1175"/>
      <c r="AP10" s="1175"/>
      <c r="AQ10" s="1175"/>
      <c r="AR10" s="961" t="s">
        <v>7280</v>
      </c>
      <c r="AS10" s="1175"/>
      <c r="AT10" s="1175"/>
      <c r="AU10" s="961" t="s">
        <v>7217</v>
      </c>
      <c r="AV10" s="961" t="s">
        <v>7281</v>
      </c>
      <c r="AW10" s="1175"/>
      <c r="AX10" s="961"/>
      <c r="AY10" s="961"/>
      <c r="AZ10" s="1172"/>
      <c r="BA10" s="961" t="s">
        <v>7257</v>
      </c>
      <c r="BB10" s="961" t="s">
        <v>7282</v>
      </c>
      <c r="BC10" s="961"/>
      <c r="BD10" s="961" t="s">
        <v>7283</v>
      </c>
      <c r="BE10" s="1175"/>
      <c r="BF10" s="1175"/>
      <c r="BG10" s="1175"/>
      <c r="BH10" s="1175"/>
      <c r="BI10" s="1175"/>
      <c r="BJ10" s="1175"/>
      <c r="BK10" s="1175"/>
      <c r="BL10" s="1175"/>
      <c r="BM10" s="1175"/>
      <c r="BN10" s="1175"/>
      <c r="BO10" s="1175"/>
      <c r="BP10" s="1175"/>
      <c r="BQ10" s="1175"/>
      <c r="BR10" s="1175"/>
      <c r="BS10" s="1175"/>
      <c r="BT10" s="1183"/>
      <c r="BU10" s="1183" t="s">
        <v>1029</v>
      </c>
      <c r="BV10" s="1183" t="s">
        <v>2181</v>
      </c>
      <c r="BW10" s="1183" t="s">
        <v>5373</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7284</v>
      </c>
    </row>
    <row r="11" ht="15.75" customHeight="1">
      <c r="A11" s="1252" t="s">
        <v>6345</v>
      </c>
      <c r="B11" s="1219" t="s">
        <v>7285</v>
      </c>
      <c r="C11" s="1220" t="s">
        <v>329</v>
      </c>
      <c r="D11" s="1221" t="s">
        <v>541</v>
      </c>
      <c r="E11" s="1222" t="s">
        <v>436</v>
      </c>
      <c r="F11" s="1223" t="s">
        <v>5316</v>
      </c>
      <c r="G11" s="1219" t="s">
        <v>2395</v>
      </c>
      <c r="H11" s="1253" t="str">
        <f>HYPERLINK("https://www.twitch.tv/videos/990301696","3:46.19")</f>
        <v>3:46.19</v>
      </c>
      <c r="I11" s="1248" t="s">
        <v>7286</v>
      </c>
      <c r="J11" s="961"/>
      <c r="K11" s="961" t="s">
        <v>7287</v>
      </c>
      <c r="L11" s="1175"/>
      <c r="M11" s="1254" t="str">
        <f>HYPERLINK("https://youtu.be/muKa7MrNAp8","2:59.41")</f>
        <v>2:59.41</v>
      </c>
      <c r="N11" s="1227"/>
      <c r="O11" s="883" t="s">
        <v>7288</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7289</v>
      </c>
      <c r="X11" s="1183"/>
      <c r="Y11" s="961" t="s">
        <v>7290</v>
      </c>
      <c r="Z11" s="1175"/>
      <c r="AA11" s="1175"/>
      <c r="AB11" s="1175"/>
      <c r="AC11" s="961" t="s">
        <v>7291</v>
      </c>
      <c r="AD11" s="1175"/>
      <c r="AE11" s="1175"/>
      <c r="AF11" s="961" t="s">
        <v>5445</v>
      </c>
      <c r="AG11" s="1183"/>
      <c r="AH11" s="1183"/>
      <c r="AI11" s="1180" t="s">
        <v>7292</v>
      </c>
      <c r="AJ11" s="1172"/>
      <c r="AK11" s="1183" t="s">
        <v>7253</v>
      </c>
      <c r="AL11" s="1175"/>
      <c r="AM11" s="1175"/>
      <c r="AN11" s="1175"/>
      <c r="AO11" s="1175"/>
      <c r="AP11" s="1175"/>
      <c r="AQ11" s="1175"/>
      <c r="AR11" s="961" t="s">
        <v>7293</v>
      </c>
      <c r="AS11" s="961" t="s">
        <v>7294</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7295</v>
      </c>
      <c r="C12" s="1220" t="s">
        <v>727</v>
      </c>
      <c r="D12" s="1221" t="s">
        <v>1503</v>
      </c>
      <c r="E12" s="1222" t="s">
        <v>436</v>
      </c>
      <c r="F12" s="1223" t="s">
        <v>329</v>
      </c>
      <c r="G12" s="1219" t="s">
        <v>726</v>
      </c>
      <c r="H12" s="1248"/>
      <c r="I12" s="1248"/>
      <c r="J12" s="1175"/>
      <c r="K12" s="1175"/>
      <c r="L12" s="1175"/>
      <c r="M12" s="1183" t="s">
        <v>7296</v>
      </c>
      <c r="N12" s="1175"/>
      <c r="O12" s="1175"/>
      <c r="P12" s="1175"/>
      <c r="Q12" s="1176" t="s">
        <v>7297</v>
      </c>
      <c r="R12" s="1175"/>
      <c r="S12" s="1175"/>
      <c r="T12" s="1175"/>
      <c r="U12" s="1175"/>
      <c r="V12" s="1175"/>
      <c r="W12" s="1183" t="s">
        <v>7298</v>
      </c>
      <c r="X12" s="1183"/>
      <c r="Y12" s="1180" t="s">
        <v>1150</v>
      </c>
      <c r="Z12" s="1175"/>
      <c r="AA12" s="1175"/>
      <c r="AB12" s="1183" t="s">
        <v>4531</v>
      </c>
      <c r="AC12" s="1176" t="s">
        <v>507</v>
      </c>
      <c r="AD12" s="1175"/>
      <c r="AE12" s="1175"/>
      <c r="AF12" s="1175"/>
      <c r="AG12" s="1175"/>
      <c r="AH12" s="1175"/>
      <c r="AI12" s="1175"/>
      <c r="AJ12" s="1175"/>
      <c r="AK12" s="1175"/>
      <c r="AL12" s="1175"/>
      <c r="AM12" s="1175"/>
      <c r="AN12" s="1183" t="s">
        <v>7210</v>
      </c>
      <c r="AO12" s="1183"/>
      <c r="AP12" s="1183" t="s">
        <v>7299</v>
      </c>
      <c r="AQ12" s="1183"/>
      <c r="AR12" s="1175"/>
      <c r="AS12" s="1183" t="s">
        <v>7300</v>
      </c>
      <c r="AT12" s="1183"/>
      <c r="AU12" s="1183" t="s">
        <v>7301</v>
      </c>
      <c r="AV12" s="1175"/>
      <c r="AW12" s="1175"/>
      <c r="AX12" s="1175"/>
      <c r="AY12" s="1175"/>
      <c r="AZ12" s="1176" t="s">
        <v>7302</v>
      </c>
      <c r="BA12" s="1180" t="s">
        <v>7137</v>
      </c>
      <c r="BB12" s="1175"/>
      <c r="BC12" s="1175"/>
      <c r="BD12" s="1175"/>
      <c r="BE12" s="1175"/>
      <c r="BF12" s="1175"/>
      <c r="BG12" s="1175"/>
      <c r="BH12" s="1175"/>
      <c r="BI12" s="1175"/>
      <c r="BJ12" s="1175"/>
      <c r="BK12" s="1176" t="s">
        <v>7303</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7304</v>
      </c>
      <c r="C13" s="1220" t="s">
        <v>1503</v>
      </c>
      <c r="D13" s="1221" t="s">
        <v>727</v>
      </c>
      <c r="E13" s="1222" t="s">
        <v>1503</v>
      </c>
      <c r="F13" s="1223" t="s">
        <v>1061</v>
      </c>
      <c r="G13" s="1219" t="s">
        <v>1504</v>
      </c>
      <c r="H13" s="1248"/>
      <c r="I13" s="1248" t="s">
        <v>7305</v>
      </c>
      <c r="J13" s="1175"/>
      <c r="K13" s="937" t="s">
        <v>7306</v>
      </c>
      <c r="L13" s="1175"/>
      <c r="M13" s="937" t="s">
        <v>7307</v>
      </c>
      <c r="N13" s="1175"/>
      <c r="O13" s="1175"/>
      <c r="P13" s="937" t="s">
        <v>7308</v>
      </c>
      <c r="Q13" s="1175"/>
      <c r="R13" s="1183" t="s">
        <v>7309</v>
      </c>
      <c r="S13" s="937" t="s">
        <v>7310</v>
      </c>
      <c r="T13" s="1175"/>
      <c r="U13" s="937" t="s">
        <v>7311</v>
      </c>
      <c r="V13" s="1035"/>
      <c r="W13" s="961" t="s">
        <v>4475</v>
      </c>
      <c r="X13" s="937" t="s">
        <v>7312</v>
      </c>
      <c r="Y13" s="1183" t="s">
        <v>5820</v>
      </c>
      <c r="Z13" s="1175"/>
      <c r="AA13" s="1175"/>
      <c r="AB13" s="961" t="s">
        <v>7313</v>
      </c>
      <c r="AC13" s="1237" t="s">
        <v>7291</v>
      </c>
      <c r="AD13" s="1175"/>
      <c r="AE13" s="1175"/>
      <c r="AF13" s="1183" t="s">
        <v>4873</v>
      </c>
      <c r="AG13" s="1175"/>
      <c r="AH13" s="1175"/>
      <c r="AI13" s="1183" t="s">
        <v>4636</v>
      </c>
      <c r="AJ13" s="1183"/>
      <c r="AK13" s="1183" t="s">
        <v>7314</v>
      </c>
      <c r="AL13" s="1175"/>
      <c r="AM13" s="1175"/>
      <c r="AN13" s="937" t="s">
        <v>7314</v>
      </c>
      <c r="AO13" s="1175"/>
      <c r="AP13" s="1175"/>
      <c r="AQ13" s="1175"/>
      <c r="AR13" s="961" t="s">
        <v>7315</v>
      </c>
      <c r="AS13" s="1175"/>
      <c r="AT13" s="1175"/>
      <c r="AU13" s="1175"/>
      <c r="AV13" s="1175"/>
      <c r="AW13" s="1175"/>
      <c r="AX13" s="1181" t="s">
        <v>7316</v>
      </c>
      <c r="AY13" s="1035"/>
      <c r="AZ13" s="937" t="s">
        <v>7317</v>
      </c>
      <c r="BA13" s="1228" t="s">
        <v>7318</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7319</v>
      </c>
      <c r="CD13" s="1265" t="s">
        <v>7320</v>
      </c>
      <c r="CE13" s="1245" t="s">
        <v>7319</v>
      </c>
      <c r="CF13" s="1244"/>
      <c r="CG13" s="1244"/>
      <c r="CH13" s="1244"/>
      <c r="CI13" s="1244"/>
      <c r="CJ13" s="1244"/>
      <c r="CK13" s="1244"/>
      <c r="CL13" s="1244"/>
      <c r="CM13" s="1244"/>
      <c r="CN13" s="1244"/>
      <c r="CO13" s="1244"/>
      <c r="CP13" s="1245" t="s">
        <v>5354</v>
      </c>
      <c r="CQ13" s="1244"/>
      <c r="CR13" s="1175"/>
    </row>
    <row r="14" ht="15.75" customHeight="1">
      <c r="A14" s="1229" t="s">
        <v>3907</v>
      </c>
      <c r="B14" s="1219" t="s">
        <v>7321</v>
      </c>
      <c r="C14" s="1220" t="s">
        <v>1503</v>
      </c>
      <c r="D14" s="1221" t="s">
        <v>1129</v>
      </c>
      <c r="E14" s="1222" t="s">
        <v>1503</v>
      </c>
      <c r="F14" s="1223" t="s">
        <v>1129</v>
      </c>
      <c r="G14" s="1219" t="s">
        <v>4467</v>
      </c>
      <c r="H14" s="1248"/>
      <c r="I14" s="1248" t="s">
        <v>7322</v>
      </c>
      <c r="J14" s="961" t="s">
        <v>7323</v>
      </c>
      <c r="K14" s="961" t="s">
        <v>7324</v>
      </c>
      <c r="L14" s="1175"/>
      <c r="M14" s="961" t="s">
        <v>7325</v>
      </c>
      <c r="N14" s="961" t="s">
        <v>7326</v>
      </c>
      <c r="O14" s="1175"/>
      <c r="P14" s="1175"/>
      <c r="Q14" s="1175"/>
      <c r="R14" s="1183" t="s">
        <v>7327</v>
      </c>
      <c r="S14" s="1175"/>
      <c r="T14" s="961" t="s">
        <v>7192</v>
      </c>
      <c r="U14" s="961" t="s">
        <v>7328</v>
      </c>
      <c r="V14" s="961" t="s">
        <v>7329</v>
      </c>
      <c r="W14" s="961" t="s">
        <v>5444</v>
      </c>
      <c r="X14" s="961" t="s">
        <v>6919</v>
      </c>
      <c r="Y14" s="961" t="s">
        <v>266</v>
      </c>
      <c r="Z14" s="1183" t="s">
        <v>4530</v>
      </c>
      <c r="AA14" s="1183"/>
      <c r="AB14" s="1183" t="s">
        <v>7330</v>
      </c>
      <c r="AC14" s="1183" t="s">
        <v>7331</v>
      </c>
      <c r="AD14" s="961" t="s">
        <v>5034</v>
      </c>
      <c r="AE14" s="1175"/>
      <c r="AF14" s="1175"/>
      <c r="AG14" s="1175"/>
      <c r="AH14" s="1175"/>
      <c r="AI14" s="1175"/>
      <c r="AJ14" s="961" t="s">
        <v>1705</v>
      </c>
      <c r="AK14" s="1183" t="s">
        <v>7238</v>
      </c>
      <c r="AL14" s="1175"/>
      <c r="AM14" s="1175"/>
      <c r="AN14" s="961" t="s">
        <v>7332</v>
      </c>
      <c r="AO14" s="1183"/>
      <c r="AP14" s="1183" t="s">
        <v>7333</v>
      </c>
      <c r="AQ14" s="961" t="s">
        <v>7334</v>
      </c>
      <c r="AR14" s="961" t="s">
        <v>7335</v>
      </c>
      <c r="AS14" s="961" t="s">
        <v>7254</v>
      </c>
      <c r="AT14" s="883" t="s">
        <v>7336</v>
      </c>
      <c r="AU14" s="961" t="s">
        <v>7337</v>
      </c>
      <c r="AV14" s="961" t="s">
        <v>7293</v>
      </c>
      <c r="AW14" s="1175"/>
      <c r="AX14" s="1183" t="s">
        <v>4517</v>
      </c>
      <c r="AY14" s="1183"/>
      <c r="AZ14" s="1183" t="s">
        <v>7338</v>
      </c>
      <c r="BA14" s="1183" t="s">
        <v>7339</v>
      </c>
      <c r="BB14" s="961" t="s">
        <v>7340</v>
      </c>
      <c r="BC14" s="961"/>
      <c r="BD14" s="1175"/>
      <c r="BE14" s="1266"/>
      <c r="BF14" s="1266"/>
      <c r="BG14" s="1266"/>
      <c r="BH14" s="1266"/>
      <c r="BI14" s="1266"/>
      <c r="BJ14" s="1266"/>
      <c r="BK14" s="1266"/>
      <c r="BL14" s="1266"/>
      <c r="BM14" s="1266"/>
      <c r="BN14" s="1266"/>
      <c r="BO14" s="1175"/>
      <c r="BP14" s="1175"/>
      <c r="BQ14" s="1175"/>
      <c r="BR14" s="1175"/>
      <c r="BS14" s="1175"/>
      <c r="BT14" s="961" t="s">
        <v>7341</v>
      </c>
      <c r="BU14" s="1175"/>
      <c r="BV14" s="961" t="s">
        <v>2337</v>
      </c>
      <c r="BW14" s="961" t="s">
        <v>7342</v>
      </c>
      <c r="BX14" s="1175"/>
      <c r="BY14" s="1175"/>
      <c r="BZ14" s="961" t="s">
        <v>3300</v>
      </c>
      <c r="CA14" s="1175"/>
      <c r="CB14" s="1175"/>
      <c r="CC14" s="1244"/>
      <c r="CD14" s="1175"/>
      <c r="CE14" s="1175"/>
      <c r="CF14" s="1244"/>
      <c r="CG14" s="1244"/>
      <c r="CH14" s="1233" t="s">
        <v>7343</v>
      </c>
      <c r="CI14" s="1233"/>
      <c r="CJ14" s="1245" t="s">
        <v>5354</v>
      </c>
      <c r="CK14" s="1233" t="s">
        <v>7344</v>
      </c>
      <c r="CL14" s="1233" t="s">
        <v>5638</v>
      </c>
      <c r="CM14" s="1233" t="s">
        <v>2083</v>
      </c>
      <c r="CN14" s="1233" t="s">
        <v>7214</v>
      </c>
      <c r="CO14" s="1233" t="s">
        <v>7211</v>
      </c>
      <c r="CP14" s="1244"/>
      <c r="CQ14" s="1244"/>
      <c r="CR14" s="180"/>
    </row>
    <row r="15">
      <c r="A15" s="1267" t="s">
        <v>2646</v>
      </c>
      <c r="B15" s="1219" t="s">
        <v>7345</v>
      </c>
      <c r="C15" s="1220" t="s">
        <v>1062</v>
      </c>
      <c r="D15" s="1221" t="s">
        <v>1503</v>
      </c>
      <c r="E15" s="1222" t="s">
        <v>1503</v>
      </c>
      <c r="F15" s="1223" t="s">
        <v>1062</v>
      </c>
      <c r="G15" s="1219" t="s">
        <v>726</v>
      </c>
      <c r="H15" s="1268" t="s">
        <v>7346</v>
      </c>
      <c r="I15" s="1268" t="s">
        <v>7311</v>
      </c>
      <c r="J15" s="1176" t="s">
        <v>7347</v>
      </c>
      <c r="K15" s="1176" t="s">
        <v>7348</v>
      </c>
      <c r="L15" s="961" t="s">
        <v>7349</v>
      </c>
      <c r="M15" s="1175"/>
      <c r="N15" s="1176" t="s">
        <v>2914</v>
      </c>
      <c r="O15" s="1176" t="s">
        <v>7350</v>
      </c>
      <c r="P15" s="1175"/>
      <c r="Q15" s="961" t="s">
        <v>7351</v>
      </c>
      <c r="R15" s="961" t="s">
        <v>7352</v>
      </c>
      <c r="S15" s="1176" t="s">
        <v>7353</v>
      </c>
      <c r="T15" s="1176" t="s">
        <v>7354</v>
      </c>
      <c r="U15" s="961" t="s">
        <v>7355</v>
      </c>
      <c r="V15" s="961" t="s">
        <v>7356</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3640</v>
      </c>
      <c r="B16" s="1219" t="s">
        <v>7357</v>
      </c>
      <c r="C16" s="1220" t="s">
        <v>1129</v>
      </c>
      <c r="D16" s="1221" t="s">
        <v>1503</v>
      </c>
      <c r="E16" s="1222" t="s">
        <v>1129</v>
      </c>
      <c r="F16" s="1223" t="s">
        <v>436</v>
      </c>
      <c r="G16" s="1219" t="s">
        <v>3227</v>
      </c>
      <c r="H16" s="1248"/>
      <c r="I16" s="1248" t="s">
        <v>7358</v>
      </c>
      <c r="J16" s="1183"/>
      <c r="K16" s="1183" t="s">
        <v>7359</v>
      </c>
      <c r="L16" s="1183"/>
      <c r="M16" s="1183" t="s">
        <v>7360</v>
      </c>
      <c r="N16" s="1175"/>
      <c r="O16" s="1183" t="s">
        <v>7361</v>
      </c>
      <c r="P16" s="1175"/>
      <c r="Q16" s="1175"/>
      <c r="R16" s="961" t="s">
        <v>7362</v>
      </c>
      <c r="S16" s="1227" t="s">
        <v>3677</v>
      </c>
      <c r="T16" s="1183" t="s">
        <v>7363</v>
      </c>
      <c r="U16" s="961" t="s">
        <v>7364</v>
      </c>
      <c r="V16" s="1183"/>
      <c r="W16" s="1183" t="s">
        <v>5158</v>
      </c>
      <c r="X16" s="961" t="s">
        <v>3075</v>
      </c>
      <c r="Y16" s="1183" t="s">
        <v>3965</v>
      </c>
      <c r="Z16" s="1175"/>
      <c r="AA16" s="1175"/>
      <c r="AB16" s="1183" t="s">
        <v>3676</v>
      </c>
      <c r="AC16" s="961" t="s">
        <v>2862</v>
      </c>
      <c r="AD16" s="1183" t="s">
        <v>7365</v>
      </c>
      <c r="AE16" s="1176" t="s">
        <v>7366</v>
      </c>
      <c r="AF16" s="1180" t="s">
        <v>108</v>
      </c>
      <c r="AG16" s="1175"/>
      <c r="AH16" s="1175"/>
      <c r="AI16" s="1183" t="s">
        <v>863</v>
      </c>
      <c r="AJ16" s="1175"/>
      <c r="AK16" s="1183" t="s">
        <v>7367</v>
      </c>
      <c r="AL16" s="1175"/>
      <c r="AM16" s="1175"/>
      <c r="AN16" s="961" t="s">
        <v>7087</v>
      </c>
      <c r="AO16" s="1183"/>
      <c r="AP16" s="961" t="s">
        <v>7160</v>
      </c>
      <c r="AQ16" s="961" t="s">
        <v>7368</v>
      </c>
      <c r="AR16" s="961" t="s">
        <v>7369</v>
      </c>
      <c r="AS16" s="961" t="s">
        <v>7370</v>
      </c>
      <c r="AT16" s="1183"/>
      <c r="AU16" s="1175"/>
      <c r="AV16" s="1175"/>
      <c r="AW16" s="1175"/>
      <c r="AX16" s="1183" t="s">
        <v>7371</v>
      </c>
      <c r="AY16" s="1183"/>
      <c r="AZ16" s="1183" t="s">
        <v>7300</v>
      </c>
      <c r="BA16" s="1183" t="s">
        <v>7372</v>
      </c>
      <c r="BB16" s="1183" t="s">
        <v>7192</v>
      </c>
      <c r="BC16" s="1183"/>
      <c r="BD16" s="1183"/>
      <c r="BE16" s="1175"/>
      <c r="BF16" s="1175"/>
      <c r="BG16" s="1175"/>
      <c r="BH16" s="1175"/>
      <c r="BI16" s="1175"/>
      <c r="BJ16" s="1175"/>
      <c r="BK16" s="1175"/>
      <c r="BL16" s="1183" t="s">
        <v>7373</v>
      </c>
      <c r="BM16" s="1183" t="s">
        <v>7374</v>
      </c>
      <c r="BN16" s="1183"/>
      <c r="BO16" s="1175"/>
      <c r="BP16" s="1175"/>
      <c r="BQ16" s="1175"/>
      <c r="BR16" s="1175"/>
      <c r="BS16" s="1175"/>
      <c r="BT16" s="1249" t="s">
        <v>785</v>
      </c>
      <c r="BU16" s="1175"/>
      <c r="BV16" s="1175"/>
      <c r="BW16" s="961" t="s">
        <v>2194</v>
      </c>
      <c r="BX16" s="1175"/>
      <c r="BY16" s="1175"/>
      <c r="BZ16" s="961" t="s">
        <v>4882</v>
      </c>
      <c r="CA16" s="1183" t="s">
        <v>7375</v>
      </c>
      <c r="CB16" s="1183"/>
      <c r="CC16" s="1175"/>
      <c r="CD16" s="1175"/>
      <c r="CE16" s="1175"/>
      <c r="CF16" s="1175"/>
      <c r="CG16" s="1175"/>
      <c r="CH16" s="1175"/>
      <c r="CI16" s="1175"/>
      <c r="CJ16" s="1175"/>
      <c r="CK16" s="1183" t="s">
        <v>7376</v>
      </c>
      <c r="CL16" s="1183" t="s">
        <v>1504</v>
      </c>
      <c r="CM16" s="1183" t="s">
        <v>4122</v>
      </c>
      <c r="CN16" s="1183" t="s">
        <v>7377</v>
      </c>
      <c r="CO16" s="961" t="s">
        <v>7378</v>
      </c>
      <c r="CP16" s="1183" t="s">
        <v>4705</v>
      </c>
      <c r="CQ16" s="961" t="s">
        <v>7379</v>
      </c>
      <c r="CR16" s="180"/>
    </row>
    <row r="17" ht="15.75" customHeight="1">
      <c r="A17" s="1270" t="s">
        <v>5738</v>
      </c>
      <c r="B17" s="1219" t="s">
        <v>7380</v>
      </c>
      <c r="C17" s="1220" t="s">
        <v>1503</v>
      </c>
      <c r="D17" s="1221" t="s">
        <v>1503</v>
      </c>
      <c r="E17" s="1222" t="s">
        <v>1503</v>
      </c>
      <c r="F17" s="1223" t="s">
        <v>1503</v>
      </c>
      <c r="G17" s="1219" t="s">
        <v>5316</v>
      </c>
      <c r="H17" s="1248"/>
      <c r="I17" s="1248" t="s">
        <v>7381</v>
      </c>
      <c r="J17" s="1183"/>
      <c r="K17" s="1183" t="s">
        <v>7382</v>
      </c>
      <c r="L17" s="1183"/>
      <c r="M17" s="1183"/>
      <c r="N17" s="1183"/>
      <c r="O17" s="1183" t="s">
        <v>7383</v>
      </c>
      <c r="P17" s="1183"/>
      <c r="Q17" s="1175"/>
      <c r="R17" s="1175"/>
      <c r="S17" s="1175"/>
      <c r="T17" s="1183"/>
      <c r="U17" s="1183" t="s">
        <v>7384</v>
      </c>
      <c r="V17" s="1183"/>
      <c r="W17" s="1183" t="s">
        <v>5726</v>
      </c>
      <c r="X17" s="1183"/>
      <c r="Y17" s="1183" t="s">
        <v>3409</v>
      </c>
      <c r="Z17" s="1183"/>
      <c r="AA17" s="1183"/>
      <c r="AB17" s="1183" t="s">
        <v>7385</v>
      </c>
      <c r="AC17" s="1183" t="s">
        <v>4921</v>
      </c>
      <c r="AD17" s="1183"/>
      <c r="AE17" s="1183"/>
      <c r="AF17" s="1175"/>
      <c r="AG17" s="1175"/>
      <c r="AH17" s="1175"/>
      <c r="AI17" s="1175"/>
      <c r="AJ17" s="1175"/>
      <c r="AK17" s="1183" t="s">
        <v>7314</v>
      </c>
      <c r="AL17" s="1175"/>
      <c r="AM17" s="1175"/>
      <c r="AN17" s="1183" t="s">
        <v>7386</v>
      </c>
      <c r="AO17" s="1183"/>
      <c r="AP17" s="1183" t="s">
        <v>7387</v>
      </c>
      <c r="AQ17" s="1183"/>
      <c r="AR17" s="1183" t="s">
        <v>7388</v>
      </c>
      <c r="AS17" s="1183" t="s">
        <v>7389</v>
      </c>
      <c r="AT17" s="1183"/>
      <c r="AU17" s="1183"/>
      <c r="AV17" s="1175"/>
      <c r="AW17" s="1175"/>
      <c r="AX17" s="1183" t="s">
        <v>4645</v>
      </c>
      <c r="AY17" s="1183"/>
      <c r="AZ17" s="1183" t="s">
        <v>7166</v>
      </c>
      <c r="BA17" s="1183" t="s">
        <v>7390</v>
      </c>
      <c r="BB17" s="1183" t="s">
        <v>7391</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7392</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7393</v>
      </c>
      <c r="AB18" s="1176" t="s">
        <v>1991</v>
      </c>
      <c r="AC18" s="1180" t="s">
        <v>3888</v>
      </c>
      <c r="AD18" s="1181" t="s">
        <v>7394</v>
      </c>
      <c r="AE18" s="1175"/>
      <c r="AF18" s="1176" t="s">
        <v>2554</v>
      </c>
      <c r="AG18" s="1176" t="s">
        <v>2529</v>
      </c>
      <c r="AH18" s="1175"/>
      <c r="AI18" s="961" t="s">
        <v>3752</v>
      </c>
      <c r="AJ18" s="1175"/>
      <c r="AK18" s="1175"/>
      <c r="AL18" s="1175"/>
      <c r="AM18" s="1175"/>
      <c r="AN18" s="937" t="s">
        <v>7395</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6356</v>
      </c>
      <c r="B19" s="1219" t="s">
        <v>7392</v>
      </c>
      <c r="C19" s="1220" t="s">
        <v>1503</v>
      </c>
      <c r="D19" s="1221" t="s">
        <v>1503</v>
      </c>
      <c r="E19" s="1222" t="s">
        <v>1129</v>
      </c>
      <c r="F19" s="1223" t="s">
        <v>436</v>
      </c>
      <c r="G19" s="1219" t="s">
        <v>5316</v>
      </c>
      <c r="H19" s="1248" t="s">
        <v>7396</v>
      </c>
      <c r="I19" s="1248"/>
      <c r="J19" s="1175"/>
      <c r="K19" s="1183" t="s">
        <v>7397</v>
      </c>
      <c r="L19" s="1183"/>
      <c r="M19" s="1175"/>
      <c r="N19" s="1175"/>
      <c r="O19" s="1175"/>
      <c r="P19" s="1175"/>
      <c r="Q19" s="1183" t="s">
        <v>7398</v>
      </c>
      <c r="R19" s="1183" t="s">
        <v>7399</v>
      </c>
      <c r="S19" s="1175"/>
      <c r="T19" s="1183" t="s">
        <v>7400</v>
      </c>
      <c r="U19" s="644" t="s">
        <v>7401</v>
      </c>
      <c r="V19" s="644"/>
      <c r="W19" s="1183" t="s">
        <v>256</v>
      </c>
      <c r="X19" s="1183"/>
      <c r="Y19" s="1183" t="s">
        <v>4407</v>
      </c>
      <c r="Z19" s="1175"/>
      <c r="AA19" s="1175"/>
      <c r="AB19" s="1183" t="s">
        <v>7402</v>
      </c>
      <c r="AC19" s="1183" t="s">
        <v>3344</v>
      </c>
      <c r="AD19" s="937" t="s">
        <v>875</v>
      </c>
      <c r="AE19" s="1172"/>
      <c r="AF19" s="1183" t="s">
        <v>4332</v>
      </c>
      <c r="AG19" s="1183" t="s">
        <v>5115</v>
      </c>
      <c r="AH19" s="1175"/>
      <c r="AI19" s="1175"/>
      <c r="AJ19" s="1175"/>
      <c r="AK19" s="1175"/>
      <c r="AL19" s="1175"/>
      <c r="AM19" s="1175"/>
      <c r="AN19" s="1175"/>
      <c r="AO19" s="1175"/>
      <c r="AP19" s="1175"/>
      <c r="AQ19" s="1175"/>
      <c r="AR19" s="1175"/>
      <c r="AS19" s="1175"/>
      <c r="AT19" s="1175"/>
      <c r="AU19" s="1175"/>
      <c r="AV19" s="1183"/>
      <c r="AW19" s="1183" t="s">
        <v>7318</v>
      </c>
      <c r="AX19" s="1175"/>
      <c r="AY19" s="1175"/>
      <c r="AZ19" s="1183" t="s">
        <v>7403</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7404</v>
      </c>
    </row>
    <row r="20" ht="15.75" customHeight="1">
      <c r="A20" s="1274" t="s">
        <v>6353</v>
      </c>
      <c r="B20" s="1219" t="s">
        <v>7405</v>
      </c>
      <c r="C20" s="1220" t="s">
        <v>1503</v>
      </c>
      <c r="D20" s="1221" t="s">
        <v>1503</v>
      </c>
      <c r="E20" s="1222" t="s">
        <v>1503</v>
      </c>
      <c r="F20" s="1223" t="s">
        <v>1503</v>
      </c>
      <c r="G20" s="1219" t="s">
        <v>2239</v>
      </c>
      <c r="H20" s="1248"/>
      <c r="I20" s="1248" t="s">
        <v>7406</v>
      </c>
      <c r="J20" s="1183"/>
      <c r="K20" s="961" t="s">
        <v>7407</v>
      </c>
      <c r="L20" s="1183"/>
      <c r="M20" s="1175"/>
      <c r="N20" s="1175" t="s">
        <v>7408</v>
      </c>
      <c r="O20" s="1175"/>
      <c r="P20" s="1175"/>
      <c r="Q20" s="1175"/>
      <c r="R20" s="1183" t="s">
        <v>7409</v>
      </c>
      <c r="S20" s="1175"/>
      <c r="T20" s="1183" t="s">
        <v>7410</v>
      </c>
      <c r="U20" s="1183" t="s">
        <v>7411</v>
      </c>
      <c r="V20" s="1183"/>
      <c r="W20" s="1183" t="s">
        <v>4777</v>
      </c>
      <c r="X20" s="961"/>
      <c r="Y20" s="1183" t="s">
        <v>1089</v>
      </c>
      <c r="Z20" s="1175" t="s">
        <v>7412</v>
      </c>
      <c r="AA20" s="1175"/>
      <c r="AB20" s="1183"/>
      <c r="AC20" s="1183" t="s">
        <v>1534</v>
      </c>
      <c r="AD20" s="1183"/>
      <c r="AE20" s="1183"/>
      <c r="AF20" s="1183"/>
      <c r="AG20" s="1175" t="s">
        <v>7413</v>
      </c>
      <c r="AH20" s="1175"/>
      <c r="AI20" s="1175"/>
      <c r="AJ20" s="1175"/>
      <c r="AK20" s="1175" t="s">
        <v>7414</v>
      </c>
      <c r="AL20" s="1175"/>
      <c r="AM20" s="1175"/>
      <c r="AN20" s="961" t="s">
        <v>7415</v>
      </c>
      <c r="AO20" s="1175"/>
      <c r="AP20" s="1175" t="s">
        <v>7416</v>
      </c>
      <c r="AQ20" s="1175"/>
      <c r="AR20" s="1175" t="s">
        <v>7417</v>
      </c>
      <c r="AS20" s="961" t="s">
        <v>7418</v>
      </c>
      <c r="AT20" s="1183"/>
      <c r="AU20" s="961" t="s">
        <v>7314</v>
      </c>
      <c r="AV20" s="1175"/>
      <c r="AW20" s="1175" t="s">
        <v>7319</v>
      </c>
      <c r="AX20" s="1183"/>
      <c r="AY20" s="1183"/>
      <c r="AZ20" s="1175" t="s">
        <v>7127</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4600</v>
      </c>
      <c r="B21" s="1219" t="s">
        <v>7419</v>
      </c>
      <c r="C21" s="1220" t="s">
        <v>1503</v>
      </c>
      <c r="D21" s="1221" t="s">
        <v>1503</v>
      </c>
      <c r="E21" s="1222" t="s">
        <v>1503</v>
      </c>
      <c r="F21" s="1223" t="s">
        <v>1503</v>
      </c>
      <c r="G21" s="1219" t="s">
        <v>1911</v>
      </c>
      <c r="H21" s="1248"/>
      <c r="I21" s="1248" t="s">
        <v>7420</v>
      </c>
      <c r="J21" s="1183"/>
      <c r="K21" s="961" t="s">
        <v>7421</v>
      </c>
      <c r="L21" s="1183"/>
      <c r="M21" s="1175"/>
      <c r="N21" s="1175"/>
      <c r="O21" s="1175"/>
      <c r="P21" s="1175"/>
      <c r="Q21" s="1175"/>
      <c r="R21" s="1183" t="s">
        <v>2200</v>
      </c>
      <c r="S21" s="1175"/>
      <c r="T21" s="1183" t="s">
        <v>7422</v>
      </c>
      <c r="U21" s="1183" t="s">
        <v>7423</v>
      </c>
      <c r="V21" s="1183" t="s">
        <v>7424</v>
      </c>
      <c r="W21" s="1183" t="s">
        <v>2984</v>
      </c>
      <c r="X21" s="961" t="s">
        <v>2621</v>
      </c>
      <c r="Y21" s="1183" t="s">
        <v>2539</v>
      </c>
      <c r="Z21" s="1175"/>
      <c r="AA21" s="1175"/>
      <c r="AB21" s="1183" t="s">
        <v>2211</v>
      </c>
      <c r="AC21" s="1183" t="s">
        <v>1554</v>
      </c>
      <c r="AD21" s="1183" t="s">
        <v>3646</v>
      </c>
      <c r="AE21" s="1183"/>
      <c r="AF21" s="1183" t="s">
        <v>7425</v>
      </c>
      <c r="AG21" s="1175"/>
      <c r="AH21" s="1175"/>
      <c r="AI21" s="1175"/>
      <c r="AJ21" s="1175"/>
      <c r="AK21" s="1175"/>
      <c r="AL21" s="1175"/>
      <c r="AM21" s="1175"/>
      <c r="AN21" s="961" t="s">
        <v>7386</v>
      </c>
      <c r="AO21" s="1175"/>
      <c r="AP21" s="1175"/>
      <c r="AQ21" s="1175"/>
      <c r="AR21" s="1175"/>
      <c r="AS21" s="961" t="s">
        <v>7120</v>
      </c>
      <c r="AT21" s="1183"/>
      <c r="AU21" s="961" t="s">
        <v>7165</v>
      </c>
      <c r="AV21" s="1175"/>
      <c r="AW21" s="1175"/>
      <c r="AX21" s="1183" t="s">
        <v>7426</v>
      </c>
      <c r="AY21" s="1183"/>
      <c r="AZ21" s="1175"/>
      <c r="BA21" s="1183" t="s">
        <v>7339</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6401</v>
      </c>
      <c r="C22" s="1220" t="s">
        <v>1503</v>
      </c>
      <c r="D22" s="1221" t="s">
        <v>1129</v>
      </c>
      <c r="E22" s="1222" t="s">
        <v>436</v>
      </c>
      <c r="F22" s="1223" t="s">
        <v>329</v>
      </c>
      <c r="G22" s="1219" t="s">
        <v>4645</v>
      </c>
      <c r="H22" s="1253" t="s">
        <v>7427</v>
      </c>
      <c r="I22" s="1253" t="s">
        <v>4758</v>
      </c>
      <c r="J22" s="1172"/>
      <c r="K22" s="1183" t="s">
        <v>7428</v>
      </c>
      <c r="L22" s="1183"/>
      <c r="M22" s="1183"/>
      <c r="N22" s="1183" t="s">
        <v>7429</v>
      </c>
      <c r="O22" s="1183" t="s">
        <v>7430</v>
      </c>
      <c r="P22" s="1183" t="s">
        <v>7431</v>
      </c>
      <c r="Q22" s="1183" t="s">
        <v>7432</v>
      </c>
      <c r="R22" s="1183" t="s">
        <v>7433</v>
      </c>
      <c r="S22" s="1183" t="s">
        <v>4776</v>
      </c>
      <c r="T22" s="1183" t="s">
        <v>7434</v>
      </c>
      <c r="U22" s="1183" t="s">
        <v>7435</v>
      </c>
      <c r="V22" s="1183"/>
      <c r="W22" s="1183" t="s">
        <v>7436</v>
      </c>
      <c r="X22" s="1183"/>
      <c r="Y22" s="1175"/>
      <c r="Z22" s="1175"/>
      <c r="AA22" s="1175"/>
      <c r="AB22" s="1183" t="s">
        <v>7437</v>
      </c>
      <c r="AC22" s="1183" t="s">
        <v>1808</v>
      </c>
      <c r="AD22" s="1183" t="s">
        <v>6120</v>
      </c>
      <c r="AE22" s="1183"/>
      <c r="AF22" s="1183" t="s">
        <v>7438</v>
      </c>
      <c r="AG22" s="1183"/>
      <c r="AH22" s="1183"/>
      <c r="AI22" s="1175"/>
      <c r="AJ22" s="1175"/>
      <c r="AK22" s="1183" t="s">
        <v>7439</v>
      </c>
      <c r="AL22" s="1183" t="s">
        <v>7294</v>
      </c>
      <c r="AM22" s="1183" t="s">
        <v>7236</v>
      </c>
      <c r="AN22" s="1183" t="s">
        <v>7119</v>
      </c>
      <c r="AO22" s="1183"/>
      <c r="AP22" s="1183" t="s">
        <v>7368</v>
      </c>
      <c r="AQ22" s="1183"/>
      <c r="AR22" s="1183" t="s">
        <v>7440</v>
      </c>
      <c r="AS22" s="1183" t="s">
        <v>7441</v>
      </c>
      <c r="AT22" s="1183"/>
      <c r="AU22" s="1183" t="s">
        <v>7367</v>
      </c>
      <c r="AV22" s="1183"/>
      <c r="AW22" s="1183" t="s">
        <v>7395</v>
      </c>
      <c r="AX22" s="1175"/>
      <c r="AY22" s="1175"/>
      <c r="AZ22" s="1183" t="s">
        <v>7442</v>
      </c>
      <c r="BA22" s="961" t="s">
        <v>7395</v>
      </c>
      <c r="BB22" s="1183" t="s">
        <v>7370</v>
      </c>
      <c r="BC22" s="1183"/>
      <c r="BD22" s="1183"/>
      <c r="BE22" s="1277" t="s">
        <v>7443</v>
      </c>
      <c r="BF22" s="1278" t="s">
        <v>7444</v>
      </c>
      <c r="BG22" s="807"/>
      <c r="BH22" s="807"/>
      <c r="BI22" s="807"/>
      <c r="BJ22" s="807" t="s">
        <v>7445</v>
      </c>
      <c r="BK22" s="807" t="s">
        <v>7446</v>
      </c>
      <c r="BL22" s="807"/>
      <c r="BM22" s="807"/>
      <c r="BN22" s="807"/>
      <c r="BO22" s="1175"/>
      <c r="BP22" s="1279" t="s">
        <v>6488</v>
      </c>
      <c r="BQ22" s="1175"/>
      <c r="BR22" s="1175"/>
      <c r="BS22" s="1175"/>
      <c r="BT22" s="1271" t="s">
        <v>2037</v>
      </c>
      <c r="BU22" s="1183" t="s">
        <v>2215</v>
      </c>
      <c r="BV22" s="1183" t="s">
        <v>3956</v>
      </c>
      <c r="BW22" s="1180" t="s">
        <v>2495</v>
      </c>
      <c r="BX22" s="1183" t="s">
        <v>2221</v>
      </c>
      <c r="BY22" s="1183" t="s">
        <v>4990</v>
      </c>
      <c r="BZ22" s="1183" t="s">
        <v>4245</v>
      </c>
      <c r="CA22" s="1183" t="s">
        <v>7447</v>
      </c>
      <c r="CB22" s="1183"/>
      <c r="CC22" s="1246" t="s">
        <v>7339</v>
      </c>
      <c r="CD22" s="1246" t="s">
        <v>7128</v>
      </c>
      <c r="CE22" s="1246" t="s">
        <v>7448</v>
      </c>
      <c r="CF22" s="1246"/>
      <c r="CG22" s="1244"/>
      <c r="CH22" s="1244"/>
      <c r="CI22" s="1244"/>
      <c r="CJ22" s="1244"/>
      <c r="CK22" s="1244"/>
      <c r="CL22" s="1244"/>
      <c r="CM22" s="1244"/>
      <c r="CN22" s="1244"/>
      <c r="CO22" s="1244"/>
      <c r="CP22" s="1244"/>
      <c r="CQ22" s="1244"/>
      <c r="CR22" s="962" t="s">
        <v>4541</v>
      </c>
    </row>
    <row r="23" ht="15.75" customHeight="1">
      <c r="A23" s="1241" t="s">
        <v>6381</v>
      </c>
      <c r="B23" s="1219" t="s">
        <v>1505</v>
      </c>
      <c r="C23" s="1220" t="s">
        <v>1503</v>
      </c>
      <c r="D23" s="1221" t="s">
        <v>1129</v>
      </c>
      <c r="E23" s="1222" t="s">
        <v>1503</v>
      </c>
      <c r="F23" s="1223" t="s">
        <v>727</v>
      </c>
      <c r="G23" s="1219" t="s">
        <v>1385</v>
      </c>
      <c r="H23" s="1248"/>
      <c r="I23" s="1248" t="s">
        <v>7449</v>
      </c>
      <c r="J23" s="1183"/>
      <c r="K23" s="961" t="s">
        <v>7450</v>
      </c>
      <c r="L23" s="1181" t="s">
        <v>3116</v>
      </c>
      <c r="M23" s="1175"/>
      <c r="N23" s="1175"/>
      <c r="O23" s="1175"/>
      <c r="P23" s="961" t="s">
        <v>7451</v>
      </c>
      <c r="Q23" s="1175"/>
      <c r="R23" s="937" t="s">
        <v>7452</v>
      </c>
      <c r="S23" s="1175"/>
      <c r="T23" s="1175"/>
      <c r="U23" s="961" t="s">
        <v>904</v>
      </c>
      <c r="V23" s="1183"/>
      <c r="W23" s="1183" t="s">
        <v>3891</v>
      </c>
      <c r="X23" s="961" t="s">
        <v>2988</v>
      </c>
      <c r="Y23" s="937" t="s">
        <v>5453</v>
      </c>
      <c r="Z23" s="1175"/>
      <c r="AA23" s="1175"/>
      <c r="AB23" s="1183" t="s">
        <v>7453</v>
      </c>
      <c r="AC23" s="1183" t="s">
        <v>7454</v>
      </c>
      <c r="AD23" s="1183" t="s">
        <v>7455</v>
      </c>
      <c r="AE23" s="1183"/>
      <c r="AF23" s="1183" t="s">
        <v>7456</v>
      </c>
      <c r="AG23" s="1175"/>
      <c r="AH23" s="1175"/>
      <c r="AI23" s="962" t="s">
        <v>3161</v>
      </c>
      <c r="AJ23" s="1238"/>
      <c r="AK23" s="1175"/>
      <c r="AL23" s="1175"/>
      <c r="AM23" s="1175"/>
      <c r="AN23" s="1175"/>
      <c r="AO23" s="1175"/>
      <c r="AP23" s="1183" t="s">
        <v>7457</v>
      </c>
      <c r="AQ23" s="1183"/>
      <c r="AR23" s="1175"/>
      <c r="AS23" s="1175"/>
      <c r="AT23" s="1175"/>
      <c r="AU23" s="1183" t="s">
        <v>7097</v>
      </c>
      <c r="AV23" s="1175"/>
      <c r="AW23" s="1175"/>
      <c r="AX23" s="1175"/>
      <c r="AY23" s="1175"/>
      <c r="AZ23" s="1183" t="s">
        <v>7219</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1820</v>
      </c>
      <c r="CL23" s="1183" t="s">
        <v>3250</v>
      </c>
      <c r="CM23" s="1183" t="s">
        <v>4467</v>
      </c>
      <c r="CN23" s="1175"/>
      <c r="CO23" s="1175"/>
      <c r="CP23" s="1175"/>
      <c r="CQ23" s="1175"/>
      <c r="CR23" s="180"/>
    </row>
    <row r="24">
      <c r="A24" s="1280" t="s">
        <v>3960</v>
      </c>
      <c r="B24" s="1219" t="s">
        <v>2240</v>
      </c>
      <c r="C24" s="1220" t="s">
        <v>1503</v>
      </c>
      <c r="D24" s="1221" t="s">
        <v>1503</v>
      </c>
      <c r="E24" s="1222" t="s">
        <v>1503</v>
      </c>
      <c r="F24" s="1223" t="s">
        <v>1503</v>
      </c>
      <c r="G24" s="1219" t="s">
        <v>1061</v>
      </c>
      <c r="H24" s="1248" t="s">
        <v>7458</v>
      </c>
      <c r="I24" s="1248" t="s">
        <v>7459</v>
      </c>
      <c r="J24" s="1175"/>
      <c r="K24" s="961" t="s">
        <v>7460</v>
      </c>
      <c r="L24" s="1175"/>
      <c r="M24" s="1175"/>
      <c r="N24" s="1175"/>
      <c r="O24" s="1175"/>
      <c r="P24" s="961" t="s">
        <v>7461</v>
      </c>
      <c r="Q24" s="1175"/>
      <c r="R24" s="1175"/>
      <c r="S24" s="1175"/>
      <c r="T24" s="961" t="s">
        <v>7462</v>
      </c>
      <c r="U24" s="961" t="s">
        <v>913</v>
      </c>
      <c r="V24" s="1175"/>
      <c r="W24" s="1175"/>
      <c r="X24" s="961" t="s">
        <v>7463</v>
      </c>
      <c r="Y24" s="961" t="s">
        <v>7464</v>
      </c>
      <c r="Z24" s="1175"/>
      <c r="AA24" s="1175"/>
      <c r="AB24" s="1175"/>
      <c r="AC24" s="961" t="s">
        <v>2820</v>
      </c>
      <c r="AD24" s="1175"/>
      <c r="AE24" s="1175"/>
      <c r="AF24" s="1175"/>
      <c r="AG24" s="1175"/>
      <c r="AH24" s="1175"/>
      <c r="AI24" s="1175"/>
      <c r="AJ24" s="1175"/>
      <c r="AK24" s="961" t="s">
        <v>7372</v>
      </c>
      <c r="AL24" s="1175"/>
      <c r="AM24" s="1175"/>
      <c r="AN24" s="961" t="s">
        <v>7314</v>
      </c>
      <c r="AO24" s="1175"/>
      <c r="AP24" s="1175"/>
      <c r="AQ24" s="1175"/>
      <c r="AR24" s="961" t="s">
        <v>7465</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4411</v>
      </c>
      <c r="B25" s="1219" t="s">
        <v>1589</v>
      </c>
      <c r="C25" s="1220" t="s">
        <v>1503</v>
      </c>
      <c r="D25" s="1221" t="s">
        <v>1503</v>
      </c>
      <c r="E25" s="1222" t="s">
        <v>1503</v>
      </c>
      <c r="F25" s="1223" t="s">
        <v>1503</v>
      </c>
      <c r="G25" s="1219" t="s">
        <v>220</v>
      </c>
      <c r="H25" s="1248" t="s">
        <v>7466</v>
      </c>
      <c r="I25" s="1248" t="s">
        <v>7467</v>
      </c>
      <c r="J25" s="961" t="s">
        <v>7468</v>
      </c>
      <c r="K25" s="1248" t="s">
        <v>7469</v>
      </c>
      <c r="L25" s="961" t="s">
        <v>7470</v>
      </c>
      <c r="M25" s="961" t="s">
        <v>7199</v>
      </c>
      <c r="N25" s="961" t="s">
        <v>7471</v>
      </c>
      <c r="O25" s="1175"/>
      <c r="P25" s="961" t="s">
        <v>7472</v>
      </c>
      <c r="Q25" s="1175"/>
      <c r="R25" s="961" t="s">
        <v>7288</v>
      </c>
      <c r="S25" s="883" t="s">
        <v>7473</v>
      </c>
      <c r="T25" s="1175"/>
      <c r="U25" s="1281" t="s">
        <v>7474</v>
      </c>
      <c r="V25" s="961" t="s">
        <v>7475</v>
      </c>
      <c r="W25" s="1183" t="s">
        <v>7476</v>
      </c>
      <c r="X25" s="1183"/>
      <c r="Y25" s="1183" t="s">
        <v>2344</v>
      </c>
      <c r="Z25" s="1175"/>
      <c r="AA25" s="1175"/>
      <c r="AB25" s="1183" t="s">
        <v>7477</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2396</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7478</v>
      </c>
      <c r="Y26" s="1181" t="s">
        <v>5417</v>
      </c>
      <c r="Z26" s="1175"/>
      <c r="AA26" s="1175"/>
      <c r="AB26" s="1175"/>
      <c r="AC26" s="1175"/>
      <c r="AD26" s="1176" t="s">
        <v>7479</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6363</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7480</v>
      </c>
      <c r="V27" s="1175"/>
      <c r="W27" s="1175"/>
      <c r="X27" s="1175"/>
      <c r="Y27" s="961" t="s">
        <v>1808</v>
      </c>
      <c r="Z27" s="1175"/>
      <c r="AA27" s="1175"/>
      <c r="AB27" s="961" t="s">
        <v>7481</v>
      </c>
      <c r="AC27" s="961" t="s">
        <v>5578</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7482</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7483</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7484</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7371</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3945</v>
      </c>
      <c r="Z29" s="1175"/>
      <c r="AA29" s="1175"/>
      <c r="AB29" s="1183" t="s">
        <v>7485</v>
      </c>
      <c r="AC29" s="961" t="s">
        <v>5415</v>
      </c>
      <c r="AD29" s="1183" t="s">
        <v>6208</v>
      </c>
      <c r="AE29" s="1183"/>
      <c r="AF29" s="1183" t="s">
        <v>4428</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7294</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2354</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5458</v>
      </c>
      <c r="B30" s="1219" t="s">
        <v>3227</v>
      </c>
      <c r="C30" s="1220" t="s">
        <v>1503</v>
      </c>
      <c r="D30" s="1221" t="s">
        <v>1503</v>
      </c>
      <c r="E30" s="1222" t="s">
        <v>1129</v>
      </c>
      <c r="F30" s="1223" t="s">
        <v>894</v>
      </c>
      <c r="G30" s="1219" t="s">
        <v>1061</v>
      </c>
      <c r="H30" s="1248" t="s">
        <v>7486</v>
      </c>
      <c r="I30" s="1248"/>
      <c r="J30" s="1175"/>
      <c r="K30" s="1175"/>
      <c r="L30" s="1175"/>
      <c r="M30" s="1175"/>
      <c r="N30" s="1175"/>
      <c r="O30" s="1175"/>
      <c r="P30" s="1175"/>
      <c r="Q30" s="1175"/>
      <c r="R30" s="1175"/>
      <c r="S30" s="1175"/>
      <c r="T30" s="937" t="s">
        <v>7487</v>
      </c>
      <c r="U30" s="961" t="s">
        <v>7488</v>
      </c>
      <c r="V30" s="961" t="s">
        <v>6182</v>
      </c>
      <c r="W30" s="1175"/>
      <c r="X30" s="961" t="s">
        <v>7489</v>
      </c>
      <c r="Y30" s="961" t="s">
        <v>7490</v>
      </c>
      <c r="Z30" s="1175"/>
      <c r="AA30" s="1175"/>
      <c r="AB30" s="937" t="s">
        <v>7491</v>
      </c>
      <c r="AC30" s="961" t="s">
        <v>5010</v>
      </c>
      <c r="AD30" s="1175"/>
      <c r="AE30" s="1175"/>
      <c r="AF30" s="1175"/>
      <c r="AG30" s="1175"/>
      <c r="AH30" s="1175"/>
      <c r="AI30" s="1175"/>
      <c r="AJ30" s="1175"/>
      <c r="AK30" s="961" t="s">
        <v>7492</v>
      </c>
      <c r="AL30" s="1175"/>
      <c r="AM30" s="1175"/>
      <c r="AN30" s="961" t="s">
        <v>7191</v>
      </c>
      <c r="AO30" s="1175"/>
      <c r="AP30" s="1175"/>
      <c r="AQ30" s="1175"/>
      <c r="AR30" s="1175"/>
      <c r="AS30" s="961" t="s">
        <v>7255</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7493</v>
      </c>
      <c r="CD30" s="1175"/>
      <c r="CE30" s="1175"/>
      <c r="CF30" s="1175"/>
      <c r="CG30" s="1175"/>
      <c r="CH30" s="1175"/>
      <c r="CI30" s="1175"/>
      <c r="CJ30" s="1175"/>
      <c r="CK30" s="1175"/>
      <c r="CL30" s="1175"/>
      <c r="CM30" s="1175"/>
      <c r="CN30" s="1175"/>
      <c r="CO30" s="1175"/>
      <c r="CP30" s="1175"/>
      <c r="CQ30" s="1175"/>
      <c r="CR30" s="1175"/>
    </row>
    <row r="31">
      <c r="A31" s="1241" t="s">
        <v>4666</v>
      </c>
      <c r="B31" s="1219" t="s">
        <v>4721</v>
      </c>
      <c r="C31" s="1220" t="s">
        <v>1503</v>
      </c>
      <c r="D31" s="1221" t="s">
        <v>1503</v>
      </c>
      <c r="E31" s="1222" t="s">
        <v>1503</v>
      </c>
      <c r="F31" s="1223" t="s">
        <v>1503</v>
      </c>
      <c r="G31" s="1219" t="s">
        <v>5388</v>
      </c>
      <c r="H31" s="1248"/>
      <c r="I31" s="1286" t="s">
        <v>6529</v>
      </c>
      <c r="J31" s="1175"/>
      <c r="K31" s="961" t="s">
        <v>7494</v>
      </c>
      <c r="L31" s="1175"/>
      <c r="M31" s="1175"/>
      <c r="N31" s="1175"/>
      <c r="O31" s="1175"/>
      <c r="P31" s="1175"/>
      <c r="Q31" s="1175"/>
      <c r="R31" s="1175"/>
      <c r="S31" s="1175"/>
      <c r="T31" s="961" t="s">
        <v>7495</v>
      </c>
      <c r="U31" s="961" t="s">
        <v>7496</v>
      </c>
      <c r="V31" s="1175"/>
      <c r="W31" s="961" t="s">
        <v>660</v>
      </c>
      <c r="X31" s="961" t="s">
        <v>7497</v>
      </c>
      <c r="Y31" s="1175"/>
      <c r="Z31" s="1175"/>
      <c r="AA31" s="1175"/>
      <c r="AB31" s="1175"/>
      <c r="AC31" s="1175"/>
      <c r="AD31" s="1175"/>
      <c r="AE31" s="1175"/>
      <c r="AF31" s="1175"/>
      <c r="AG31" s="1175"/>
      <c r="AH31" s="1175"/>
      <c r="AI31" s="1175"/>
      <c r="AJ31" s="1175"/>
      <c r="AK31" s="1175"/>
      <c r="AL31" s="1175"/>
      <c r="AM31" s="1175"/>
      <c r="AN31" s="1237" t="s">
        <v>7332</v>
      </c>
      <c r="AO31" s="1182"/>
      <c r="AP31" s="1175"/>
      <c r="AQ31" s="961" t="s">
        <v>7369</v>
      </c>
      <c r="AR31" s="1175"/>
      <c r="AS31" s="961" t="s">
        <v>7457</v>
      </c>
      <c r="AT31" s="1175"/>
      <c r="AU31" s="1175"/>
      <c r="AV31" s="1175"/>
      <c r="AW31" s="1175"/>
      <c r="AX31" s="961" t="s">
        <v>3548</v>
      </c>
      <c r="AY31" s="1175"/>
      <c r="AZ31" s="1237" t="s">
        <v>7498</v>
      </c>
      <c r="BA31" s="961" t="s">
        <v>7086</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7499</v>
      </c>
      <c r="B32" s="1219" t="s">
        <v>4290</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3323</v>
      </c>
      <c r="BW32" s="1228" t="s">
        <v>3107</v>
      </c>
      <c r="BX32" s="1228" t="s">
        <v>7500</v>
      </c>
      <c r="BY32" s="1175"/>
      <c r="BZ32" s="1228" t="s">
        <v>1598</v>
      </c>
      <c r="CA32" s="1228" t="s">
        <v>2247</v>
      </c>
      <c r="CB32" s="1228"/>
      <c r="CC32" s="1244"/>
      <c r="CD32" s="1244"/>
      <c r="CE32" s="1244"/>
      <c r="CF32" s="1244"/>
      <c r="CG32" s="1244"/>
      <c r="CH32" s="1244"/>
      <c r="CI32" s="1244"/>
      <c r="CJ32" s="1244"/>
      <c r="CK32" s="1244"/>
      <c r="CL32" s="1244"/>
      <c r="CM32" s="1244"/>
      <c r="CN32" s="1244"/>
      <c r="CO32" s="1244"/>
      <c r="CP32" s="1244"/>
      <c r="CQ32" s="1244"/>
      <c r="CR32" s="180"/>
    </row>
    <row r="33">
      <c r="A33" s="1218" t="s">
        <v>2512</v>
      </c>
      <c r="B33" s="1219" t="s">
        <v>1820</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7501</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7157</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4161</v>
      </c>
      <c r="B36" s="1219" t="s">
        <v>2239</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2263</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6311</v>
      </c>
      <c r="B37" s="1219" t="s">
        <v>1911</v>
      </c>
      <c r="C37" s="1220" t="s">
        <v>1503</v>
      </c>
      <c r="D37" s="1221" t="s">
        <v>1503</v>
      </c>
      <c r="E37" s="1222" t="s">
        <v>1503</v>
      </c>
      <c r="F37" s="1223" t="s">
        <v>1503</v>
      </c>
      <c r="G37" s="1219" t="s">
        <v>436</v>
      </c>
      <c r="H37" s="1288"/>
      <c r="I37" s="1289"/>
      <c r="J37" s="1175"/>
      <c r="K37" s="1175"/>
      <c r="L37" s="1175"/>
      <c r="M37" s="1175"/>
      <c r="N37" s="1175"/>
      <c r="O37" s="1175"/>
      <c r="P37" s="1175"/>
      <c r="Q37" s="1175"/>
      <c r="R37" s="961" t="s">
        <v>7502</v>
      </c>
      <c r="S37" s="1175"/>
      <c r="T37" s="1175"/>
      <c r="U37" s="961" t="s">
        <v>7503</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5479</v>
      </c>
      <c r="B38" s="1219" t="s">
        <v>220</v>
      </c>
      <c r="C38" s="1220" t="s">
        <v>1503</v>
      </c>
      <c r="D38" s="1221" t="s">
        <v>1503</v>
      </c>
      <c r="E38" s="1222" t="s">
        <v>1503</v>
      </c>
      <c r="F38" s="1223" t="s">
        <v>1503</v>
      </c>
      <c r="G38" s="1219" t="s">
        <v>541</v>
      </c>
      <c r="H38" s="1248"/>
      <c r="I38" s="1248"/>
      <c r="J38" s="1175"/>
      <c r="K38" s="961" t="s">
        <v>7504</v>
      </c>
      <c r="L38" s="1175"/>
      <c r="M38" s="1175"/>
      <c r="N38" s="1175"/>
      <c r="O38" s="1175"/>
      <c r="P38" s="1175"/>
      <c r="Q38" s="1175"/>
      <c r="R38" s="1175"/>
      <c r="S38" s="1175"/>
      <c r="T38" s="1175"/>
      <c r="U38" s="1175"/>
      <c r="V38" s="1175"/>
      <c r="W38" s="1183" t="s">
        <v>5688</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7160</v>
      </c>
      <c r="AT38" s="1183"/>
      <c r="AU38" s="1175"/>
      <c r="AV38" s="1175"/>
      <c r="AW38" s="1175"/>
      <c r="AX38" s="1175"/>
      <c r="AY38" s="1175"/>
      <c r="AZ38" s="1175"/>
      <c r="BA38" s="961" t="s">
        <v>7253</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6148</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7505</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2393</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2431</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7506</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7507</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3891</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7508</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4288</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7509</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7510</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7511</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7512</v>
      </c>
      <c r="V46" s="1175"/>
      <c r="W46" s="961" t="s">
        <v>7513</v>
      </c>
      <c r="X46" s="961" t="s">
        <v>7513</v>
      </c>
      <c r="Y46" s="1175"/>
      <c r="Z46" s="1175"/>
      <c r="AA46" s="1175"/>
      <c r="AB46" s="1175"/>
      <c r="AC46" s="1175"/>
      <c r="AD46" s="1175"/>
      <c r="AE46" s="1175"/>
      <c r="AF46" s="1175"/>
      <c r="AG46" s="1175"/>
      <c r="AH46" s="1175"/>
      <c r="AI46" s="1175"/>
      <c r="AJ46" s="1175"/>
      <c r="AK46" s="1175"/>
      <c r="AL46" s="1175"/>
      <c r="AM46" s="1175"/>
      <c r="AN46" s="961" t="s">
        <v>7514</v>
      </c>
      <c r="AO46" s="1181" t="s">
        <v>7515</v>
      </c>
      <c r="AP46" s="1180" t="s">
        <v>7516</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7517</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4120</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7089</v>
      </c>
      <c r="BB48" s="1183" t="s">
        <v>7457</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3362</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2320</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7518</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7246</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7519</v>
      </c>
      <c r="C1" s="1301" t="s">
        <v>7520</v>
      </c>
      <c r="D1" s="1302" t="s">
        <v>7521</v>
      </c>
      <c r="E1" s="1302" t="s">
        <v>6992</v>
      </c>
      <c r="F1" s="1302" t="s">
        <v>6993</v>
      </c>
      <c r="G1" s="1302" t="s">
        <v>7522</v>
      </c>
      <c r="H1" s="1303" t="s">
        <v>7523</v>
      </c>
      <c r="I1" s="1303" t="s">
        <v>7524</v>
      </c>
      <c r="J1" s="1304" t="s">
        <v>7004</v>
      </c>
      <c r="K1" s="1304" t="s">
        <v>7525</v>
      </c>
      <c r="L1" s="1304" t="s">
        <v>7526</v>
      </c>
      <c r="M1" s="1304" t="s">
        <v>7527</v>
      </c>
      <c r="N1" s="1304" t="s">
        <v>7065</v>
      </c>
      <c r="O1" s="1304" t="s">
        <v>7528</v>
      </c>
      <c r="P1" s="1304" t="s">
        <v>7529</v>
      </c>
      <c r="Q1" s="1305" t="s">
        <v>7530</v>
      </c>
      <c r="R1" s="1305" t="s">
        <v>7000</v>
      </c>
      <c r="S1" s="1305" t="s">
        <v>7531</v>
      </c>
      <c r="T1" s="1305" t="s">
        <v>7532</v>
      </c>
      <c r="U1" s="1305" t="s">
        <v>7533</v>
      </c>
      <c r="V1" s="1305" t="s">
        <v>7534</v>
      </c>
      <c r="W1" s="1306" t="s">
        <v>6994</v>
      </c>
      <c r="X1" s="1306" t="s">
        <v>6995</v>
      </c>
      <c r="Y1" s="1306" t="s">
        <v>7535</v>
      </c>
      <c r="Z1" s="1306" t="s">
        <v>7536</v>
      </c>
      <c r="AA1" s="1306" t="s">
        <v>6997</v>
      </c>
      <c r="AB1" s="1306" t="s">
        <v>7537</v>
      </c>
      <c r="AC1" s="1306" t="s">
        <v>7538</v>
      </c>
      <c r="AD1" s="1302" t="s">
        <v>7539</v>
      </c>
      <c r="AE1" s="1302" t="s">
        <v>7540</v>
      </c>
      <c r="AF1" s="1307" t="s">
        <v>7001</v>
      </c>
      <c r="AG1" s="1307" t="s">
        <v>7541</v>
      </c>
      <c r="AH1" s="1307" t="s">
        <v>7542</v>
      </c>
      <c r="AI1" s="1307" t="s">
        <v>7002</v>
      </c>
      <c r="AJ1" s="1307" t="s">
        <v>7543</v>
      </c>
      <c r="AK1" s="1307" t="s">
        <v>7544</v>
      </c>
      <c r="AL1" s="1307" t="s">
        <v>7545</v>
      </c>
      <c r="AM1" s="1308" t="s">
        <v>7003</v>
      </c>
      <c r="AN1" s="1308" t="s">
        <v>7546</v>
      </c>
      <c r="AO1" s="1308" t="s">
        <v>7547</v>
      </c>
      <c r="AP1" s="1308" t="s">
        <v>7548</v>
      </c>
      <c r="AQ1" s="1308" t="s">
        <v>7549</v>
      </c>
      <c r="AR1" s="1308" t="s">
        <v>7550</v>
      </c>
      <c r="AS1" s="1308" t="s">
        <v>7551</v>
      </c>
      <c r="AT1" s="1309" t="s">
        <v>7552</v>
      </c>
      <c r="AU1" s="1299" t="s">
        <v>7553</v>
      </c>
      <c r="AV1" s="1310" t="s">
        <v>7554</v>
      </c>
      <c r="AW1" s="1311" t="s">
        <v>7555</v>
      </c>
    </row>
    <row r="2" ht="15.75" customHeight="1">
      <c r="A2" s="1312" t="s">
        <v>7556</v>
      </c>
      <c r="B2" s="1313" t="s">
        <v>7557</v>
      </c>
      <c r="C2" s="1314">
        <v>0.049152199074074074</v>
      </c>
      <c r="D2" s="1315" t="s">
        <v>7558</v>
      </c>
      <c r="E2" s="1315" t="s">
        <v>7559</v>
      </c>
      <c r="F2" s="1315" t="s">
        <v>7560</v>
      </c>
      <c r="G2" s="1315" t="s">
        <v>7561</v>
      </c>
      <c r="H2" s="1316" t="s">
        <v>7562</v>
      </c>
      <c r="I2" s="1316" t="s">
        <v>4422</v>
      </c>
      <c r="J2" s="1317" t="s">
        <v>7563</v>
      </c>
      <c r="K2" s="1317" t="s">
        <v>934</v>
      </c>
      <c r="L2" s="1317" t="s">
        <v>647</v>
      </c>
      <c r="M2" s="1317" t="s">
        <v>7564</v>
      </c>
      <c r="N2" s="1317" t="s">
        <v>7565</v>
      </c>
      <c r="O2" s="1317" t="s">
        <v>7566</v>
      </c>
      <c r="P2" s="1317" t="s">
        <v>1326</v>
      </c>
      <c r="Q2" s="1318" t="s">
        <v>7567</v>
      </c>
      <c r="R2" s="1318" t="s">
        <v>4428</v>
      </c>
      <c r="S2" s="1318" t="s">
        <v>7563</v>
      </c>
      <c r="T2" s="1318" t="s">
        <v>7568</v>
      </c>
      <c r="U2" s="1318" t="s">
        <v>7569</v>
      </c>
      <c r="V2" s="1318" t="s">
        <v>7402</v>
      </c>
      <c r="W2" s="1319" t="s">
        <v>7570</v>
      </c>
      <c r="X2" s="1320" t="s">
        <v>6781</v>
      </c>
      <c r="Y2" s="1320" t="s">
        <v>5131</v>
      </c>
      <c r="Z2" s="1320" t="s">
        <v>2918</v>
      </c>
      <c r="AA2" s="1320" t="s">
        <v>5377</v>
      </c>
      <c r="AB2" s="1320" t="s">
        <v>7571</v>
      </c>
      <c r="AC2" s="1320" t="s">
        <v>7572</v>
      </c>
      <c r="AD2" s="1315" t="s">
        <v>915</v>
      </c>
      <c r="AE2" s="1315" t="s">
        <v>3680</v>
      </c>
      <c r="AF2" s="1321" t="s">
        <v>7573</v>
      </c>
      <c r="AG2" s="1321" t="s">
        <v>7574</v>
      </c>
      <c r="AH2" s="1321" t="s">
        <v>3202</v>
      </c>
      <c r="AI2" s="1321" t="s">
        <v>4798</v>
      </c>
      <c r="AJ2" s="1321" t="s">
        <v>7575</v>
      </c>
      <c r="AK2" s="1321" t="s">
        <v>7576</v>
      </c>
      <c r="AL2" s="1321" t="s">
        <v>7577</v>
      </c>
      <c r="AM2" s="1322" t="s">
        <v>3727</v>
      </c>
      <c r="AN2" s="1322" t="s">
        <v>7578</v>
      </c>
      <c r="AO2" s="1322" t="s">
        <v>2612</v>
      </c>
      <c r="AP2" s="1322" t="s">
        <v>7579</v>
      </c>
      <c r="AQ2" s="1322" t="s">
        <v>7580</v>
      </c>
      <c r="AR2" s="1322" t="s">
        <v>3035</v>
      </c>
      <c r="AS2" s="1322" t="s">
        <v>103</v>
      </c>
      <c r="AT2" s="1323" t="s">
        <v>7581</v>
      </c>
      <c r="AU2" s="1324" t="s">
        <v>7582</v>
      </c>
      <c r="AV2" s="1324" t="str">
        <f t="shared" ref="AV2:AV25" si="1">TEXT(AU2-C2,"m:ss")</f>
        <v>2:29</v>
      </c>
      <c r="AW2" s="1325"/>
    </row>
    <row r="3" ht="15.75" customHeight="1">
      <c r="A3" s="1326" t="s">
        <v>7583</v>
      </c>
      <c r="B3" s="1327" t="s">
        <v>7584</v>
      </c>
      <c r="C3" s="1314">
        <v>0.049678819444444446</v>
      </c>
      <c r="D3" s="1315" t="s">
        <v>7585</v>
      </c>
      <c r="E3" s="1315" t="s">
        <v>7586</v>
      </c>
      <c r="F3" s="1315" t="s">
        <v>7587</v>
      </c>
      <c r="G3" s="1315" t="s">
        <v>7588</v>
      </c>
      <c r="H3" s="1316" t="s">
        <v>7589</v>
      </c>
      <c r="I3" s="1316" t="s">
        <v>7590</v>
      </c>
      <c r="J3" s="1317" t="s">
        <v>7591</v>
      </c>
      <c r="K3" s="1317" t="s">
        <v>6167</v>
      </c>
      <c r="L3" s="1317" t="s">
        <v>7592</v>
      </c>
      <c r="M3" s="1317" t="s">
        <v>7593</v>
      </c>
      <c r="N3" s="1317" t="s">
        <v>7594</v>
      </c>
      <c r="O3" s="1317" t="s">
        <v>7595</v>
      </c>
      <c r="P3" s="1317" t="s">
        <v>7596</v>
      </c>
      <c r="Q3" s="1318" t="s">
        <v>7597</v>
      </c>
      <c r="R3" s="1318" t="s">
        <v>7598</v>
      </c>
      <c r="S3" s="1318" t="s">
        <v>7220</v>
      </c>
      <c r="T3" s="1318" t="s">
        <v>7599</v>
      </c>
      <c r="U3" s="1318" t="s">
        <v>6335</v>
      </c>
      <c r="V3" s="1318" t="s">
        <v>7600</v>
      </c>
      <c r="W3" s="1320" t="s">
        <v>7601</v>
      </c>
      <c r="X3" s="1320" t="s">
        <v>2610</v>
      </c>
      <c r="Y3" s="1320" t="s">
        <v>1051</v>
      </c>
      <c r="Z3" s="1320" t="s">
        <v>7602</v>
      </c>
      <c r="AA3" s="1320" t="s">
        <v>6004</v>
      </c>
      <c r="AB3" s="1320" t="s">
        <v>6113</v>
      </c>
      <c r="AC3" s="1320" t="s">
        <v>4553</v>
      </c>
      <c r="AD3" s="1315" t="s">
        <v>7603</v>
      </c>
      <c r="AE3" s="1315" t="s">
        <v>7604</v>
      </c>
      <c r="AF3" s="1321" t="s">
        <v>7605</v>
      </c>
      <c r="AG3" s="1321" t="s">
        <v>7606</v>
      </c>
      <c r="AH3" s="1321" t="s">
        <v>2674</v>
      </c>
      <c r="AI3" s="1321" t="s">
        <v>7607</v>
      </c>
      <c r="AJ3" s="1321" t="s">
        <v>7608</v>
      </c>
      <c r="AK3" s="1321" t="s">
        <v>7609</v>
      </c>
      <c r="AL3" s="1321" t="s">
        <v>3514</v>
      </c>
      <c r="AM3" s="1322" t="s">
        <v>7610</v>
      </c>
      <c r="AN3" s="1322" t="s">
        <v>7611</v>
      </c>
      <c r="AO3" s="1322" t="s">
        <v>7612</v>
      </c>
      <c r="AP3" s="1322" t="s">
        <v>7613</v>
      </c>
      <c r="AQ3" s="1322" t="s">
        <v>7614</v>
      </c>
      <c r="AR3" s="1322" t="s">
        <v>5189</v>
      </c>
      <c r="AS3" s="1322" t="s">
        <v>4722</v>
      </c>
      <c r="AT3" s="1323" t="s">
        <v>7615</v>
      </c>
      <c r="AU3" s="1324" t="s">
        <v>7616</v>
      </c>
      <c r="AV3" s="1324" t="str">
        <f t="shared" si="1"/>
        <v>12:28</v>
      </c>
    </row>
    <row r="4" ht="15.75" customHeight="1">
      <c r="A4" s="1328" t="s">
        <v>7617</v>
      </c>
      <c r="B4" s="1329" t="s">
        <v>7618</v>
      </c>
      <c r="C4" s="1314">
        <v>0.05072627314814815</v>
      </c>
      <c r="D4" s="1315" t="s">
        <v>7619</v>
      </c>
      <c r="E4" s="1315" t="s">
        <v>7620</v>
      </c>
      <c r="F4" s="1315" t="s">
        <v>7621</v>
      </c>
      <c r="G4" s="1315" t="s">
        <v>671</v>
      </c>
      <c r="H4" s="1316" t="s">
        <v>7622</v>
      </c>
      <c r="I4" s="1316" t="s">
        <v>237</v>
      </c>
      <c r="J4" s="1317" t="s">
        <v>7623</v>
      </c>
      <c r="K4" s="1317" t="s">
        <v>7624</v>
      </c>
      <c r="L4" s="1317" t="s">
        <v>3160</v>
      </c>
      <c r="M4" s="1317" t="s">
        <v>7625</v>
      </c>
      <c r="N4" s="1317" t="s">
        <v>7626</v>
      </c>
      <c r="O4" s="1317" t="s">
        <v>7627</v>
      </c>
      <c r="P4" s="1317" t="s">
        <v>7628</v>
      </c>
      <c r="Q4" s="1318" t="s">
        <v>7629</v>
      </c>
      <c r="R4" s="1318" t="s">
        <v>7630</v>
      </c>
      <c r="S4" s="1318" t="s">
        <v>7631</v>
      </c>
      <c r="T4" s="1318" t="s">
        <v>7632</v>
      </c>
      <c r="U4" s="1318" t="s">
        <v>7633</v>
      </c>
      <c r="V4" s="1318" t="s">
        <v>7634</v>
      </c>
      <c r="W4" s="1320" t="s">
        <v>7635</v>
      </c>
      <c r="X4" s="1320" t="s">
        <v>7636</v>
      </c>
      <c r="Y4" s="1320" t="s">
        <v>5731</v>
      </c>
      <c r="Z4" s="1320" t="s">
        <v>7637</v>
      </c>
      <c r="AA4" s="1320" t="s">
        <v>197</v>
      </c>
      <c r="AB4" s="1320" t="s">
        <v>7638</v>
      </c>
      <c r="AC4" s="1320" t="s">
        <v>5536</v>
      </c>
      <c r="AD4" s="1315" t="s">
        <v>7639</v>
      </c>
      <c r="AE4" s="1315" t="s">
        <v>2587</v>
      </c>
      <c r="AF4" s="1321" t="s">
        <v>2727</v>
      </c>
      <c r="AG4" s="1321" t="s">
        <v>4171</v>
      </c>
      <c r="AH4" s="1321" t="s">
        <v>7640</v>
      </c>
      <c r="AI4" s="1321" t="s">
        <v>7641</v>
      </c>
      <c r="AJ4" s="1321" t="s">
        <v>7642</v>
      </c>
      <c r="AK4" s="1321" t="s">
        <v>6423</v>
      </c>
      <c r="AL4" s="1321" t="s">
        <v>7643</v>
      </c>
      <c r="AM4" s="1322" t="s">
        <v>7644</v>
      </c>
      <c r="AN4" s="1322" t="s">
        <v>4128</v>
      </c>
      <c r="AO4" s="1322" t="s">
        <v>7645</v>
      </c>
      <c r="AP4" s="1322" t="s">
        <v>7646</v>
      </c>
      <c r="AQ4" s="1322" t="s">
        <v>7647</v>
      </c>
      <c r="AR4" s="1322" t="s">
        <v>7648</v>
      </c>
      <c r="AS4" s="1322" t="s">
        <v>4878</v>
      </c>
      <c r="AT4" s="1323" t="s">
        <v>7649</v>
      </c>
      <c r="AU4" s="1324" t="s">
        <v>7650</v>
      </c>
      <c r="AV4" s="1330" t="str">
        <f t="shared" si="1"/>
        <v>2:41</v>
      </c>
    </row>
    <row r="5" ht="15.75" customHeight="1">
      <c r="A5" s="1331" t="s">
        <v>327</v>
      </c>
      <c r="B5" s="1332" t="s">
        <v>7557</v>
      </c>
      <c r="C5" s="1333">
        <v>0.0493287037037037</v>
      </c>
      <c r="D5" s="1334" t="s">
        <v>7558</v>
      </c>
      <c r="E5" s="1335" t="s">
        <v>7559</v>
      </c>
      <c r="F5" s="1336" t="s">
        <v>7651</v>
      </c>
      <c r="G5" s="1337" t="s">
        <v>7652</v>
      </c>
      <c r="H5" s="1337" t="s">
        <v>7653</v>
      </c>
      <c r="I5" s="1335" t="s">
        <v>4422</v>
      </c>
      <c r="J5" s="1335" t="s">
        <v>7563</v>
      </c>
      <c r="K5" s="1335" t="s">
        <v>934</v>
      </c>
      <c r="L5" s="1336" t="s">
        <v>7654</v>
      </c>
      <c r="M5" s="1337" t="s">
        <v>7655</v>
      </c>
      <c r="N5" s="1336" t="s">
        <v>7656</v>
      </c>
      <c r="O5" s="1335" t="s">
        <v>7566</v>
      </c>
      <c r="P5" s="1335" t="s">
        <v>1326</v>
      </c>
      <c r="Q5" s="1335" t="s">
        <v>7567</v>
      </c>
      <c r="R5" s="1335" t="s">
        <v>4428</v>
      </c>
      <c r="S5" s="1335" t="s">
        <v>7563</v>
      </c>
      <c r="T5" s="1335" t="s">
        <v>7568</v>
      </c>
      <c r="U5" s="1335" t="s">
        <v>7569</v>
      </c>
      <c r="V5" s="1338" t="s">
        <v>7402</v>
      </c>
      <c r="W5" s="1335" t="s">
        <v>7570</v>
      </c>
      <c r="X5" s="1335" t="s">
        <v>6781</v>
      </c>
      <c r="Y5" s="1339">
        <v>46.72</v>
      </c>
      <c r="Z5" s="1335" t="s">
        <v>2918</v>
      </c>
      <c r="AA5" s="1335" t="s">
        <v>5377</v>
      </c>
      <c r="AB5" s="1335" t="s">
        <v>7571</v>
      </c>
      <c r="AC5" s="1337" t="s">
        <v>5013</v>
      </c>
      <c r="AD5" s="1337" t="s">
        <v>7657</v>
      </c>
      <c r="AE5" s="1338" t="s">
        <v>3680</v>
      </c>
      <c r="AF5" s="1339" t="s">
        <v>7658</v>
      </c>
      <c r="AG5" s="1340" t="s">
        <v>7659</v>
      </c>
      <c r="AH5" s="1335" t="s">
        <v>3202</v>
      </c>
      <c r="AI5" s="1337" t="s">
        <v>7660</v>
      </c>
      <c r="AJ5" s="1335" t="s">
        <v>7575</v>
      </c>
      <c r="AK5" s="1339" t="s">
        <v>7661</v>
      </c>
      <c r="AL5" s="1338" t="s">
        <v>7577</v>
      </c>
      <c r="AM5" s="1335" t="s">
        <v>3727</v>
      </c>
      <c r="AN5" s="1340" t="s">
        <v>3566</v>
      </c>
      <c r="AO5" s="1340" t="s">
        <v>5923</v>
      </c>
      <c r="AP5" s="1340" t="s">
        <v>7662</v>
      </c>
      <c r="AQ5" s="1338" t="s">
        <v>7580</v>
      </c>
      <c r="AR5" s="1340" t="s">
        <v>7663</v>
      </c>
      <c r="AS5" s="1340" t="s">
        <v>3063</v>
      </c>
      <c r="AT5" s="1340" t="s">
        <v>7664</v>
      </c>
      <c r="AU5" s="1341" t="s">
        <v>7582</v>
      </c>
      <c r="AV5" s="1342" t="str">
        <f t="shared" si="1"/>
        <v>2:14</v>
      </c>
      <c r="AW5" s="1343"/>
    </row>
    <row r="6" ht="15.75" customHeight="1">
      <c r="A6" s="1344" t="s">
        <v>5800</v>
      </c>
      <c r="B6" s="1332" t="s">
        <v>7557</v>
      </c>
      <c r="C6" s="1345">
        <v>0.049444444444444444</v>
      </c>
      <c r="D6" s="1346" t="s">
        <v>7665</v>
      </c>
      <c r="E6" s="1347" t="str">
        <f>HYPERLINK("https://www.twitch.tv/videos/570947817","1:12.27")</f>
        <v>1:12.27</v>
      </c>
      <c r="F6" s="1341" t="s">
        <v>7666</v>
      </c>
      <c r="G6" s="1348" t="s">
        <v>7561</v>
      </c>
      <c r="H6" s="1341" t="s">
        <v>7667</v>
      </c>
      <c r="I6" s="1341" t="s">
        <v>2665</v>
      </c>
      <c r="J6" s="1346" t="s">
        <v>7668</v>
      </c>
      <c r="K6" s="1341" t="s">
        <v>3336</v>
      </c>
      <c r="L6" s="1341" t="s">
        <v>3509</v>
      </c>
      <c r="M6" s="1341" t="s">
        <v>5727</v>
      </c>
      <c r="N6" s="1349" t="s">
        <v>7669</v>
      </c>
      <c r="O6" s="1341" t="s">
        <v>7670</v>
      </c>
      <c r="P6" s="1342" t="s">
        <v>6842</v>
      </c>
      <c r="Q6" s="1349" t="s">
        <v>7671</v>
      </c>
      <c r="R6" s="1341" t="s">
        <v>5969</v>
      </c>
      <c r="S6" s="1341" t="s">
        <v>3193</v>
      </c>
      <c r="T6" s="1342" t="s">
        <v>7672</v>
      </c>
      <c r="U6" s="1341" t="s">
        <v>7673</v>
      </c>
      <c r="V6" s="1341" t="s">
        <v>4714</v>
      </c>
      <c r="W6" s="1350" t="s">
        <v>7674</v>
      </c>
      <c r="X6" s="1342" t="s">
        <v>7675</v>
      </c>
      <c r="Y6" s="1348" t="s">
        <v>5131</v>
      </c>
      <c r="Z6" s="1341" t="s">
        <v>6208</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7676</v>
      </c>
      <c r="AG6" s="1347" t="str">
        <f>HYPERLINK("https://www.twitch.tv/videos/566334947","1:28.73")</f>
        <v>1:28.73</v>
      </c>
      <c r="AH6" s="1341" t="s">
        <v>7677</v>
      </c>
      <c r="AI6" s="1348" t="str">
        <f>HYPERLINK("https://www.twitch.tv/videos/584107631","1:27.68")</f>
        <v>1:27.68</v>
      </c>
      <c r="AJ6" s="1342" t="s">
        <v>7678</v>
      </c>
      <c r="AK6" s="1341" t="s">
        <v>3759</v>
      </c>
      <c r="AL6" s="1341" t="s">
        <v>7679</v>
      </c>
      <c r="AM6" s="1349" t="s">
        <v>1723</v>
      </c>
      <c r="AN6" s="1349" t="s">
        <v>3397</v>
      </c>
      <c r="AO6" s="1351" t="s">
        <v>2612</v>
      </c>
      <c r="AP6" s="1341" t="s">
        <v>7680</v>
      </c>
      <c r="AQ6" s="1342" t="s">
        <v>7681</v>
      </c>
      <c r="AR6" s="1348" t="s">
        <v>3035</v>
      </c>
      <c r="AS6" s="1348" t="str">
        <f>HYPERLINK("https://www.twitch.tv/videos/571767101","42.86")</f>
        <v>42.86</v>
      </c>
      <c r="AT6" s="1346" t="s">
        <v>7682</v>
      </c>
      <c r="AU6" s="1352" t="s">
        <v>7683</v>
      </c>
      <c r="AV6" s="1342" t="str">
        <f t="shared" si="1"/>
        <v>2:32</v>
      </c>
      <c r="AW6" s="1353" t="s">
        <v>7684</v>
      </c>
    </row>
    <row r="7" ht="15.75" customHeight="1">
      <c r="A7" s="1354" t="s">
        <v>5896</v>
      </c>
      <c r="B7" s="1332" t="s">
        <v>7557</v>
      </c>
      <c r="C7" s="1333">
        <v>0.04957175925925926</v>
      </c>
      <c r="D7" s="1355" t="s">
        <v>7685</v>
      </c>
      <c r="E7" s="1337" t="s">
        <v>7686</v>
      </c>
      <c r="F7" s="1356" t="s">
        <v>7560</v>
      </c>
      <c r="G7" s="1340" t="s">
        <v>7687</v>
      </c>
      <c r="H7" s="1357" t="s">
        <v>4886</v>
      </c>
      <c r="I7" s="1340" t="s">
        <v>1475</v>
      </c>
      <c r="J7" s="1358" t="s">
        <v>7688</v>
      </c>
      <c r="K7" s="1340" t="s">
        <v>6659</v>
      </c>
      <c r="L7" s="1335" t="s">
        <v>647</v>
      </c>
      <c r="M7" s="1358" t="s">
        <v>7689</v>
      </c>
      <c r="N7" s="1335" t="s">
        <v>7565</v>
      </c>
      <c r="O7" s="1359" t="s">
        <v>7690</v>
      </c>
      <c r="P7" s="1340" t="s">
        <v>5717</v>
      </c>
      <c r="Q7" s="1340" t="s">
        <v>7691</v>
      </c>
      <c r="R7" s="1340" t="s">
        <v>7625</v>
      </c>
      <c r="S7" s="1340" t="s">
        <v>7692</v>
      </c>
      <c r="T7" s="1340" t="s">
        <v>7693</v>
      </c>
      <c r="U7" s="1340" t="s">
        <v>7694</v>
      </c>
      <c r="V7" s="1360" t="s">
        <v>7695</v>
      </c>
      <c r="W7" s="1361" t="s">
        <v>7696</v>
      </c>
      <c r="X7" s="1340" t="s">
        <v>7697</v>
      </c>
      <c r="Y7" s="1362" t="str">
        <f>HYPERLINK("https://www.twitch.tv/videos/578211232","46.63")</f>
        <v>46.63</v>
      </c>
      <c r="Z7" s="1363" t="s">
        <v>2331</v>
      </c>
      <c r="AA7" s="1337" t="s">
        <v>7698</v>
      </c>
      <c r="AB7" s="1335" t="s">
        <v>7571</v>
      </c>
      <c r="AC7" s="1340" t="s">
        <v>5012</v>
      </c>
      <c r="AD7" s="1340" t="s">
        <v>7699</v>
      </c>
      <c r="AE7" s="1339" t="s">
        <v>7700</v>
      </c>
      <c r="AF7" s="1337" t="s">
        <v>7701</v>
      </c>
      <c r="AG7" s="1338" t="s">
        <v>7574</v>
      </c>
      <c r="AH7" s="1340" t="s">
        <v>7702</v>
      </c>
      <c r="AI7" s="1360" t="s">
        <v>7703</v>
      </c>
      <c r="AJ7" s="1339" t="s">
        <v>7704</v>
      </c>
      <c r="AK7" s="1340" t="s">
        <v>1335</v>
      </c>
      <c r="AL7" s="1340" t="s">
        <v>4656</v>
      </c>
      <c r="AM7" s="1340" t="s">
        <v>7693</v>
      </c>
      <c r="AN7" s="1364" t="s">
        <v>7578</v>
      </c>
      <c r="AO7" s="1340" t="s">
        <v>7663</v>
      </c>
      <c r="AP7" s="1340" t="s">
        <v>7705</v>
      </c>
      <c r="AQ7" s="1340" t="s">
        <v>7706</v>
      </c>
      <c r="AR7" s="1340" t="s">
        <v>4079</v>
      </c>
      <c r="AS7" s="1340" t="s">
        <v>7707</v>
      </c>
      <c r="AT7" s="1365" t="s">
        <v>7581</v>
      </c>
      <c r="AU7" s="1366" t="s">
        <v>7708</v>
      </c>
      <c r="AV7" s="1342" t="str">
        <f t="shared" si="1"/>
        <v>2:59</v>
      </c>
      <c r="AW7" s="1367"/>
    </row>
    <row r="8" ht="15.75" customHeight="1">
      <c r="A8" s="1368" t="s">
        <v>6081</v>
      </c>
      <c r="B8" s="1332" t="s">
        <v>7557</v>
      </c>
      <c r="C8" s="1345">
        <v>0.04972222222222222</v>
      </c>
      <c r="D8" s="1360" t="s">
        <v>7709</v>
      </c>
      <c r="E8" s="1341" t="s">
        <v>1036</v>
      </c>
      <c r="F8" s="1341" t="s">
        <v>7710</v>
      </c>
      <c r="G8" s="1341" t="s">
        <v>7711</v>
      </c>
      <c r="H8" s="1360" t="s">
        <v>7712</v>
      </c>
      <c r="I8" s="1341" t="s">
        <v>7713</v>
      </c>
      <c r="J8" s="1341" t="s">
        <v>7714</v>
      </c>
      <c r="K8" s="1341" t="s">
        <v>7715</v>
      </c>
      <c r="L8" s="1341" t="s">
        <v>3837</v>
      </c>
      <c r="M8" s="1341" t="s">
        <v>3646</v>
      </c>
      <c r="N8" s="1341" t="s">
        <v>7716</v>
      </c>
      <c r="O8" s="1341" t="s">
        <v>7717</v>
      </c>
      <c r="P8" s="1341" t="s">
        <v>7713</v>
      </c>
      <c r="Q8" s="1341" t="s">
        <v>7718</v>
      </c>
      <c r="R8" s="1341" t="s">
        <v>1412</v>
      </c>
      <c r="S8" s="1369" t="s">
        <v>7719</v>
      </c>
      <c r="T8" s="1341" t="s">
        <v>6167</v>
      </c>
      <c r="U8" s="1341" t="s">
        <v>6266</v>
      </c>
      <c r="V8" s="1341" t="s">
        <v>7720</v>
      </c>
      <c r="W8" s="1341" t="s">
        <v>7721</v>
      </c>
      <c r="X8" s="1341" t="s">
        <v>1120</v>
      </c>
      <c r="Y8" s="1341" t="s">
        <v>6073</v>
      </c>
      <c r="Z8" s="1341" t="s">
        <v>7722</v>
      </c>
      <c r="AA8" s="1341" t="s">
        <v>7723</v>
      </c>
      <c r="AB8" s="1341" t="s">
        <v>1720</v>
      </c>
      <c r="AC8" s="1341" t="s">
        <v>2587</v>
      </c>
      <c r="AD8" s="1341" t="s">
        <v>2625</v>
      </c>
      <c r="AE8" s="1341" t="s">
        <v>3601</v>
      </c>
      <c r="AF8" s="1349" t="s">
        <v>7724</v>
      </c>
      <c r="AG8" s="1341" t="s">
        <v>7725</v>
      </c>
      <c r="AH8" s="1341" t="s">
        <v>7726</v>
      </c>
      <c r="AI8" s="1341" t="s">
        <v>2819</v>
      </c>
      <c r="AJ8" s="1341" t="s">
        <v>7727</v>
      </c>
      <c r="AK8" s="1341" t="s">
        <v>3511</v>
      </c>
      <c r="AL8" s="1341" t="s">
        <v>7728</v>
      </c>
      <c r="AM8" s="1341" t="s">
        <v>7729</v>
      </c>
      <c r="AN8" s="1360" t="s">
        <v>7654</v>
      </c>
      <c r="AO8" s="1341" t="s">
        <v>7730</v>
      </c>
      <c r="AP8" s="1341" t="s">
        <v>7731</v>
      </c>
      <c r="AQ8" s="1349" t="s">
        <v>7732</v>
      </c>
      <c r="AR8" s="1341" t="s">
        <v>7733</v>
      </c>
      <c r="AS8" s="1341" t="s">
        <v>4400</v>
      </c>
      <c r="AT8" s="1341" t="s">
        <v>7734</v>
      </c>
      <c r="AU8" s="1341" t="s">
        <v>7735</v>
      </c>
      <c r="AV8" s="1342" t="str">
        <f t="shared" si="1"/>
        <v>2:51</v>
      </c>
      <c r="AW8" s="1343" t="s">
        <v>7736</v>
      </c>
    </row>
    <row r="9" ht="15.75" customHeight="1">
      <c r="A9" s="1370" t="s">
        <v>2696</v>
      </c>
      <c r="B9" s="1332" t="s">
        <v>7557</v>
      </c>
      <c r="C9" s="1371">
        <v>0.04978009259259259</v>
      </c>
      <c r="D9" s="1372" t="s">
        <v>7737</v>
      </c>
      <c r="E9" s="1373" t="s">
        <v>7738</v>
      </c>
      <c r="F9" s="1373" t="s">
        <v>7739</v>
      </c>
      <c r="G9" s="1373" t="s">
        <v>7740</v>
      </c>
      <c r="H9" s="1374" t="s">
        <v>7741</v>
      </c>
      <c r="I9" s="1375" t="s">
        <v>5262</v>
      </c>
      <c r="J9" s="1376" t="s">
        <v>7742</v>
      </c>
      <c r="K9" s="1376" t="s">
        <v>6659</v>
      </c>
      <c r="L9" s="1376" t="s">
        <v>5409</v>
      </c>
      <c r="M9" s="1377" t="s">
        <v>7564</v>
      </c>
      <c r="N9" s="1378" t="s">
        <v>6092</v>
      </c>
      <c r="O9" s="1376" t="s">
        <v>7743</v>
      </c>
      <c r="P9" s="1376" t="s">
        <v>7744</v>
      </c>
      <c r="Q9" s="1379" t="s">
        <v>7745</v>
      </c>
      <c r="R9" s="1380" t="s">
        <v>625</v>
      </c>
      <c r="S9" s="1381" t="s">
        <v>7746</v>
      </c>
      <c r="T9" s="1380" t="s">
        <v>7747</v>
      </c>
      <c r="U9" s="1382" t="s">
        <v>5948</v>
      </c>
      <c r="V9" s="1380" t="s">
        <v>7748</v>
      </c>
      <c r="W9" s="1383" t="s">
        <v>6244</v>
      </c>
      <c r="X9" s="1383" t="s">
        <v>3696</v>
      </c>
      <c r="Y9" s="1383" t="s">
        <v>3507</v>
      </c>
      <c r="Z9" s="1383" t="s">
        <v>7749</v>
      </c>
      <c r="AA9" s="1383" t="s">
        <v>7659</v>
      </c>
      <c r="AB9" s="1383" t="s">
        <v>7750</v>
      </c>
      <c r="AC9" s="1383" t="s">
        <v>1144</v>
      </c>
      <c r="AD9" s="1373" t="s">
        <v>7751</v>
      </c>
      <c r="AE9" s="1373" t="s">
        <v>4840</v>
      </c>
      <c r="AF9" s="1384" t="s">
        <v>7752</v>
      </c>
      <c r="AG9" s="1384" t="s">
        <v>7753</v>
      </c>
      <c r="AH9" s="1384" t="s">
        <v>4850</v>
      </c>
      <c r="AI9" s="1384" t="s">
        <v>7754</v>
      </c>
      <c r="AJ9" s="1384" t="s">
        <v>7755</v>
      </c>
      <c r="AK9" s="1384" t="s">
        <v>7756</v>
      </c>
      <c r="AL9" s="1384" t="s">
        <v>2185</v>
      </c>
      <c r="AM9" s="1385" t="s">
        <v>7624</v>
      </c>
      <c r="AN9" s="1386" t="s">
        <v>4203</v>
      </c>
      <c r="AO9" s="1386" t="s">
        <v>7757</v>
      </c>
      <c r="AP9" s="1385" t="s">
        <v>7758</v>
      </c>
      <c r="AQ9" s="1385" t="s">
        <v>7759</v>
      </c>
      <c r="AR9" s="1385" t="s">
        <v>382</v>
      </c>
      <c r="AS9" s="1385" t="s">
        <v>932</v>
      </c>
      <c r="AT9" s="1352" t="s">
        <v>7760</v>
      </c>
      <c r="AU9" s="1366" t="s">
        <v>7761</v>
      </c>
      <c r="AV9" s="1342" t="str">
        <f t="shared" si="1"/>
        <v>3:04</v>
      </c>
      <c r="AW9" s="1387" t="s">
        <v>7762</v>
      </c>
    </row>
    <row r="10" ht="15.75" customHeight="1">
      <c r="A10" s="1388" t="s">
        <v>1629</v>
      </c>
      <c r="B10" s="1332" t="s">
        <v>7557</v>
      </c>
      <c r="C10" s="1333">
        <v>0.049895833333333334</v>
      </c>
      <c r="D10" s="1360" t="s">
        <v>7763</v>
      </c>
      <c r="E10" s="1389" t="s">
        <v>1036</v>
      </c>
      <c r="F10" s="1373" t="s">
        <v>7764</v>
      </c>
      <c r="G10" s="1389" t="s">
        <v>7765</v>
      </c>
      <c r="H10" s="1390" t="s">
        <v>7562</v>
      </c>
      <c r="I10" s="1375" t="s">
        <v>686</v>
      </c>
      <c r="J10" s="1376" t="s">
        <v>7766</v>
      </c>
      <c r="K10" s="1378" t="s">
        <v>7767</v>
      </c>
      <c r="L10" s="1376" t="s">
        <v>7768</v>
      </c>
      <c r="M10" s="1376" t="s">
        <v>4557</v>
      </c>
      <c r="N10" s="1376" t="s">
        <v>7769</v>
      </c>
      <c r="O10" s="1378" t="s">
        <v>7770</v>
      </c>
      <c r="P10" s="1376" t="s">
        <v>7771</v>
      </c>
      <c r="Q10" s="1380" t="s">
        <v>554</v>
      </c>
      <c r="R10" s="1382" t="s">
        <v>7772</v>
      </c>
      <c r="S10" s="1382" t="s">
        <v>7773</v>
      </c>
      <c r="T10" s="1382" t="s">
        <v>7774</v>
      </c>
      <c r="U10" s="1382" t="s">
        <v>7775</v>
      </c>
      <c r="V10" s="1380" t="s">
        <v>4431</v>
      </c>
      <c r="W10" s="1383" t="s">
        <v>7776</v>
      </c>
      <c r="X10" s="1391" t="s">
        <v>7777</v>
      </c>
      <c r="Y10" s="1383" t="s">
        <v>3061</v>
      </c>
      <c r="Z10" s="1383" t="s">
        <v>7778</v>
      </c>
      <c r="AA10" s="1383" t="s">
        <v>7779</v>
      </c>
      <c r="AB10" s="1391" t="s">
        <v>5898</v>
      </c>
      <c r="AC10" s="1391" t="s">
        <v>1405</v>
      </c>
      <c r="AD10" s="1389" t="s">
        <v>7780</v>
      </c>
      <c r="AE10" s="1389" t="s">
        <v>7781</v>
      </c>
      <c r="AF10" s="1392" t="s">
        <v>7782</v>
      </c>
      <c r="AG10" s="1384" t="s">
        <v>7783</v>
      </c>
      <c r="AH10" s="1384" t="s">
        <v>7784</v>
      </c>
      <c r="AI10" s="1384" t="s">
        <v>7785</v>
      </c>
      <c r="AJ10" s="1392" t="s">
        <v>7786</v>
      </c>
      <c r="AK10" s="1392" t="s">
        <v>1042</v>
      </c>
      <c r="AL10" s="1384" t="s">
        <v>5943</v>
      </c>
      <c r="AM10" s="1386" t="s">
        <v>7787</v>
      </c>
      <c r="AN10" s="1385" t="s">
        <v>2543</v>
      </c>
      <c r="AO10" s="1386" t="s">
        <v>7788</v>
      </c>
      <c r="AP10" s="1385" t="s">
        <v>5246</v>
      </c>
      <c r="AQ10" s="1386" t="s">
        <v>7789</v>
      </c>
      <c r="AR10" s="1385" t="s">
        <v>155</v>
      </c>
      <c r="AS10" s="1385" t="s">
        <v>3947</v>
      </c>
      <c r="AT10" s="1378" t="s">
        <v>5700</v>
      </c>
      <c r="AU10" s="1393" t="s">
        <v>7790</v>
      </c>
      <c r="AV10" s="1342" t="str">
        <f t="shared" si="1"/>
        <v>2:22</v>
      </c>
      <c r="AW10" s="1367" t="s">
        <v>7791</v>
      </c>
    </row>
    <row r="11" ht="15.75" customHeight="1">
      <c r="A11" s="1344" t="s">
        <v>5556</v>
      </c>
      <c r="B11" s="1394" t="s">
        <v>7557</v>
      </c>
      <c r="C11" s="1345">
        <v>0.0499537037037037</v>
      </c>
      <c r="D11" s="1360" t="s">
        <v>7792</v>
      </c>
      <c r="E11" s="1360" t="s">
        <v>7793</v>
      </c>
      <c r="F11" s="1360" t="s">
        <v>5096</v>
      </c>
      <c r="G11" s="1360" t="s">
        <v>7794</v>
      </c>
      <c r="H11" s="1360" t="s">
        <v>7795</v>
      </c>
      <c r="I11" s="1360" t="s">
        <v>5277</v>
      </c>
      <c r="J11" s="1360" t="s">
        <v>7796</v>
      </c>
      <c r="K11" s="1360" t="s">
        <v>7797</v>
      </c>
      <c r="L11" s="1360" t="s">
        <v>2637</v>
      </c>
      <c r="M11" s="1360" t="s">
        <v>7798</v>
      </c>
      <c r="N11" s="1360" t="s">
        <v>1642</v>
      </c>
      <c r="O11" s="1360" t="s">
        <v>7799</v>
      </c>
      <c r="P11" s="1360" t="s">
        <v>3581</v>
      </c>
      <c r="Q11" s="1360" t="s">
        <v>7800</v>
      </c>
      <c r="R11" s="1360" t="s">
        <v>1750</v>
      </c>
      <c r="S11" s="1395" t="s">
        <v>7630</v>
      </c>
      <c r="T11" s="1360" t="s">
        <v>7801</v>
      </c>
      <c r="U11" s="1360" t="s">
        <v>7802</v>
      </c>
      <c r="V11" s="1360" t="s">
        <v>7803</v>
      </c>
      <c r="W11" s="1360" t="s">
        <v>4999</v>
      </c>
      <c r="X11" s="1360" t="s">
        <v>5405</v>
      </c>
      <c r="Y11" s="1360" t="s">
        <v>3941</v>
      </c>
      <c r="Z11" s="1360" t="s">
        <v>7804</v>
      </c>
      <c r="AA11" s="1383" t="s">
        <v>4247</v>
      </c>
      <c r="AB11" s="1360" t="s">
        <v>7805</v>
      </c>
      <c r="AC11" s="1360" t="s">
        <v>3126</v>
      </c>
      <c r="AD11" s="1360" t="s">
        <v>7806</v>
      </c>
      <c r="AE11" s="1360" t="s">
        <v>7807</v>
      </c>
      <c r="AF11" s="1360" t="s">
        <v>7808</v>
      </c>
      <c r="AG11" s="1360" t="s">
        <v>1280</v>
      </c>
      <c r="AH11" s="1360" t="s">
        <v>7809</v>
      </c>
      <c r="AI11" s="1360" t="s">
        <v>7284</v>
      </c>
      <c r="AJ11" s="1360" t="s">
        <v>7810</v>
      </c>
      <c r="AK11" s="1360" t="s">
        <v>4103</v>
      </c>
      <c r="AL11" s="1360" t="s">
        <v>3181</v>
      </c>
      <c r="AM11" s="1360" t="s">
        <v>4673</v>
      </c>
      <c r="AN11" s="1360" t="s">
        <v>2878</v>
      </c>
      <c r="AO11" s="1360" t="s">
        <v>7811</v>
      </c>
      <c r="AP11" s="1396" t="s">
        <v>7579</v>
      </c>
      <c r="AQ11" s="1360" t="s">
        <v>2006</v>
      </c>
      <c r="AR11" s="1360" t="s">
        <v>7812</v>
      </c>
      <c r="AS11" s="1360" t="s">
        <v>342</v>
      </c>
      <c r="AT11" s="1360" t="s">
        <v>7813</v>
      </c>
      <c r="AU11" s="1397" t="s">
        <v>7814</v>
      </c>
      <c r="AV11" s="1342" t="str">
        <f t="shared" si="1"/>
        <v>2:32</v>
      </c>
      <c r="AW11" s="1398" t="s">
        <v>7815</v>
      </c>
    </row>
    <row r="12" ht="15.75" customHeight="1">
      <c r="A12" s="1344" t="s">
        <v>1691</v>
      </c>
      <c r="B12" s="1332" t="s">
        <v>7557</v>
      </c>
      <c r="C12" s="1345">
        <v>0.05005787037037037</v>
      </c>
      <c r="D12" s="1360" t="s">
        <v>7816</v>
      </c>
      <c r="E12" s="1342" t="s">
        <v>3579</v>
      </c>
      <c r="F12" s="1341" t="s">
        <v>7817</v>
      </c>
      <c r="G12" s="1341" t="s">
        <v>7818</v>
      </c>
      <c r="H12" s="1341" t="s">
        <v>7819</v>
      </c>
      <c r="I12" s="1342" t="s">
        <v>5587</v>
      </c>
      <c r="J12" s="1341" t="s">
        <v>7820</v>
      </c>
      <c r="K12" s="1341" t="s">
        <v>7821</v>
      </c>
      <c r="L12" s="1341" t="s">
        <v>3181</v>
      </c>
      <c r="M12" s="1341" t="s">
        <v>7822</v>
      </c>
      <c r="N12" s="1341" t="s">
        <v>4352</v>
      </c>
      <c r="O12" s="1341" t="s">
        <v>7823</v>
      </c>
      <c r="P12" s="1342" t="s">
        <v>3581</v>
      </c>
      <c r="Q12" s="1342" t="s">
        <v>7824</v>
      </c>
      <c r="R12" s="1342" t="s">
        <v>7825</v>
      </c>
      <c r="S12" s="1399" t="s">
        <v>7668</v>
      </c>
      <c r="T12" s="1342" t="s">
        <v>7826</v>
      </c>
      <c r="U12" s="1341" t="s">
        <v>7827</v>
      </c>
      <c r="V12" s="1342" t="s">
        <v>2221</v>
      </c>
      <c r="W12" s="1342" t="s">
        <v>7828</v>
      </c>
      <c r="X12" s="1341" t="s">
        <v>6778</v>
      </c>
      <c r="Y12" s="1342" t="s">
        <v>7829</v>
      </c>
      <c r="Z12" s="1341" t="s">
        <v>7830</v>
      </c>
      <c r="AA12" s="1342" t="s">
        <v>682</v>
      </c>
      <c r="AB12" s="1341" t="s">
        <v>1268</v>
      </c>
      <c r="AC12" s="1342" t="s">
        <v>7628</v>
      </c>
      <c r="AD12" s="1342" t="s">
        <v>7831</v>
      </c>
      <c r="AE12" s="1341" t="s">
        <v>7832</v>
      </c>
      <c r="AF12" s="1342" t="s">
        <v>7833</v>
      </c>
      <c r="AG12" s="1342" t="s">
        <v>585</v>
      </c>
      <c r="AH12" s="1341" t="s">
        <v>4910</v>
      </c>
      <c r="AI12" s="1342" t="s">
        <v>7607</v>
      </c>
      <c r="AJ12" s="1341" t="s">
        <v>7834</v>
      </c>
      <c r="AK12" s="1342" t="s">
        <v>7835</v>
      </c>
      <c r="AL12" s="1342" t="s">
        <v>5257</v>
      </c>
      <c r="AM12" s="1341" t="s">
        <v>7836</v>
      </c>
      <c r="AN12" s="1342" t="s">
        <v>3387</v>
      </c>
      <c r="AO12" s="1341" t="s">
        <v>7837</v>
      </c>
      <c r="AP12" s="1342" t="s">
        <v>7838</v>
      </c>
      <c r="AQ12" s="1342" t="s">
        <v>7839</v>
      </c>
      <c r="AR12" s="1342" t="s">
        <v>1725</v>
      </c>
      <c r="AS12" s="1342" t="s">
        <v>7840</v>
      </c>
      <c r="AT12" s="1342" t="s">
        <v>7841</v>
      </c>
      <c r="AU12" s="1341" t="s">
        <v>7842</v>
      </c>
      <c r="AV12" s="1342" t="str">
        <f t="shared" si="1"/>
        <v>2:01</v>
      </c>
      <c r="AW12" s="1353" t="s">
        <v>7843</v>
      </c>
    </row>
    <row r="13">
      <c r="A13" s="1400" t="s">
        <v>7482</v>
      </c>
      <c r="B13" s="1401" t="s">
        <v>7557</v>
      </c>
      <c r="C13" s="1333">
        <v>0.05016203703703704</v>
      </c>
      <c r="D13" s="1340" t="s">
        <v>7844</v>
      </c>
      <c r="E13" s="1340" t="s">
        <v>3964</v>
      </c>
      <c r="F13" s="1340" t="s">
        <v>7845</v>
      </c>
      <c r="G13" s="1339" t="s">
        <v>7846</v>
      </c>
      <c r="H13" s="1340" t="s">
        <v>7847</v>
      </c>
      <c r="I13" s="1340" t="s">
        <v>3523</v>
      </c>
      <c r="J13" s="1340" t="s">
        <v>7848</v>
      </c>
      <c r="K13" s="1340" t="s">
        <v>7849</v>
      </c>
      <c r="L13" s="1340" t="s">
        <v>2443</v>
      </c>
      <c r="M13" s="1340" t="s">
        <v>6110</v>
      </c>
      <c r="N13" s="1340" t="s">
        <v>1608</v>
      </c>
      <c r="O13" s="1340" t="s">
        <v>7850</v>
      </c>
      <c r="P13" s="1340" t="s">
        <v>7851</v>
      </c>
      <c r="Q13" s="1340" t="s">
        <v>7852</v>
      </c>
      <c r="R13" s="1340" t="s">
        <v>7853</v>
      </c>
      <c r="S13" s="1340" t="s">
        <v>4142</v>
      </c>
      <c r="T13" s="1340" t="s">
        <v>7854</v>
      </c>
      <c r="U13" s="1340" t="s">
        <v>7855</v>
      </c>
      <c r="V13" s="1340" t="s">
        <v>7856</v>
      </c>
      <c r="W13" s="1340" t="s">
        <v>7857</v>
      </c>
      <c r="X13" s="1340" t="s">
        <v>7858</v>
      </c>
      <c r="Y13" s="1340" t="s">
        <v>3141</v>
      </c>
      <c r="Z13" s="1340" t="s">
        <v>6295</v>
      </c>
      <c r="AA13" s="1340" t="s">
        <v>7859</v>
      </c>
      <c r="AB13" s="1340" t="s">
        <v>3459</v>
      </c>
      <c r="AC13" s="1339">
        <v>48.67</v>
      </c>
      <c r="AD13" s="1340" t="s">
        <v>7860</v>
      </c>
      <c r="AE13" s="1339">
        <v>47.81</v>
      </c>
      <c r="AF13" s="1340" t="s">
        <v>7861</v>
      </c>
      <c r="AG13" s="1340" t="s">
        <v>7862</v>
      </c>
      <c r="AH13" s="1340" t="s">
        <v>4910</v>
      </c>
      <c r="AI13" s="1340" t="s">
        <v>7863</v>
      </c>
      <c r="AJ13" s="1339" t="s">
        <v>7864</v>
      </c>
      <c r="AK13" s="1340" t="s">
        <v>2273</v>
      </c>
      <c r="AL13" s="1340" t="s">
        <v>7865</v>
      </c>
      <c r="AM13" s="1339" t="s">
        <v>7866</v>
      </c>
      <c r="AN13" s="1340" t="s">
        <v>7867</v>
      </c>
      <c r="AO13" s="1340" t="s">
        <v>2312</v>
      </c>
      <c r="AP13" s="1340" t="s">
        <v>7868</v>
      </c>
      <c r="AQ13" s="1340" t="s">
        <v>7869</v>
      </c>
      <c r="AR13" s="1340" t="s">
        <v>7870</v>
      </c>
      <c r="AS13" s="1339">
        <v>46.49</v>
      </c>
      <c r="AT13" s="1340" t="s">
        <v>7871</v>
      </c>
      <c r="AU13" s="1366" t="s">
        <v>7872</v>
      </c>
      <c r="AV13" s="1366" t="str">
        <f t="shared" si="1"/>
        <v>3:05</v>
      </c>
      <c r="AW13" s="1402"/>
    </row>
    <row r="14" ht="15.75" customHeight="1">
      <c r="A14" s="1403" t="s">
        <v>5672</v>
      </c>
      <c r="B14" s="1332" t="s">
        <v>7557</v>
      </c>
      <c r="C14" s="1345">
        <v>0.05018518518518519</v>
      </c>
      <c r="D14" s="1360" t="s">
        <v>7873</v>
      </c>
      <c r="E14" s="1342" t="s">
        <v>7874</v>
      </c>
      <c r="F14" s="1342" t="s">
        <v>7875</v>
      </c>
      <c r="G14" s="1342" t="s">
        <v>7876</v>
      </c>
      <c r="H14" s="1341" t="s">
        <v>5819</v>
      </c>
      <c r="I14" s="1342" t="s">
        <v>1728</v>
      </c>
      <c r="J14" s="1341" t="s">
        <v>7612</v>
      </c>
      <c r="K14" s="1342" t="s">
        <v>7877</v>
      </c>
      <c r="L14" s="1341" t="s">
        <v>4116</v>
      </c>
      <c r="M14" s="1342" t="s">
        <v>7878</v>
      </c>
      <c r="N14" s="1342" t="s">
        <v>7879</v>
      </c>
      <c r="O14" s="1342" t="s">
        <v>7880</v>
      </c>
      <c r="P14" s="1342" t="s">
        <v>3417</v>
      </c>
      <c r="Q14" s="1342" t="s">
        <v>4232</v>
      </c>
      <c r="R14" s="1342" t="s">
        <v>7881</v>
      </c>
      <c r="S14" s="1342" t="s">
        <v>7882</v>
      </c>
      <c r="T14" s="1342" t="s">
        <v>6170</v>
      </c>
      <c r="U14" s="1341" t="s">
        <v>7883</v>
      </c>
      <c r="V14" s="1342" t="s">
        <v>4431</v>
      </c>
      <c r="W14" s="1341" t="s">
        <v>5853</v>
      </c>
      <c r="X14" s="1341" t="s">
        <v>7866</v>
      </c>
      <c r="Y14" s="1342" t="s">
        <v>2529</v>
      </c>
      <c r="Z14" s="1341" t="s">
        <v>7884</v>
      </c>
      <c r="AA14" s="1342" t="s">
        <v>7885</v>
      </c>
      <c r="AB14" s="1342" t="s">
        <v>3035</v>
      </c>
      <c r="AC14" s="1342" t="s">
        <v>4698</v>
      </c>
      <c r="AD14" s="1341" t="s">
        <v>7886</v>
      </c>
      <c r="AE14" s="1342" t="s">
        <v>3979</v>
      </c>
      <c r="AF14" s="1404" t="s">
        <v>7573</v>
      </c>
      <c r="AG14" s="1341" t="s">
        <v>504</v>
      </c>
      <c r="AH14" s="1342" t="s">
        <v>7221</v>
      </c>
      <c r="AI14" s="1342" t="s">
        <v>7887</v>
      </c>
      <c r="AJ14" s="1342" t="s">
        <v>7888</v>
      </c>
      <c r="AK14" s="1342" t="s">
        <v>7889</v>
      </c>
      <c r="AL14" s="1342" t="s">
        <v>3712</v>
      </c>
      <c r="AM14" s="1342" t="s">
        <v>7890</v>
      </c>
      <c r="AN14" s="1342" t="s">
        <v>2630</v>
      </c>
      <c r="AO14" s="1342" t="s">
        <v>3336</v>
      </c>
      <c r="AP14" s="1342" t="s">
        <v>7891</v>
      </c>
      <c r="AQ14" s="1342" t="s">
        <v>7892</v>
      </c>
      <c r="AR14" s="1342" t="s">
        <v>6192</v>
      </c>
      <c r="AS14" s="1342" t="s">
        <v>5384</v>
      </c>
      <c r="AT14" s="1342" t="s">
        <v>7893</v>
      </c>
      <c r="AU14" s="1341" t="s">
        <v>7894</v>
      </c>
      <c r="AV14" s="1342" t="str">
        <f t="shared" si="1"/>
        <v>2:26</v>
      </c>
      <c r="AW14" s="1405"/>
    </row>
    <row r="15" ht="15.75" customHeight="1">
      <c r="A15" s="1354" t="s">
        <v>1188</v>
      </c>
      <c r="B15" s="1332" t="s">
        <v>7557</v>
      </c>
      <c r="C15" s="1333">
        <v>0.05025462962962963</v>
      </c>
      <c r="D15" s="1360" t="s">
        <v>7895</v>
      </c>
      <c r="E15" s="1373" t="s">
        <v>7586</v>
      </c>
      <c r="F15" s="1389" t="s">
        <v>7896</v>
      </c>
      <c r="G15" s="1406" t="s">
        <v>7897</v>
      </c>
      <c r="H15" s="1375" t="s">
        <v>7898</v>
      </c>
      <c r="I15" s="1375" t="s">
        <v>1115</v>
      </c>
      <c r="J15" s="1376" t="s">
        <v>7899</v>
      </c>
      <c r="K15" s="1378" t="s">
        <v>7900</v>
      </c>
      <c r="L15" s="1378" t="s">
        <v>4652</v>
      </c>
      <c r="M15" s="1407" t="str">
        <f>HYPERLINK("https://youtu.be/teAIifUZjFw","1:14.18")</f>
        <v>1:14.18</v>
      </c>
      <c r="N15" s="1378" t="s">
        <v>3128</v>
      </c>
      <c r="O15" s="1378" t="s">
        <v>7901</v>
      </c>
      <c r="P15" s="1378" t="s">
        <v>1639</v>
      </c>
      <c r="Q15" s="1382" t="s">
        <v>7902</v>
      </c>
      <c r="R15" s="1380" t="s">
        <v>7903</v>
      </c>
      <c r="S15" s="1380" t="s">
        <v>4991</v>
      </c>
      <c r="T15" s="1408" t="str">
        <f>HYPERLINK("https://youtu.be/AiXricVH5ss","1:24.99")</f>
        <v>1:24.99</v>
      </c>
      <c r="U15" s="1409" t="str">
        <f>HYPERLINK("https://www.twitch.tv/videos/450151935","2:00.31")</f>
        <v>2:00.31</v>
      </c>
      <c r="V15" s="1380" t="s">
        <v>7904</v>
      </c>
      <c r="W15" s="1410" t="str">
        <f>HYPERLINK("https://youtu.be/eafNhBoXVWA","1:46.09")</f>
        <v>1:46.09</v>
      </c>
      <c r="X15" s="1391" t="s">
        <v>4448</v>
      </c>
      <c r="Y15" s="1391" t="s">
        <v>7713</v>
      </c>
      <c r="Z15" s="1391" t="s">
        <v>7905</v>
      </c>
      <c r="AA15" s="1383" t="s">
        <v>7574</v>
      </c>
      <c r="AB15" s="1391" t="s">
        <v>6865</v>
      </c>
      <c r="AC15" s="1391" t="s">
        <v>5421</v>
      </c>
      <c r="AD15" s="1411" t="str">
        <f>HYPERLINK("https://youtu.be/8FEcTKESSh0","1:49.80")</f>
        <v>1:49.80</v>
      </c>
      <c r="AE15" s="1373" t="s">
        <v>5731</v>
      </c>
      <c r="AF15" s="1392" t="s">
        <v>7906</v>
      </c>
      <c r="AG15" s="1392" t="s">
        <v>7907</v>
      </c>
      <c r="AH15" s="1392" t="s">
        <v>7908</v>
      </c>
      <c r="AI15" s="1392" t="s">
        <v>7909</v>
      </c>
      <c r="AJ15" s="1392" t="s">
        <v>7910</v>
      </c>
      <c r="AK15" s="1384" t="s">
        <v>7911</v>
      </c>
      <c r="AL15" s="1392" t="s">
        <v>7912</v>
      </c>
      <c r="AM15" s="1386" t="s">
        <v>7787</v>
      </c>
      <c r="AN15" s="1386" t="s">
        <v>2982</v>
      </c>
      <c r="AO15" s="1386" t="s">
        <v>7913</v>
      </c>
      <c r="AP15" s="1385" t="s">
        <v>7914</v>
      </c>
      <c r="AQ15" s="1385" t="s">
        <v>7915</v>
      </c>
      <c r="AR15" s="1386" t="s">
        <v>7916</v>
      </c>
      <c r="AS15" s="1385" t="s">
        <v>5362</v>
      </c>
      <c r="AT15" s="1407" t="str">
        <f>HYPERLINK("https://youtu.be/xDirVtS1AZ4?t=4416","2:27.45")</f>
        <v>2:27.45</v>
      </c>
      <c r="AU15" s="1393" t="s">
        <v>7917</v>
      </c>
      <c r="AV15" s="1342" t="str">
        <f t="shared" si="1"/>
        <v>2:34</v>
      </c>
      <c r="AW15" s="1367" t="s">
        <v>7918</v>
      </c>
    </row>
    <row r="16" ht="15.75" customHeight="1">
      <c r="A16" s="1344" t="s">
        <v>7919</v>
      </c>
      <c r="B16" s="1332" t="s">
        <v>7557</v>
      </c>
      <c r="C16" s="1345">
        <v>0.0502662037037037</v>
      </c>
      <c r="D16" s="1360" t="s">
        <v>7920</v>
      </c>
      <c r="E16" s="1341" t="s">
        <v>6216</v>
      </c>
      <c r="F16" s="1341" t="s">
        <v>7921</v>
      </c>
      <c r="G16" s="1342" t="s">
        <v>7922</v>
      </c>
      <c r="H16" s="1342" t="s">
        <v>7923</v>
      </c>
      <c r="I16" s="1342" t="s">
        <v>7924</v>
      </c>
      <c r="J16" s="1341" t="s">
        <v>7925</v>
      </c>
      <c r="K16" s="1341" t="s">
        <v>7926</v>
      </c>
      <c r="L16" s="1342" t="s">
        <v>5257</v>
      </c>
      <c r="M16" s="1341" t="s">
        <v>7927</v>
      </c>
      <c r="N16" s="1341" t="s">
        <v>4929</v>
      </c>
      <c r="O16" s="1342" t="s">
        <v>7928</v>
      </c>
      <c r="P16" s="1342" t="s">
        <v>7929</v>
      </c>
      <c r="Q16" s="1341" t="s">
        <v>7930</v>
      </c>
      <c r="R16" s="1341" t="s">
        <v>4707</v>
      </c>
      <c r="S16" s="1342" t="s">
        <v>7830</v>
      </c>
      <c r="T16" s="1342" t="s">
        <v>7931</v>
      </c>
      <c r="U16" s="1342" t="s">
        <v>7932</v>
      </c>
      <c r="V16" s="1342" t="s">
        <v>7933</v>
      </c>
      <c r="W16" s="1342" t="s">
        <v>7934</v>
      </c>
      <c r="X16" s="1342" t="s">
        <v>5878</v>
      </c>
      <c r="Y16" s="1342" t="s">
        <v>6827</v>
      </c>
      <c r="Z16" s="1342" t="s">
        <v>7935</v>
      </c>
      <c r="AA16" s="1342" t="s">
        <v>7783</v>
      </c>
      <c r="AB16" s="1342" t="s">
        <v>3504</v>
      </c>
      <c r="AC16" s="1342" t="s">
        <v>7936</v>
      </c>
      <c r="AD16" s="1342" t="s">
        <v>7937</v>
      </c>
      <c r="AE16" s="1342" t="s">
        <v>4588</v>
      </c>
      <c r="AF16" s="1341" t="s">
        <v>1024</v>
      </c>
      <c r="AG16" s="1342" t="s">
        <v>5980</v>
      </c>
      <c r="AH16" s="1341" t="s">
        <v>1773</v>
      </c>
      <c r="AI16" s="1342" t="s">
        <v>3932</v>
      </c>
      <c r="AJ16" s="1342" t="s">
        <v>7938</v>
      </c>
      <c r="AK16" s="1404" t="s">
        <v>7576</v>
      </c>
      <c r="AL16" s="1342" t="s">
        <v>4157</v>
      </c>
      <c r="AM16" s="1342" t="s">
        <v>5106</v>
      </c>
      <c r="AN16" s="1342" t="s">
        <v>7577</v>
      </c>
      <c r="AO16" s="1342" t="s">
        <v>6416</v>
      </c>
      <c r="AP16" s="1342" t="s">
        <v>7939</v>
      </c>
      <c r="AQ16" s="1404" t="s">
        <v>7580</v>
      </c>
      <c r="AR16" s="1342" t="s">
        <v>382</v>
      </c>
      <c r="AS16" s="1342" t="s">
        <v>5251</v>
      </c>
      <c r="AT16" s="1342" t="s">
        <v>7940</v>
      </c>
      <c r="AU16" s="1341" t="s">
        <v>7941</v>
      </c>
      <c r="AV16" s="1342" t="str">
        <f t="shared" si="1"/>
        <v>3:20</v>
      </c>
      <c r="AW16" s="1405" t="s">
        <v>7163</v>
      </c>
    </row>
    <row r="17">
      <c r="A17" s="1368" t="s">
        <v>6371</v>
      </c>
      <c r="B17" s="1412" t="s">
        <v>7557</v>
      </c>
      <c r="C17" s="1345">
        <v>0.05030092592592592</v>
      </c>
      <c r="D17" s="1360" t="s">
        <v>7942</v>
      </c>
      <c r="E17" s="1341" t="s">
        <v>7943</v>
      </c>
      <c r="F17" s="1341" t="s">
        <v>7944</v>
      </c>
      <c r="G17" s="1341" t="s">
        <v>7945</v>
      </c>
      <c r="H17" s="1360" t="s">
        <v>7946</v>
      </c>
      <c r="I17" s="1341" t="s">
        <v>7947</v>
      </c>
      <c r="J17" s="1341" t="s">
        <v>1823</v>
      </c>
      <c r="K17" s="1341" t="s">
        <v>7948</v>
      </c>
      <c r="L17" s="1341" t="s">
        <v>2443</v>
      </c>
      <c r="M17" s="1341" t="s">
        <v>7949</v>
      </c>
      <c r="N17" s="1341" t="s">
        <v>4074</v>
      </c>
      <c r="O17" s="1341" t="s">
        <v>7950</v>
      </c>
      <c r="P17" s="1341" t="s">
        <v>7951</v>
      </c>
      <c r="Q17" s="1341" t="s">
        <v>7952</v>
      </c>
      <c r="R17" s="1341" t="s">
        <v>7953</v>
      </c>
      <c r="S17" s="1341" t="s">
        <v>7954</v>
      </c>
      <c r="T17" s="1341" t="s">
        <v>7955</v>
      </c>
      <c r="U17" s="1341" t="s">
        <v>7956</v>
      </c>
      <c r="V17" s="1341" t="s">
        <v>5213</v>
      </c>
      <c r="W17" s="1341" t="s">
        <v>7957</v>
      </c>
      <c r="X17" s="1341" t="s">
        <v>1271</v>
      </c>
      <c r="Y17" s="1341" t="s">
        <v>3941</v>
      </c>
      <c r="Z17" s="1341" t="s">
        <v>7958</v>
      </c>
      <c r="AA17" s="1383" t="s">
        <v>7959</v>
      </c>
      <c r="AB17" s="1341" t="s">
        <v>7960</v>
      </c>
      <c r="AC17" s="1349" t="s">
        <v>6827</v>
      </c>
      <c r="AD17" s="1341" t="s">
        <v>7961</v>
      </c>
      <c r="AE17" s="1341" t="s">
        <v>7962</v>
      </c>
      <c r="AF17" s="1341" t="s">
        <v>7963</v>
      </c>
      <c r="AG17" s="1341" t="s">
        <v>1280</v>
      </c>
      <c r="AH17" s="1341" t="s">
        <v>1970</v>
      </c>
      <c r="AI17" s="1341" t="s">
        <v>7964</v>
      </c>
      <c r="AJ17" s="1341" t="s">
        <v>7965</v>
      </c>
      <c r="AK17" s="1341" t="s">
        <v>7966</v>
      </c>
      <c r="AL17" s="1341" t="s">
        <v>7967</v>
      </c>
      <c r="AM17" s="1341" t="s">
        <v>7968</v>
      </c>
      <c r="AN17" s="1341" t="s">
        <v>7969</v>
      </c>
      <c r="AO17" s="1341" t="s">
        <v>5170</v>
      </c>
      <c r="AP17" s="1341" t="s">
        <v>7970</v>
      </c>
      <c r="AQ17" s="1341" t="s">
        <v>2909</v>
      </c>
      <c r="AR17" s="1341" t="s">
        <v>7882</v>
      </c>
      <c r="AS17" s="1341" t="s">
        <v>369</v>
      </c>
      <c r="AT17" s="1341" t="s">
        <v>7971</v>
      </c>
      <c r="AU17" s="1341" t="s">
        <v>7972</v>
      </c>
      <c r="AV17" s="1341" t="str">
        <f t="shared" si="1"/>
        <v>3:51</v>
      </c>
      <c r="AW17" s="1413"/>
    </row>
    <row r="18">
      <c r="A18" s="1400" t="s">
        <v>1909</v>
      </c>
      <c r="B18" s="1414" t="s">
        <v>7557</v>
      </c>
      <c r="C18" s="1333">
        <v>0.0503125</v>
      </c>
      <c r="D18" s="1360" t="s">
        <v>7973</v>
      </c>
      <c r="E18" s="1373" t="s">
        <v>7974</v>
      </c>
      <c r="F18" s="1373" t="s">
        <v>7975</v>
      </c>
      <c r="G18" s="1373" t="s">
        <v>7200</v>
      </c>
      <c r="H18" s="1374" t="s">
        <v>7976</v>
      </c>
      <c r="I18" s="1374" t="s">
        <v>3414</v>
      </c>
      <c r="J18" s="1376" t="s">
        <v>1721</v>
      </c>
      <c r="K18" s="1376" t="s">
        <v>6287</v>
      </c>
      <c r="L18" s="1376" t="s">
        <v>3305</v>
      </c>
      <c r="M18" s="1376" t="s">
        <v>7977</v>
      </c>
      <c r="N18" s="1376" t="s">
        <v>7978</v>
      </c>
      <c r="O18" s="1376" t="s">
        <v>7979</v>
      </c>
      <c r="P18" s="1376" t="s">
        <v>5061</v>
      </c>
      <c r="Q18" s="1380" t="s">
        <v>7980</v>
      </c>
      <c r="R18" s="1380" t="s">
        <v>7981</v>
      </c>
      <c r="S18" s="1380" t="s">
        <v>440</v>
      </c>
      <c r="T18" s="1380" t="s">
        <v>7982</v>
      </c>
      <c r="U18" s="1380" t="s">
        <v>7983</v>
      </c>
      <c r="V18" s="1380" t="s">
        <v>7984</v>
      </c>
      <c r="W18" s="1383" t="s">
        <v>7985</v>
      </c>
      <c r="X18" s="1383" t="s">
        <v>4448</v>
      </c>
      <c r="Y18" s="1383" t="s">
        <v>1298</v>
      </c>
      <c r="Z18" s="1383" t="s">
        <v>6046</v>
      </c>
      <c r="AA18" s="1383" t="s">
        <v>7986</v>
      </c>
      <c r="AB18" s="1383" t="s">
        <v>3158</v>
      </c>
      <c r="AC18" s="1383" t="s">
        <v>7987</v>
      </c>
      <c r="AD18" s="1373" t="s">
        <v>7988</v>
      </c>
      <c r="AE18" s="1373" t="s">
        <v>5360</v>
      </c>
      <c r="AF18" s="1384" t="s">
        <v>7989</v>
      </c>
      <c r="AG18" s="1384" t="s">
        <v>6340</v>
      </c>
      <c r="AH18" s="1384" t="s">
        <v>7990</v>
      </c>
      <c r="AI18" s="1384" t="s">
        <v>4920</v>
      </c>
      <c r="AJ18" s="1384" t="s">
        <v>7991</v>
      </c>
      <c r="AK18" s="1384" t="s">
        <v>7606</v>
      </c>
      <c r="AL18" s="1384" t="s">
        <v>7992</v>
      </c>
      <c r="AM18" s="1386" t="s">
        <v>7754</v>
      </c>
      <c r="AN18" s="1386" t="s">
        <v>7993</v>
      </c>
      <c r="AO18" s="1386" t="s">
        <v>150</v>
      </c>
      <c r="AP18" s="1386" t="s">
        <v>7994</v>
      </c>
      <c r="AQ18" s="1386" t="s">
        <v>7995</v>
      </c>
      <c r="AR18" s="1386" t="s">
        <v>7996</v>
      </c>
      <c r="AS18" s="1386" t="s">
        <v>5608</v>
      </c>
      <c r="AT18" s="1376" t="s">
        <v>7997</v>
      </c>
      <c r="AU18" s="1366" t="s">
        <v>7998</v>
      </c>
      <c r="AV18" s="1342" t="str">
        <f t="shared" si="1"/>
        <v>2:59</v>
      </c>
      <c r="AW18" s="1402" t="s">
        <v>7999</v>
      </c>
    </row>
    <row r="19" ht="15.75" customHeight="1">
      <c r="A19" s="1388" t="s">
        <v>8000</v>
      </c>
      <c r="B19" s="1394" t="s">
        <v>7584</v>
      </c>
      <c r="C19" s="1345">
        <v>0.05042824074074074</v>
      </c>
      <c r="D19" s="1360" t="s">
        <v>7792</v>
      </c>
      <c r="E19" s="1373" t="s">
        <v>5566</v>
      </c>
      <c r="F19" s="1373" t="s">
        <v>8001</v>
      </c>
      <c r="G19" s="1389" t="s">
        <v>8002</v>
      </c>
      <c r="H19" s="1375" t="s">
        <v>8003</v>
      </c>
      <c r="I19" s="1374" t="s">
        <v>8004</v>
      </c>
      <c r="J19" s="1376" t="s">
        <v>4903</v>
      </c>
      <c r="K19" s="1376" t="s">
        <v>6312</v>
      </c>
      <c r="L19" s="1376" t="s">
        <v>2005</v>
      </c>
      <c r="M19" s="1376" t="s">
        <v>8005</v>
      </c>
      <c r="N19" s="1376" t="s">
        <v>3512</v>
      </c>
      <c r="O19" s="1376" t="s">
        <v>8006</v>
      </c>
      <c r="P19" s="1378" t="s">
        <v>912</v>
      </c>
      <c r="Q19" s="1380" t="s">
        <v>8007</v>
      </c>
      <c r="R19" s="1380" t="s">
        <v>3193</v>
      </c>
      <c r="S19" s="1380" t="s">
        <v>2861</v>
      </c>
      <c r="T19" s="1382" t="s">
        <v>8008</v>
      </c>
      <c r="U19" s="1380" t="s">
        <v>8009</v>
      </c>
      <c r="V19" s="1382" t="s">
        <v>8010</v>
      </c>
      <c r="W19" s="1391" t="s">
        <v>8011</v>
      </c>
      <c r="X19" s="1415" t="s">
        <v>2610</v>
      </c>
      <c r="Y19" s="1391" t="s">
        <v>8012</v>
      </c>
      <c r="Z19" s="1383" t="s">
        <v>8013</v>
      </c>
      <c r="AA19" s="1391" t="s">
        <v>8014</v>
      </c>
      <c r="AB19" s="1415" t="s">
        <v>6113</v>
      </c>
      <c r="AC19" s="1391" t="s">
        <v>2622</v>
      </c>
      <c r="AD19" s="1416" t="s">
        <v>7603</v>
      </c>
      <c r="AE19" s="1373" t="s">
        <v>5500</v>
      </c>
      <c r="AF19" s="1384" t="s">
        <v>8015</v>
      </c>
      <c r="AG19" s="1392" t="s">
        <v>3390</v>
      </c>
      <c r="AH19" s="1392" t="s">
        <v>8016</v>
      </c>
      <c r="AI19" s="1417" t="s">
        <v>7607</v>
      </c>
      <c r="AJ19" s="1392" t="s">
        <v>8017</v>
      </c>
      <c r="AK19" s="1418" t="s">
        <v>7609</v>
      </c>
      <c r="AL19" s="1392" t="s">
        <v>2908</v>
      </c>
      <c r="AM19" s="1419" t="s">
        <v>7610</v>
      </c>
      <c r="AN19" s="1386" t="s">
        <v>4389</v>
      </c>
      <c r="AO19" s="1386" t="s">
        <v>8018</v>
      </c>
      <c r="AP19" s="1419" t="s">
        <v>7613</v>
      </c>
      <c r="AQ19" s="1420" t="s">
        <v>7614</v>
      </c>
      <c r="AR19" s="1385" t="s">
        <v>2966</v>
      </c>
      <c r="AS19" s="1385" t="s">
        <v>4416</v>
      </c>
      <c r="AT19" s="1376" t="s">
        <v>8019</v>
      </c>
      <c r="AU19" s="1366" t="s">
        <v>8020</v>
      </c>
      <c r="AV19" s="1342" t="str">
        <f t="shared" si="1"/>
        <v>2:55</v>
      </c>
      <c r="AW19" s="1421"/>
    </row>
    <row r="20" ht="15.75" customHeight="1">
      <c r="A20" s="1344" t="s">
        <v>3606</v>
      </c>
      <c r="B20" s="1332" t="s">
        <v>7557</v>
      </c>
      <c r="C20" s="1422">
        <v>0.05043981481481481</v>
      </c>
      <c r="D20" s="1360" t="s">
        <v>8021</v>
      </c>
      <c r="E20" s="1342" t="s">
        <v>5910</v>
      </c>
      <c r="F20" s="1342" t="s">
        <v>6060</v>
      </c>
      <c r="G20" s="1342" t="s">
        <v>8022</v>
      </c>
      <c r="H20" s="1342" t="s">
        <v>8023</v>
      </c>
      <c r="I20" s="1342" t="s">
        <v>4226</v>
      </c>
      <c r="J20" s="1342" t="s">
        <v>4074</v>
      </c>
      <c r="K20" s="1342" t="s">
        <v>7926</v>
      </c>
      <c r="L20" s="1342" t="s">
        <v>8024</v>
      </c>
      <c r="M20" s="1342" t="s">
        <v>8025</v>
      </c>
      <c r="N20" s="1342" t="s">
        <v>2208</v>
      </c>
      <c r="O20" s="1342" t="s">
        <v>8026</v>
      </c>
      <c r="P20" s="1342" t="s">
        <v>4840</v>
      </c>
      <c r="Q20" s="1342" t="s">
        <v>8027</v>
      </c>
      <c r="R20" s="1342" t="s">
        <v>8028</v>
      </c>
      <c r="S20" s="1342" t="s">
        <v>8029</v>
      </c>
      <c r="T20" s="1342" t="s">
        <v>8030</v>
      </c>
      <c r="U20" s="1342" t="s">
        <v>8031</v>
      </c>
      <c r="V20" s="1342" t="s">
        <v>3586</v>
      </c>
      <c r="W20" s="1342" t="s">
        <v>8032</v>
      </c>
      <c r="X20" s="1342" t="s">
        <v>8033</v>
      </c>
      <c r="Y20" s="1342" t="s">
        <v>8034</v>
      </c>
      <c r="Z20" s="1342" t="s">
        <v>543</v>
      </c>
      <c r="AA20" s="1342" t="s">
        <v>7966</v>
      </c>
      <c r="AB20" s="1342" t="s">
        <v>4903</v>
      </c>
      <c r="AC20" s="1342" t="s">
        <v>5421</v>
      </c>
      <c r="AD20" s="1342" t="s">
        <v>5525</v>
      </c>
      <c r="AE20" s="1342" t="s">
        <v>5114</v>
      </c>
      <c r="AF20" s="1342" t="s">
        <v>8035</v>
      </c>
      <c r="AG20" s="1342" t="s">
        <v>8036</v>
      </c>
      <c r="AH20" s="1342" t="s">
        <v>3693</v>
      </c>
      <c r="AI20" s="1342" t="s">
        <v>4920</v>
      </c>
      <c r="AJ20" s="1342" t="s">
        <v>8037</v>
      </c>
      <c r="AK20" s="1342" t="s">
        <v>8038</v>
      </c>
      <c r="AL20" s="1342" t="s">
        <v>8039</v>
      </c>
      <c r="AM20" s="1342" t="s">
        <v>1416</v>
      </c>
      <c r="AN20" s="1342" t="s">
        <v>3514</v>
      </c>
      <c r="AO20" s="1342" t="s">
        <v>1946</v>
      </c>
      <c r="AP20" s="1423" t="str">
        <f>HYPERLINK("https://www.twitch.tv/videos/511415405","2:00.79")</f>
        <v>2:00.79</v>
      </c>
      <c r="AQ20" s="1342" t="s">
        <v>7869</v>
      </c>
      <c r="AR20" s="1342" t="s">
        <v>5905</v>
      </c>
      <c r="AS20" s="1342" t="s">
        <v>8040</v>
      </c>
      <c r="AT20" s="1342" t="s">
        <v>8041</v>
      </c>
      <c r="AU20" s="1342" t="s">
        <v>8042</v>
      </c>
      <c r="AV20" s="1342" t="str">
        <f t="shared" si="1"/>
        <v>2:36</v>
      </c>
      <c r="AW20" s="1353" t="s">
        <v>6529</v>
      </c>
    </row>
    <row r="21">
      <c r="A21" s="1400" t="s">
        <v>8043</v>
      </c>
      <c r="B21" s="1424" t="s">
        <v>7557</v>
      </c>
      <c r="C21" s="1333">
        <v>0.05050925925925926</v>
      </c>
      <c r="D21" s="1425" t="s">
        <v>8044</v>
      </c>
      <c r="E21" s="1373" t="s">
        <v>4379</v>
      </c>
      <c r="F21" s="1373" t="s">
        <v>8045</v>
      </c>
      <c r="G21" s="1373" t="s">
        <v>8046</v>
      </c>
      <c r="H21" s="1374" t="s">
        <v>2804</v>
      </c>
      <c r="I21" s="1374" t="s">
        <v>1287</v>
      </c>
      <c r="J21" s="1376" t="s">
        <v>4979</v>
      </c>
      <c r="K21" s="1426" t="s">
        <v>8047</v>
      </c>
      <c r="L21" s="1376" t="s">
        <v>7479</v>
      </c>
      <c r="M21" s="1376" t="s">
        <v>8048</v>
      </c>
      <c r="N21" s="1376" t="s">
        <v>8049</v>
      </c>
      <c r="O21" s="1376" t="s">
        <v>8050</v>
      </c>
      <c r="P21" s="1360" t="s">
        <v>1021</v>
      </c>
      <c r="Q21" s="1380" t="s">
        <v>8051</v>
      </c>
      <c r="R21" s="1380" t="s">
        <v>2274</v>
      </c>
      <c r="S21" s="1380" t="s">
        <v>8052</v>
      </c>
      <c r="T21" s="1380" t="s">
        <v>2224</v>
      </c>
      <c r="U21" s="1380" t="s">
        <v>8053</v>
      </c>
      <c r="V21" s="1380" t="s">
        <v>7856</v>
      </c>
      <c r="W21" s="1383" t="s">
        <v>8054</v>
      </c>
      <c r="X21" s="1383" t="s">
        <v>8055</v>
      </c>
      <c r="Y21" s="1383" t="s">
        <v>7700</v>
      </c>
      <c r="Z21" s="1383" t="s">
        <v>8056</v>
      </c>
      <c r="AA21" s="1383" t="s">
        <v>8057</v>
      </c>
      <c r="AB21" s="1383" t="s">
        <v>8058</v>
      </c>
      <c r="AC21" s="1383" t="s">
        <v>3778</v>
      </c>
      <c r="AD21" s="1373" t="s">
        <v>8059</v>
      </c>
      <c r="AE21" s="1373" t="s">
        <v>4935</v>
      </c>
      <c r="AF21" s="1384" t="s">
        <v>8060</v>
      </c>
      <c r="AG21" s="1384" t="s">
        <v>197</v>
      </c>
      <c r="AH21" s="1384" t="s">
        <v>3583</v>
      </c>
      <c r="AI21" s="1384" t="s">
        <v>8061</v>
      </c>
      <c r="AJ21" s="1384" t="s">
        <v>8062</v>
      </c>
      <c r="AK21" s="1384" t="s">
        <v>8063</v>
      </c>
      <c r="AL21" s="1384" t="s">
        <v>2255</v>
      </c>
      <c r="AM21" s="1386" t="s">
        <v>8064</v>
      </c>
      <c r="AN21" s="1386" t="s">
        <v>8065</v>
      </c>
      <c r="AO21" s="1386" t="s">
        <v>8066</v>
      </c>
      <c r="AP21" s="1386" t="s">
        <v>8067</v>
      </c>
      <c r="AQ21" s="1386" t="s">
        <v>8068</v>
      </c>
      <c r="AR21" s="1386" t="s">
        <v>8069</v>
      </c>
      <c r="AS21" s="1386" t="s">
        <v>8040</v>
      </c>
      <c r="AT21" s="1376" t="s">
        <v>8070</v>
      </c>
      <c r="AU21" s="1366" t="s">
        <v>8071</v>
      </c>
      <c r="AV21" s="1342" t="str">
        <f t="shared" si="1"/>
        <v>1:56</v>
      </c>
      <c r="AW21" s="1421"/>
    </row>
    <row r="22" ht="15.75" customHeight="1">
      <c r="A22" s="1400" t="s">
        <v>2308</v>
      </c>
      <c r="B22" s="1332" t="s">
        <v>7557</v>
      </c>
      <c r="C22" s="1427">
        <v>0.05050925925925926</v>
      </c>
      <c r="D22" s="1360" t="s">
        <v>8072</v>
      </c>
      <c r="E22" s="1389" t="s">
        <v>8073</v>
      </c>
      <c r="F22" s="1411" t="str">
        <f>HYPERLINK("https://www.youtube.com/watch?v=rtR6KkKhM6I","1:59.91")</f>
        <v>1:59.91</v>
      </c>
      <c r="G22" s="1389" t="s">
        <v>8074</v>
      </c>
      <c r="H22" s="1428" t="str">
        <f>HYPERLINK("https://www.youtube.com/watch?v=cg-eipYsN1s","1:54.47")</f>
        <v>1:54.47</v>
      </c>
      <c r="I22" s="1375" t="s">
        <v>8012</v>
      </c>
      <c r="J22" s="1378" t="s">
        <v>4605</v>
      </c>
      <c r="K22" s="1376" t="s">
        <v>8075</v>
      </c>
      <c r="L22" s="1407" t="str">
        <f>HYPERLINK("https://www.youtube.com/watch?v=tJdjPKdAbw4","57.03")</f>
        <v>57.03</v>
      </c>
      <c r="M22" s="1378" t="s">
        <v>5969</v>
      </c>
      <c r="N22" s="1378" t="s">
        <v>1471</v>
      </c>
      <c r="O22" s="1378" t="s">
        <v>8076</v>
      </c>
      <c r="P22" s="1378" t="s">
        <v>469</v>
      </c>
      <c r="Q22" s="1382" t="s">
        <v>8077</v>
      </c>
      <c r="R22" s="1382" t="s">
        <v>8078</v>
      </c>
      <c r="S22" s="1409" t="str">
        <f>HYPERLINK("https://www.youtube.com/watch?v=_3ms_ZhYFzo","1:18.06")</f>
        <v>1:18.06</v>
      </c>
      <c r="T22" s="1382" t="s">
        <v>8079</v>
      </c>
      <c r="U22" s="1409" t="str">
        <f>HYPERLINK("https://www.youtube.com/watch?v=ZOy_TI3Zw14","2:02.38")</f>
        <v>2:02.38</v>
      </c>
      <c r="V22" s="1382" t="s">
        <v>7856</v>
      </c>
      <c r="W22" s="1391" t="s">
        <v>8080</v>
      </c>
      <c r="X22" s="1391" t="s">
        <v>6004</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7781</v>
      </c>
      <c r="AF22" s="1392" t="s">
        <v>8081</v>
      </c>
      <c r="AG22" s="1429" t="str">
        <f>HYPERLINK("https://www.youtube.com/watch?v=KXwTRrVVluY","1:30.62")</f>
        <v>1:30.62</v>
      </c>
      <c r="AH22" s="1392" t="s">
        <v>2852</v>
      </c>
      <c r="AI22" s="1392" t="s">
        <v>7907</v>
      </c>
      <c r="AJ22" s="1392" t="s">
        <v>8082</v>
      </c>
      <c r="AK22" s="1392" t="s">
        <v>154</v>
      </c>
      <c r="AL22" s="1392" t="s">
        <v>7865</v>
      </c>
      <c r="AM22" s="1430" t="str">
        <f>HYPERLINK("https://www.youtube.com/watch?v=BAoEwuQ0LoI","1:25.68")</f>
        <v>1:25.68</v>
      </c>
      <c r="AN22" s="1430" t="str">
        <f>HYPERLINK("https://www.youtube.com/watch?v=F-LtZeEZXek","56.36")</f>
        <v>56.36</v>
      </c>
      <c r="AO22" s="1385" t="s">
        <v>8083</v>
      </c>
      <c r="AP22" s="1385" t="s">
        <v>8084</v>
      </c>
      <c r="AQ22" s="1385" t="s">
        <v>8085</v>
      </c>
      <c r="AR22" s="1430" t="str">
        <f>HYPERLINK("https://www.youtube.com/watch?v=WSIIkWWbKgE","1:21.74")</f>
        <v>1:21.74</v>
      </c>
      <c r="AS22" s="1385" t="s">
        <v>8086</v>
      </c>
      <c r="AT22" s="1407" t="str">
        <f>HYPERLINK("https://www.youtube.com/watch?v=H67SXBLcISI","2:29.09")</f>
        <v>2:29.09</v>
      </c>
      <c r="AU22" s="1393" t="s">
        <v>8087</v>
      </c>
      <c r="AV22" s="1342" t="str">
        <f t="shared" si="1"/>
        <v>2:02</v>
      </c>
      <c r="AW22" s="1431" t="s">
        <v>8088</v>
      </c>
    </row>
    <row r="23" ht="15.75" customHeight="1">
      <c r="A23" s="1400" t="s">
        <v>2472</v>
      </c>
      <c r="B23" s="1401" t="s">
        <v>7584</v>
      </c>
      <c r="C23" s="1333">
        <v>0.05050925925925926</v>
      </c>
      <c r="D23" s="1360" t="s">
        <v>8089</v>
      </c>
      <c r="E23" s="1360" t="s">
        <v>4166</v>
      </c>
      <c r="F23" s="1360" t="s">
        <v>8090</v>
      </c>
      <c r="G23" s="1360" t="s">
        <v>8091</v>
      </c>
      <c r="H23" s="1360" t="s">
        <v>8092</v>
      </c>
      <c r="I23" s="1360" t="s">
        <v>8093</v>
      </c>
      <c r="J23" s="1432" t="s">
        <v>7591</v>
      </c>
      <c r="K23" s="1360" t="s">
        <v>8094</v>
      </c>
      <c r="L23" s="1360" t="s">
        <v>8095</v>
      </c>
      <c r="M23" s="1432" t="s">
        <v>7593</v>
      </c>
      <c r="N23" s="1432" t="s">
        <v>7594</v>
      </c>
      <c r="O23" s="1360" t="s">
        <v>8096</v>
      </c>
      <c r="P23" s="1432" t="s">
        <v>7596</v>
      </c>
      <c r="Q23" s="1432" t="s">
        <v>7597</v>
      </c>
      <c r="R23" s="1360" t="s">
        <v>8097</v>
      </c>
      <c r="S23" s="1432" t="s">
        <v>7220</v>
      </c>
      <c r="T23" s="1360" t="s">
        <v>8098</v>
      </c>
      <c r="U23" s="1360" t="s">
        <v>7921</v>
      </c>
      <c r="V23" s="1432" t="s">
        <v>7600</v>
      </c>
      <c r="W23" s="1360" t="s">
        <v>8099</v>
      </c>
      <c r="X23" s="1360" t="s">
        <v>583</v>
      </c>
      <c r="Y23" s="1360" t="s">
        <v>3417</v>
      </c>
      <c r="Z23" s="1360" t="s">
        <v>8100</v>
      </c>
      <c r="AA23" s="1360" t="s">
        <v>8101</v>
      </c>
      <c r="AB23" s="1360" t="s">
        <v>8102</v>
      </c>
      <c r="AC23" s="1360" t="s">
        <v>5939</v>
      </c>
      <c r="AD23" s="1360" t="s">
        <v>8103</v>
      </c>
      <c r="AE23" s="1360" t="s">
        <v>147</v>
      </c>
      <c r="AF23" s="1360" t="s">
        <v>8104</v>
      </c>
      <c r="AG23" s="1360" t="s">
        <v>5153</v>
      </c>
      <c r="AH23" s="1360" t="s">
        <v>4170</v>
      </c>
      <c r="AI23" s="1360" t="s">
        <v>7966</v>
      </c>
      <c r="AJ23" s="1360" t="s">
        <v>8105</v>
      </c>
      <c r="AK23" s="1360" t="s">
        <v>2436</v>
      </c>
      <c r="AL23" s="1360" t="s">
        <v>3125</v>
      </c>
      <c r="AM23" s="1360" t="s">
        <v>8106</v>
      </c>
      <c r="AN23" s="1360" t="s">
        <v>8107</v>
      </c>
      <c r="AO23" s="1360" t="s">
        <v>6419</v>
      </c>
      <c r="AP23" s="1360" t="s">
        <v>8108</v>
      </c>
      <c r="AQ23" s="1360" t="s">
        <v>1257</v>
      </c>
      <c r="AR23" s="1360" t="s">
        <v>8109</v>
      </c>
      <c r="AS23" s="1360" t="s">
        <v>8110</v>
      </c>
      <c r="AT23" s="1360" t="s">
        <v>8111</v>
      </c>
      <c r="AU23" s="1366" t="s">
        <v>8112</v>
      </c>
      <c r="AV23" s="1342" t="str">
        <f t="shared" si="1"/>
        <v>2:57</v>
      </c>
      <c r="AW23" s="1433"/>
    </row>
    <row r="24" ht="15.75" customHeight="1">
      <c r="A24" s="1368" t="s">
        <v>3575</v>
      </c>
      <c r="B24" s="1332" t="s">
        <v>7557</v>
      </c>
      <c r="C24" s="1345">
        <v>0.050520833333333334</v>
      </c>
      <c r="D24" s="1341" t="s">
        <v>8113</v>
      </c>
      <c r="E24" s="1341" t="s">
        <v>2246</v>
      </c>
      <c r="F24" s="1341" t="s">
        <v>8114</v>
      </c>
      <c r="G24" s="1341" t="s">
        <v>8115</v>
      </c>
      <c r="H24" s="1341" t="s">
        <v>8116</v>
      </c>
      <c r="I24" s="1434" t="s">
        <v>7781</v>
      </c>
      <c r="J24" s="1341" t="s">
        <v>8117</v>
      </c>
      <c r="K24" s="1341" t="s">
        <v>2191</v>
      </c>
      <c r="L24" s="1341" t="s">
        <v>8118</v>
      </c>
      <c r="M24" s="1341" t="s">
        <v>3990</v>
      </c>
      <c r="N24" s="1341" t="s">
        <v>8119</v>
      </c>
      <c r="O24" s="1341" t="s">
        <v>8120</v>
      </c>
      <c r="P24" s="1341" t="s">
        <v>774</v>
      </c>
      <c r="Q24" s="1341" t="s">
        <v>4189</v>
      </c>
      <c r="R24" s="1380" t="s">
        <v>6316</v>
      </c>
      <c r="S24" s="1341" t="s">
        <v>8121</v>
      </c>
      <c r="T24" s="1341" t="s">
        <v>8122</v>
      </c>
      <c r="U24" s="1341" t="s">
        <v>8123</v>
      </c>
      <c r="V24" s="1341" t="s">
        <v>3613</v>
      </c>
      <c r="W24" s="1341" t="s">
        <v>700</v>
      </c>
      <c r="X24" s="1341" t="s">
        <v>8124</v>
      </c>
      <c r="Y24" s="1341" t="s">
        <v>3616</v>
      </c>
      <c r="Z24" s="1341" t="s">
        <v>4903</v>
      </c>
      <c r="AA24" s="1341" t="s">
        <v>8125</v>
      </c>
      <c r="AB24" s="1341" t="s">
        <v>2052</v>
      </c>
      <c r="AC24" s="1341" t="s">
        <v>5156</v>
      </c>
      <c r="AD24" s="1341" t="s">
        <v>8126</v>
      </c>
      <c r="AE24" s="1341" t="s">
        <v>7700</v>
      </c>
      <c r="AF24" s="1341" t="s">
        <v>8127</v>
      </c>
      <c r="AG24" s="1341" t="s">
        <v>5851</v>
      </c>
      <c r="AH24" s="1341" t="s">
        <v>4737</v>
      </c>
      <c r="AI24" s="1341" t="s">
        <v>1846</v>
      </c>
      <c r="AJ24" s="1341" t="s">
        <v>8128</v>
      </c>
      <c r="AK24" s="1341" t="s">
        <v>420</v>
      </c>
      <c r="AL24" s="1341" t="s">
        <v>5656</v>
      </c>
      <c r="AM24" s="1341" t="s">
        <v>8129</v>
      </c>
      <c r="AN24" s="1341" t="s">
        <v>341</v>
      </c>
      <c r="AO24" s="1341" t="s">
        <v>8130</v>
      </c>
      <c r="AP24" s="1341" t="s">
        <v>8131</v>
      </c>
      <c r="AQ24" s="1341" t="s">
        <v>1885</v>
      </c>
      <c r="AR24" s="1341" t="s">
        <v>6416</v>
      </c>
      <c r="AS24" s="1341" t="s">
        <v>932</v>
      </c>
      <c r="AT24" s="1341" t="s">
        <v>8132</v>
      </c>
      <c r="AU24" s="1341" t="s">
        <v>8133</v>
      </c>
      <c r="AV24" s="1342" t="str">
        <f t="shared" si="1"/>
        <v>6:01</v>
      </c>
      <c r="AW24" s="1398" t="s">
        <v>8134</v>
      </c>
    </row>
    <row r="25" ht="15.75" customHeight="1">
      <c r="A25" s="1435" t="s">
        <v>8135</v>
      </c>
      <c r="B25" s="1332" t="s">
        <v>7557</v>
      </c>
      <c r="C25" s="1333">
        <v>0.050555555555555555</v>
      </c>
      <c r="D25" s="1360" t="s">
        <v>8136</v>
      </c>
      <c r="E25" s="1373" t="s">
        <v>8137</v>
      </c>
      <c r="F25" s="1373" t="s">
        <v>8138</v>
      </c>
      <c r="G25" s="1373" t="s">
        <v>8139</v>
      </c>
      <c r="H25" s="1374" t="s">
        <v>8140</v>
      </c>
      <c r="I25" s="1374" t="s">
        <v>1604</v>
      </c>
      <c r="J25" s="1376" t="s">
        <v>8141</v>
      </c>
      <c r="K25" s="1376" t="s">
        <v>8142</v>
      </c>
      <c r="L25" s="1376" t="s">
        <v>8143</v>
      </c>
      <c r="M25" s="1376" t="s">
        <v>3366</v>
      </c>
      <c r="N25" s="1376" t="s">
        <v>8144</v>
      </c>
      <c r="O25" s="1376" t="s">
        <v>8006</v>
      </c>
      <c r="P25" s="1376" t="s">
        <v>4543</v>
      </c>
      <c r="Q25" s="1380" t="s">
        <v>8145</v>
      </c>
      <c r="R25" s="1380" t="s">
        <v>7881</v>
      </c>
      <c r="S25" s="1380" t="s">
        <v>8146</v>
      </c>
      <c r="T25" s="1380" t="s">
        <v>8147</v>
      </c>
      <c r="U25" s="1380" t="s">
        <v>7827</v>
      </c>
      <c r="V25" s="1380" t="s">
        <v>7904</v>
      </c>
      <c r="W25" s="1383" t="s">
        <v>8148</v>
      </c>
      <c r="X25" s="1383" t="s">
        <v>8149</v>
      </c>
      <c r="Y25" s="1383" t="s">
        <v>5143</v>
      </c>
      <c r="Z25" s="1383" t="s">
        <v>8150</v>
      </c>
      <c r="AA25" s="1383" t="s">
        <v>8151</v>
      </c>
      <c r="AB25" s="1383" t="s">
        <v>5978</v>
      </c>
      <c r="AC25" s="1391" t="s">
        <v>6509</v>
      </c>
      <c r="AD25" s="1373" t="s">
        <v>8152</v>
      </c>
      <c r="AE25" s="1373" t="s">
        <v>7781</v>
      </c>
      <c r="AF25" s="1384" t="s">
        <v>8153</v>
      </c>
      <c r="AG25" s="1384" t="s">
        <v>8154</v>
      </c>
      <c r="AH25" s="1384" t="s">
        <v>3043</v>
      </c>
      <c r="AI25" s="1384" t="s">
        <v>6109</v>
      </c>
      <c r="AJ25" s="1384" t="s">
        <v>8155</v>
      </c>
      <c r="AK25" s="1384" t="s">
        <v>4448</v>
      </c>
      <c r="AL25" s="1384" t="s">
        <v>3593</v>
      </c>
      <c r="AM25" s="1386" t="s">
        <v>8156</v>
      </c>
      <c r="AN25" s="1386" t="s">
        <v>4188</v>
      </c>
      <c r="AO25" s="1386" t="s">
        <v>8157</v>
      </c>
      <c r="AP25" s="1386" t="s">
        <v>8158</v>
      </c>
      <c r="AQ25" s="1386" t="s">
        <v>8159</v>
      </c>
      <c r="AR25" s="1386" t="s">
        <v>8160</v>
      </c>
      <c r="AS25" s="1386" t="s">
        <v>8161</v>
      </c>
      <c r="AT25" s="1376" t="s">
        <v>8162</v>
      </c>
      <c r="AU25" s="1366" t="s">
        <v>8163</v>
      </c>
      <c r="AV25" s="1342" t="str">
        <f t="shared" si="1"/>
        <v>2:07</v>
      </c>
      <c r="AW25" s="1421"/>
    </row>
    <row r="26">
      <c r="A26" s="1400" t="s">
        <v>810</v>
      </c>
      <c r="B26" s="1401" t="s">
        <v>7557</v>
      </c>
      <c r="C26" s="1333">
        <v>0.050555555555555555</v>
      </c>
      <c r="D26" s="1360" t="s">
        <v>8164</v>
      </c>
      <c r="E26" s="1360" t="s">
        <v>8165</v>
      </c>
      <c r="F26" s="1360" t="s">
        <v>8166</v>
      </c>
      <c r="G26" s="1360" t="s">
        <v>8167</v>
      </c>
      <c r="H26" s="1360" t="s">
        <v>8168</v>
      </c>
      <c r="I26" s="1360" t="s">
        <v>4603</v>
      </c>
      <c r="J26" s="1360" t="s">
        <v>1339</v>
      </c>
      <c r="K26" s="1360" t="s">
        <v>8169</v>
      </c>
      <c r="L26" s="1360" t="s">
        <v>3735</v>
      </c>
      <c r="M26" s="1360" t="s">
        <v>3490</v>
      </c>
      <c r="N26" s="1360" t="s">
        <v>8063</v>
      </c>
      <c r="O26" s="1360" t="s">
        <v>8170</v>
      </c>
      <c r="P26" s="1360" t="s">
        <v>8171</v>
      </c>
      <c r="Q26" s="1360" t="s">
        <v>8172</v>
      </c>
      <c r="R26" s="1360" t="s">
        <v>8173</v>
      </c>
      <c r="S26" s="1360" t="s">
        <v>8174</v>
      </c>
      <c r="T26" s="1360" t="s">
        <v>7606</v>
      </c>
      <c r="U26" s="1360" t="s">
        <v>8175</v>
      </c>
      <c r="V26" s="1360" t="s">
        <v>8176</v>
      </c>
      <c r="W26" s="1360" t="s">
        <v>4236</v>
      </c>
      <c r="X26" s="1360" t="s">
        <v>8177</v>
      </c>
      <c r="Y26" s="1360" t="s">
        <v>4479</v>
      </c>
      <c r="Z26" s="1360" t="s">
        <v>8178</v>
      </c>
      <c r="AA26" s="1360" t="s">
        <v>8179</v>
      </c>
      <c r="AB26" s="1360" t="s">
        <v>8180</v>
      </c>
      <c r="AC26" s="1360" t="s">
        <v>5421</v>
      </c>
      <c r="AD26" s="1360" t="s">
        <v>8181</v>
      </c>
      <c r="AE26" s="1360" t="s">
        <v>7700</v>
      </c>
      <c r="AF26" s="1360" t="s">
        <v>8182</v>
      </c>
      <c r="AG26" s="1360" t="s">
        <v>4476</v>
      </c>
      <c r="AH26" s="1360" t="s">
        <v>4424</v>
      </c>
      <c r="AI26" s="1360" t="s">
        <v>8183</v>
      </c>
      <c r="AJ26" s="1360" t="s">
        <v>8184</v>
      </c>
      <c r="AK26" s="1360" t="s">
        <v>1945</v>
      </c>
      <c r="AL26" s="1360" t="s">
        <v>2606</v>
      </c>
      <c r="AM26" s="1360" t="s">
        <v>3239</v>
      </c>
      <c r="AN26" s="1360" t="s">
        <v>3672</v>
      </c>
      <c r="AO26" s="1360" t="s">
        <v>5570</v>
      </c>
      <c r="AP26" s="1360" t="s">
        <v>8185</v>
      </c>
      <c r="AQ26" s="1360" t="s">
        <v>8186</v>
      </c>
      <c r="AR26" s="1360" t="s">
        <v>7757</v>
      </c>
      <c r="AS26" s="1360" t="s">
        <v>4619</v>
      </c>
      <c r="AT26" s="1360" t="s">
        <v>8187</v>
      </c>
      <c r="AU26" s="1366" t="s">
        <v>8042</v>
      </c>
      <c r="AV26" s="1366" t="s">
        <v>7214</v>
      </c>
      <c r="AW26" s="1402" t="s">
        <v>8188</v>
      </c>
    </row>
    <row r="27" ht="15.75" customHeight="1">
      <c r="A27" s="1344" t="s">
        <v>892</v>
      </c>
      <c r="B27" s="1394" t="s">
        <v>7584</v>
      </c>
      <c r="C27" s="1345">
        <v>0.05056712962962963</v>
      </c>
      <c r="D27" s="1432" t="s">
        <v>7585</v>
      </c>
      <c r="E27" s="1436" t="s">
        <v>7586</v>
      </c>
      <c r="F27" s="1436" t="s">
        <v>7587</v>
      </c>
      <c r="G27" s="1341" t="s">
        <v>8189</v>
      </c>
      <c r="H27" s="1341" t="s">
        <v>8190</v>
      </c>
      <c r="I27" s="1436" t="s">
        <v>7590</v>
      </c>
      <c r="J27" s="1341" t="s">
        <v>8191</v>
      </c>
      <c r="K27" s="1436" t="s">
        <v>6167</v>
      </c>
      <c r="L27" s="1341" t="s">
        <v>8095</v>
      </c>
      <c r="M27" s="1341" t="s">
        <v>8192</v>
      </c>
      <c r="N27" s="1341" t="s">
        <v>8193</v>
      </c>
      <c r="O27" s="1341" t="s">
        <v>8194</v>
      </c>
      <c r="P27" s="1341" t="s">
        <v>3417</v>
      </c>
      <c r="Q27" s="1341" t="s">
        <v>8195</v>
      </c>
      <c r="R27" s="1341" t="s">
        <v>8196</v>
      </c>
      <c r="S27" s="1341" t="s">
        <v>7811</v>
      </c>
      <c r="T27" s="1436" t="s">
        <v>7599</v>
      </c>
      <c r="U27" s="1341" t="s">
        <v>8197</v>
      </c>
      <c r="V27" s="1341" t="s">
        <v>2249</v>
      </c>
      <c r="W27" s="1341" t="s">
        <v>8198</v>
      </c>
      <c r="X27" s="1341" t="s">
        <v>8199</v>
      </c>
      <c r="Y27" s="1341" t="s">
        <v>2414</v>
      </c>
      <c r="Z27" s="1436" t="s">
        <v>7602</v>
      </c>
      <c r="AA27" s="1436" t="s">
        <v>6004</v>
      </c>
      <c r="AB27" s="1341" t="s">
        <v>8200</v>
      </c>
      <c r="AC27" s="1342" t="s">
        <v>427</v>
      </c>
      <c r="AD27" s="1341" t="s">
        <v>8201</v>
      </c>
      <c r="AE27" s="1341" t="s">
        <v>4334</v>
      </c>
      <c r="AF27" s="1341" t="s">
        <v>8202</v>
      </c>
      <c r="AG27" s="1436" t="s">
        <v>7606</v>
      </c>
      <c r="AH27" s="1436" t="s">
        <v>2674</v>
      </c>
      <c r="AI27" s="1341" t="s">
        <v>8203</v>
      </c>
      <c r="AJ27" s="1341" t="s">
        <v>8204</v>
      </c>
      <c r="AK27" s="1341" t="s">
        <v>5031</v>
      </c>
      <c r="AL27" s="1436" t="s">
        <v>3514</v>
      </c>
      <c r="AM27" s="1341" t="s">
        <v>7779</v>
      </c>
      <c r="AN27" s="1341" t="s">
        <v>232</v>
      </c>
      <c r="AO27" s="1436" t="s">
        <v>7612</v>
      </c>
      <c r="AP27" s="1341" t="s">
        <v>8205</v>
      </c>
      <c r="AQ27" s="1341" t="s">
        <v>5921</v>
      </c>
      <c r="AR27" s="1436" t="s">
        <v>5189</v>
      </c>
      <c r="AS27" s="1341" t="s">
        <v>3686</v>
      </c>
      <c r="AT27" s="1341" t="s">
        <v>8206</v>
      </c>
      <c r="AU27" s="1341" t="s">
        <v>8207</v>
      </c>
      <c r="AV27" s="1342" t="str">
        <f t="shared" ref="AV27:AV45" si="2">TEXT(AU27-C27,"m:ss")</f>
        <v>3:34</v>
      </c>
      <c r="AW27" s="1413" t="s">
        <v>8208</v>
      </c>
    </row>
    <row r="28" ht="15.75" customHeight="1">
      <c r="A28" s="1368" t="s">
        <v>810</v>
      </c>
      <c r="B28" s="1394" t="s">
        <v>7584</v>
      </c>
      <c r="C28" s="1422">
        <v>0.05056712962962963</v>
      </c>
      <c r="D28" s="1360" t="s">
        <v>8209</v>
      </c>
      <c r="E28" s="1342" t="s">
        <v>7793</v>
      </c>
      <c r="F28" s="1342" t="s">
        <v>7875</v>
      </c>
      <c r="G28" s="1342" t="s">
        <v>8210</v>
      </c>
      <c r="H28" s="1437" t="s">
        <v>7589</v>
      </c>
      <c r="I28" s="1342" t="s">
        <v>187</v>
      </c>
      <c r="J28" s="1341" t="s">
        <v>8211</v>
      </c>
      <c r="K28" s="1341" t="s">
        <v>8211</v>
      </c>
      <c r="L28" s="1342" t="s">
        <v>8212</v>
      </c>
      <c r="M28" s="1342" t="s">
        <v>8213</v>
      </c>
      <c r="N28" s="1342" t="s">
        <v>7835</v>
      </c>
      <c r="O28" s="1436" t="s">
        <v>7595</v>
      </c>
      <c r="P28" s="1342" t="s">
        <v>6844</v>
      </c>
      <c r="Q28" s="1342" t="s">
        <v>939</v>
      </c>
      <c r="R28" s="1341" t="s">
        <v>8211</v>
      </c>
      <c r="S28" s="1342" t="s">
        <v>8214</v>
      </c>
      <c r="T28" s="1342" t="s">
        <v>933</v>
      </c>
      <c r="U28" s="1342" t="s">
        <v>8215</v>
      </c>
      <c r="V28" s="1342" t="s">
        <v>8216</v>
      </c>
      <c r="W28" s="1342" t="s">
        <v>8217</v>
      </c>
      <c r="X28" s="1342" t="s">
        <v>7986</v>
      </c>
      <c r="Y28" s="1342" t="s">
        <v>7987</v>
      </c>
      <c r="Z28" s="1342" t="s">
        <v>2492</v>
      </c>
      <c r="AA28" s="1342" t="s">
        <v>8218</v>
      </c>
      <c r="AB28" s="1342" t="s">
        <v>8219</v>
      </c>
      <c r="AC28" s="1342" t="s">
        <v>3581</v>
      </c>
      <c r="AD28" s="1342" t="s">
        <v>8220</v>
      </c>
      <c r="AE28" s="1342" t="s">
        <v>5143</v>
      </c>
      <c r="AF28" s="1342" t="s">
        <v>8221</v>
      </c>
      <c r="AG28" s="1342" t="s">
        <v>3932</v>
      </c>
      <c r="AH28" s="1342" t="s">
        <v>8222</v>
      </c>
      <c r="AI28" s="1342" t="s">
        <v>3155</v>
      </c>
      <c r="AJ28" s="1342" t="s">
        <v>8223</v>
      </c>
      <c r="AK28" s="1342" t="s">
        <v>155</v>
      </c>
      <c r="AL28" s="1342" t="s">
        <v>7990</v>
      </c>
      <c r="AM28" s="1342" t="s">
        <v>8224</v>
      </c>
      <c r="AN28" s="1341" t="s">
        <v>8225</v>
      </c>
      <c r="AO28" s="1341" t="s">
        <v>8211</v>
      </c>
      <c r="AP28" s="1342" t="s">
        <v>4861</v>
      </c>
      <c r="AQ28" s="1342" t="s">
        <v>6059</v>
      </c>
      <c r="AR28" s="1342" t="s">
        <v>8226</v>
      </c>
      <c r="AS28" s="1342" t="s">
        <v>8227</v>
      </c>
      <c r="AT28" s="1437" t="s">
        <v>7615</v>
      </c>
      <c r="AU28" s="1341" t="s">
        <v>8228</v>
      </c>
      <c r="AV28" s="1342" t="str">
        <f t="shared" si="2"/>
        <v>3:07</v>
      </c>
      <c r="AW28" s="1405" t="s">
        <v>8229</v>
      </c>
    </row>
    <row r="29" ht="15.75" customHeight="1">
      <c r="A29" s="1388" t="s">
        <v>3732</v>
      </c>
      <c r="B29" s="1332" t="s">
        <v>7557</v>
      </c>
      <c r="C29" s="1427">
        <v>0.05060185185185185</v>
      </c>
      <c r="D29" s="1360" t="s">
        <v>8230</v>
      </c>
      <c r="E29" s="1389" t="s">
        <v>8231</v>
      </c>
      <c r="F29" s="1389" t="s">
        <v>5964</v>
      </c>
      <c r="G29" s="1389" t="s">
        <v>8232</v>
      </c>
      <c r="H29" s="1375" t="s">
        <v>8233</v>
      </c>
      <c r="I29" s="1375" t="s">
        <v>8234</v>
      </c>
      <c r="J29" s="1378" t="s">
        <v>7870</v>
      </c>
      <c r="K29" s="1378" t="s">
        <v>6354</v>
      </c>
      <c r="L29" s="1378" t="s">
        <v>5115</v>
      </c>
      <c r="M29" s="1378" t="s">
        <v>8235</v>
      </c>
      <c r="N29" s="1378" t="s">
        <v>4769</v>
      </c>
      <c r="O29" s="1378" t="s">
        <v>8236</v>
      </c>
      <c r="P29" s="1378" t="s">
        <v>5360</v>
      </c>
      <c r="Q29" s="1382" t="s">
        <v>8237</v>
      </c>
      <c r="R29" s="1382" t="s">
        <v>5009</v>
      </c>
      <c r="S29" s="1382" t="s">
        <v>5978</v>
      </c>
      <c r="T29" s="1382" t="s">
        <v>8238</v>
      </c>
      <c r="U29" s="1382" t="s">
        <v>8239</v>
      </c>
      <c r="V29" s="1382" t="s">
        <v>3404</v>
      </c>
      <c r="W29" s="1391" t="s">
        <v>8240</v>
      </c>
      <c r="X29" s="1391" t="s">
        <v>6343</v>
      </c>
      <c r="Y29" s="1391" t="s">
        <v>4588</v>
      </c>
      <c r="Z29" s="1391" t="s">
        <v>1721</v>
      </c>
      <c r="AA29" s="1391" t="s">
        <v>8241</v>
      </c>
      <c r="AB29" s="1391" t="s">
        <v>8219</v>
      </c>
      <c r="AC29" s="1391" t="s">
        <v>686</v>
      </c>
      <c r="AD29" s="1389" t="s">
        <v>5712</v>
      </c>
      <c r="AE29" s="1389" t="s">
        <v>4935</v>
      </c>
      <c r="AF29" s="1392" t="s">
        <v>8242</v>
      </c>
      <c r="AG29" s="1392" t="s">
        <v>8154</v>
      </c>
      <c r="AH29" s="1392" t="s">
        <v>8243</v>
      </c>
      <c r="AI29" s="1392" t="s">
        <v>5111</v>
      </c>
      <c r="AJ29" s="1392" t="s">
        <v>8244</v>
      </c>
      <c r="AK29" s="1392" t="s">
        <v>8245</v>
      </c>
      <c r="AL29" s="1392" t="s">
        <v>8246</v>
      </c>
      <c r="AM29" s="1385" t="s">
        <v>8247</v>
      </c>
      <c r="AN29" s="1385" t="s">
        <v>8248</v>
      </c>
      <c r="AO29" s="1385" t="s">
        <v>8249</v>
      </c>
      <c r="AP29" s="1385" t="s">
        <v>8250</v>
      </c>
      <c r="AQ29" s="1385" t="s">
        <v>2764</v>
      </c>
      <c r="AR29" s="1385" t="s">
        <v>3785</v>
      </c>
      <c r="AS29" s="1385" t="s">
        <v>6073</v>
      </c>
      <c r="AT29" s="1378" t="s">
        <v>8251</v>
      </c>
      <c r="AU29" s="1393" t="s">
        <v>8252</v>
      </c>
      <c r="AV29" s="1342" t="str">
        <f t="shared" si="2"/>
        <v>1:56</v>
      </c>
      <c r="AW29" s="1421"/>
    </row>
    <row r="30" ht="15.75" customHeight="1">
      <c r="A30" s="1354" t="s">
        <v>6148</v>
      </c>
      <c r="B30" s="1332" t="s">
        <v>7557</v>
      </c>
      <c r="C30" s="1345">
        <v>0.05061342592592592</v>
      </c>
      <c r="D30" s="1360" t="s">
        <v>8044</v>
      </c>
      <c r="E30" s="1341" t="s">
        <v>7689</v>
      </c>
      <c r="F30" s="1341" t="s">
        <v>4902</v>
      </c>
      <c r="G30" s="1342" t="s">
        <v>8253</v>
      </c>
      <c r="H30" s="1341" t="s">
        <v>8254</v>
      </c>
      <c r="I30" s="1341" t="s">
        <v>278</v>
      </c>
      <c r="J30" s="1341" t="s">
        <v>3252</v>
      </c>
      <c r="K30" s="1342" t="s">
        <v>7926</v>
      </c>
      <c r="L30" s="1341" t="s">
        <v>2777</v>
      </c>
      <c r="M30" s="1341" t="s">
        <v>4571</v>
      </c>
      <c r="N30" s="1341" t="s">
        <v>8255</v>
      </c>
      <c r="O30" s="1341" t="s">
        <v>8256</v>
      </c>
      <c r="P30" s="1341" t="s">
        <v>8257</v>
      </c>
      <c r="Q30" s="1349" t="s">
        <v>8258</v>
      </c>
      <c r="R30" s="1341" t="s">
        <v>8259</v>
      </c>
      <c r="S30" s="1342" t="s">
        <v>8260</v>
      </c>
      <c r="T30" s="1341" t="s">
        <v>8261</v>
      </c>
      <c r="U30" s="1341" t="s">
        <v>5861</v>
      </c>
      <c r="V30" s="1341" t="s">
        <v>8262</v>
      </c>
      <c r="W30" s="1347" t="str">
        <f>HYPERLINK("https://www.youtube.com/watch?v=nn1ub1z3NYM","1:45.96")</f>
        <v>1:45.96</v>
      </c>
      <c r="X30" s="1341" t="s">
        <v>5174</v>
      </c>
      <c r="Y30" s="1342" t="s">
        <v>6827</v>
      </c>
      <c r="Z30" s="1341" t="s">
        <v>1247</v>
      </c>
      <c r="AA30" s="1341" t="s">
        <v>8263</v>
      </c>
      <c r="AB30" s="1341" t="s">
        <v>8264</v>
      </c>
      <c r="AC30" s="1341" t="s">
        <v>1115</v>
      </c>
      <c r="AD30" s="1341" t="s">
        <v>8265</v>
      </c>
      <c r="AE30" s="1349" t="s">
        <v>4186</v>
      </c>
      <c r="AF30" s="1342" t="s">
        <v>8266</v>
      </c>
      <c r="AG30" s="1341" t="s">
        <v>8267</v>
      </c>
      <c r="AH30" s="1341" t="s">
        <v>2852</v>
      </c>
      <c r="AI30" s="1341" t="s">
        <v>8268</v>
      </c>
      <c r="AJ30" s="1342" t="s">
        <v>7175</v>
      </c>
      <c r="AK30" s="1341" t="s">
        <v>8269</v>
      </c>
      <c r="AL30" s="1342" t="s">
        <v>3617</v>
      </c>
      <c r="AM30" s="1342" t="s">
        <v>8270</v>
      </c>
      <c r="AN30" s="1342" t="s">
        <v>2044</v>
      </c>
      <c r="AO30" s="1341" t="s">
        <v>766</v>
      </c>
      <c r="AP30" s="1341" t="s">
        <v>8067</v>
      </c>
      <c r="AQ30" s="1341" t="s">
        <v>8271</v>
      </c>
      <c r="AR30" s="1341" t="s">
        <v>1339</v>
      </c>
      <c r="AS30" s="1341" t="s">
        <v>8272</v>
      </c>
      <c r="AT30" s="1341" t="s">
        <v>8273</v>
      </c>
      <c r="AU30" s="1341" t="s">
        <v>8274</v>
      </c>
      <c r="AV30" s="1342" t="str">
        <f t="shared" si="2"/>
        <v>2:25</v>
      </c>
      <c r="AW30" s="1413"/>
    </row>
    <row r="31">
      <c r="A31" s="1331" t="s">
        <v>8275</v>
      </c>
      <c r="B31" s="1412" t="s">
        <v>7557</v>
      </c>
      <c r="C31" s="1345">
        <v>0.050625</v>
      </c>
      <c r="D31" s="1425" t="s">
        <v>8276</v>
      </c>
      <c r="E31" s="1341" t="s">
        <v>4209</v>
      </c>
      <c r="F31" s="1341" t="s">
        <v>8277</v>
      </c>
      <c r="G31" s="1341" t="s">
        <v>8278</v>
      </c>
      <c r="H31" s="1341" t="s">
        <v>8279</v>
      </c>
      <c r="I31" s="1341" t="s">
        <v>1711</v>
      </c>
      <c r="J31" s="1341" t="s">
        <v>8280</v>
      </c>
      <c r="K31" s="1341" t="s">
        <v>8281</v>
      </c>
      <c r="L31" s="1341" t="s">
        <v>7640</v>
      </c>
      <c r="M31" s="1341" t="s">
        <v>8282</v>
      </c>
      <c r="N31" s="1341" t="s">
        <v>8283</v>
      </c>
      <c r="O31" s="1341" t="s">
        <v>8284</v>
      </c>
      <c r="P31" s="1341" t="s">
        <v>5143</v>
      </c>
      <c r="Q31" s="1341" t="s">
        <v>4091</v>
      </c>
      <c r="R31" s="1341" t="s">
        <v>3411</v>
      </c>
      <c r="S31" s="1341" t="s">
        <v>6127</v>
      </c>
      <c r="T31" s="1341" t="s">
        <v>7599</v>
      </c>
      <c r="U31" s="1341" t="s">
        <v>126</v>
      </c>
      <c r="V31" s="1341" t="s">
        <v>2178</v>
      </c>
      <c r="W31" s="1341" t="s">
        <v>6327</v>
      </c>
      <c r="X31" s="1341" t="s">
        <v>8285</v>
      </c>
      <c r="Y31" s="1341" t="s">
        <v>8286</v>
      </c>
      <c r="Z31" s="1341" t="s">
        <v>8287</v>
      </c>
      <c r="AA31" s="1341" t="s">
        <v>8288</v>
      </c>
      <c r="AB31" s="1341"/>
      <c r="AC31" s="1341" t="s">
        <v>8289</v>
      </c>
      <c r="AD31" s="1341" t="s">
        <v>8290</v>
      </c>
      <c r="AE31" s="1341" t="s">
        <v>3405</v>
      </c>
      <c r="AF31" s="1341" t="s">
        <v>8291</v>
      </c>
      <c r="AG31" s="1341" t="s">
        <v>8292</v>
      </c>
      <c r="AH31" s="1341" t="s">
        <v>8293</v>
      </c>
      <c r="AI31" s="1341" t="s">
        <v>879</v>
      </c>
      <c r="AJ31" s="1341" t="s">
        <v>8294</v>
      </c>
      <c r="AK31" s="1341" t="s">
        <v>8295</v>
      </c>
      <c r="AL31" s="1341" t="s">
        <v>2165</v>
      </c>
      <c r="AM31" s="1341" t="s">
        <v>8296</v>
      </c>
      <c r="AN31" s="1341" t="s">
        <v>4128</v>
      </c>
      <c r="AO31" s="1341" t="s">
        <v>8066</v>
      </c>
      <c r="AP31" s="1341" t="s">
        <v>8297</v>
      </c>
      <c r="AQ31" s="1341" t="s">
        <v>8298</v>
      </c>
      <c r="AR31" s="1341" t="s">
        <v>6419</v>
      </c>
      <c r="AS31" s="1341" t="s">
        <v>8299</v>
      </c>
      <c r="AT31" s="1341" t="s">
        <v>7274</v>
      </c>
      <c r="AU31" s="1341" t="s">
        <v>8300</v>
      </c>
      <c r="AV31" s="1342" t="str">
        <f t="shared" si="2"/>
        <v>2:05</v>
      </c>
      <c r="AW31" s="1405"/>
    </row>
    <row r="32">
      <c r="A32" s="1368" t="s">
        <v>539</v>
      </c>
      <c r="B32" s="1412" t="s">
        <v>7557</v>
      </c>
      <c r="C32" s="1345">
        <v>0.05063657407407408</v>
      </c>
      <c r="D32" s="1360" t="s">
        <v>8301</v>
      </c>
      <c r="E32" s="1341" t="s">
        <v>7689</v>
      </c>
      <c r="F32" s="1341" t="s">
        <v>1146</v>
      </c>
      <c r="G32" s="1341" t="s">
        <v>8302</v>
      </c>
      <c r="H32" s="1341" t="s">
        <v>8303</v>
      </c>
      <c r="I32" s="1360" t="s">
        <v>1728</v>
      </c>
      <c r="J32" s="1360" t="s">
        <v>7899</v>
      </c>
      <c r="K32" s="1341" t="s">
        <v>3849</v>
      </c>
      <c r="L32" s="1341" t="s">
        <v>4116</v>
      </c>
      <c r="M32" s="1360" t="s">
        <v>8304</v>
      </c>
      <c r="N32" s="1341" t="s">
        <v>7437</v>
      </c>
      <c r="O32" s="1341" t="s">
        <v>8305</v>
      </c>
      <c r="P32" s="1360" t="s">
        <v>4678</v>
      </c>
      <c r="Q32" s="1341" t="s">
        <v>546</v>
      </c>
      <c r="R32" s="1360" t="s">
        <v>2274</v>
      </c>
      <c r="S32" s="1341" t="s">
        <v>8306</v>
      </c>
      <c r="T32" s="1360" t="s">
        <v>8307</v>
      </c>
      <c r="U32" s="1341" t="s">
        <v>7838</v>
      </c>
      <c r="V32" s="1360" t="s">
        <v>3333</v>
      </c>
      <c r="W32" s="1360" t="s">
        <v>8308</v>
      </c>
      <c r="X32" s="1360" t="s">
        <v>853</v>
      </c>
      <c r="Y32" s="1360" t="s">
        <v>8161</v>
      </c>
      <c r="Z32" s="1360" t="s">
        <v>8309</v>
      </c>
      <c r="AA32" s="1341" t="s">
        <v>4448</v>
      </c>
      <c r="AB32" s="1360" t="s">
        <v>2648</v>
      </c>
      <c r="AC32" s="1341" t="s">
        <v>8310</v>
      </c>
      <c r="AD32" s="1360" t="s">
        <v>8311</v>
      </c>
      <c r="AE32" s="1341" t="s">
        <v>3601</v>
      </c>
      <c r="AF32" s="1341" t="s">
        <v>8312</v>
      </c>
      <c r="AG32" s="1360" t="s">
        <v>312</v>
      </c>
      <c r="AH32" s="1360" t="s">
        <v>2637</v>
      </c>
      <c r="AI32" s="1341" t="s">
        <v>8313</v>
      </c>
      <c r="AJ32" s="1360" t="s">
        <v>8314</v>
      </c>
      <c r="AK32" s="1360" t="s">
        <v>933</v>
      </c>
      <c r="AL32" s="1360" t="s">
        <v>7677</v>
      </c>
      <c r="AM32" s="1360" t="s">
        <v>4037</v>
      </c>
      <c r="AN32" s="1360" t="s">
        <v>4182</v>
      </c>
      <c r="AO32" s="1360" t="s">
        <v>3196</v>
      </c>
      <c r="AP32" s="1341" t="s">
        <v>8315</v>
      </c>
      <c r="AQ32" s="1360" t="s">
        <v>6774</v>
      </c>
      <c r="AR32" s="1341" t="s">
        <v>8249</v>
      </c>
      <c r="AS32" s="1360" t="s">
        <v>1527</v>
      </c>
      <c r="AT32" s="1341" t="s">
        <v>8316</v>
      </c>
      <c r="AU32" s="1341" t="s">
        <v>8317</v>
      </c>
      <c r="AV32" s="1342" t="str">
        <f t="shared" si="2"/>
        <v>1:56</v>
      </c>
      <c r="AW32" s="1413" t="s">
        <v>8318</v>
      </c>
    </row>
    <row r="33">
      <c r="A33" s="1354" t="s">
        <v>1873</v>
      </c>
      <c r="B33" s="1401" t="s">
        <v>7557</v>
      </c>
      <c r="C33" s="1333">
        <v>0.0506712962962963</v>
      </c>
      <c r="D33" s="1425" t="s">
        <v>8319</v>
      </c>
      <c r="E33" s="1373" t="s">
        <v>8231</v>
      </c>
      <c r="F33" s="1373" t="s">
        <v>7802</v>
      </c>
      <c r="G33" s="1373" t="s">
        <v>8320</v>
      </c>
      <c r="H33" s="1374" t="s">
        <v>8321</v>
      </c>
      <c r="I33" s="1374" t="s">
        <v>2389</v>
      </c>
      <c r="J33" s="1376" t="s">
        <v>8322</v>
      </c>
      <c r="K33" s="1376" t="s">
        <v>6873</v>
      </c>
      <c r="L33" s="1376" t="s">
        <v>8323</v>
      </c>
      <c r="M33" s="1376" t="s">
        <v>6871</v>
      </c>
      <c r="N33" s="1376" t="s">
        <v>8324</v>
      </c>
      <c r="O33" s="1376" t="s">
        <v>8325</v>
      </c>
      <c r="P33" s="1376" t="s">
        <v>3414</v>
      </c>
      <c r="Q33" s="1380" t="s">
        <v>6303</v>
      </c>
      <c r="R33" s="1380" t="s">
        <v>8326</v>
      </c>
      <c r="S33" s="1380" t="s">
        <v>8327</v>
      </c>
      <c r="T33" s="1380" t="s">
        <v>8328</v>
      </c>
      <c r="U33" s="1380" t="s">
        <v>8329</v>
      </c>
      <c r="V33" s="1380" t="s">
        <v>8330</v>
      </c>
      <c r="W33" s="1383" t="s">
        <v>8331</v>
      </c>
      <c r="X33" s="1383" t="s">
        <v>8332</v>
      </c>
      <c r="Y33" s="1383" t="s">
        <v>4295</v>
      </c>
      <c r="Z33" s="1383" t="s">
        <v>8333</v>
      </c>
      <c r="AA33" s="1341" t="s">
        <v>1949</v>
      </c>
      <c r="AB33" s="1383" t="s">
        <v>8334</v>
      </c>
      <c r="AC33" s="1383" t="s">
        <v>5421</v>
      </c>
      <c r="AD33" s="1373" t="s">
        <v>8335</v>
      </c>
      <c r="AE33" s="1373" t="s">
        <v>427</v>
      </c>
      <c r="AF33" s="1384" t="s">
        <v>8336</v>
      </c>
      <c r="AG33" s="1384" t="s">
        <v>3390</v>
      </c>
      <c r="AH33" s="1384" t="s">
        <v>4737</v>
      </c>
      <c r="AI33" s="1384" t="s">
        <v>8337</v>
      </c>
      <c r="AJ33" s="1384" t="s">
        <v>8338</v>
      </c>
      <c r="AK33" s="1384" t="s">
        <v>292</v>
      </c>
      <c r="AL33" s="1384" t="s">
        <v>2621</v>
      </c>
      <c r="AM33" s="1386" t="s">
        <v>8339</v>
      </c>
      <c r="AN33" s="1386" t="s">
        <v>7992</v>
      </c>
      <c r="AO33" s="1386" t="s">
        <v>8340</v>
      </c>
      <c r="AP33" s="1386" t="s">
        <v>8341</v>
      </c>
      <c r="AQ33" s="1386" t="s">
        <v>8342</v>
      </c>
      <c r="AR33" s="1386" t="s">
        <v>8343</v>
      </c>
      <c r="AS33" s="1386" t="s">
        <v>8344</v>
      </c>
      <c r="AT33" s="1376" t="s">
        <v>8345</v>
      </c>
      <c r="AU33" s="1366" t="s">
        <v>8346</v>
      </c>
      <c r="AV33" s="1342" t="str">
        <f t="shared" si="2"/>
        <v>3:31</v>
      </c>
      <c r="AW33" s="1421"/>
    </row>
    <row r="34" ht="15.75" customHeight="1">
      <c r="A34" s="1435" t="s">
        <v>8347</v>
      </c>
      <c r="B34" s="1332" t="s">
        <v>7557</v>
      </c>
      <c r="C34" s="1333">
        <v>0.05070601851851852</v>
      </c>
      <c r="D34" s="1360" t="s">
        <v>8348</v>
      </c>
      <c r="E34" s="1389" t="s">
        <v>6969</v>
      </c>
      <c r="F34" s="1389" t="s">
        <v>8349</v>
      </c>
      <c r="G34" s="1389" t="s">
        <v>8350</v>
      </c>
      <c r="H34" s="1375" t="s">
        <v>8351</v>
      </c>
      <c r="I34" s="1375" t="s">
        <v>278</v>
      </c>
      <c r="J34" s="1378" t="s">
        <v>8352</v>
      </c>
      <c r="K34" s="1378" t="s">
        <v>7877</v>
      </c>
      <c r="L34" s="1378" t="s">
        <v>4910</v>
      </c>
      <c r="M34" s="1378" t="s">
        <v>8353</v>
      </c>
      <c r="N34" s="1378" t="s">
        <v>8147</v>
      </c>
      <c r="O34" s="1378" t="s">
        <v>8354</v>
      </c>
      <c r="P34" s="1378" t="s">
        <v>8355</v>
      </c>
      <c r="Q34" s="1382" t="s">
        <v>8356</v>
      </c>
      <c r="R34" s="1382" t="s">
        <v>882</v>
      </c>
      <c r="S34" s="1382" t="s">
        <v>8066</v>
      </c>
      <c r="T34" s="1382" t="s">
        <v>8149</v>
      </c>
      <c r="U34" s="1382" t="s">
        <v>8357</v>
      </c>
      <c r="V34" s="1382" t="s">
        <v>8262</v>
      </c>
      <c r="W34" s="1391" t="s">
        <v>8358</v>
      </c>
      <c r="X34" s="1391" t="s">
        <v>7659</v>
      </c>
      <c r="Y34" s="1391" t="s">
        <v>8359</v>
      </c>
      <c r="Z34" s="1391" t="s">
        <v>8360</v>
      </c>
      <c r="AA34" s="1391" t="s">
        <v>8361</v>
      </c>
      <c r="AB34" s="1391" t="s">
        <v>2640</v>
      </c>
      <c r="AC34" s="1391" t="s">
        <v>3765</v>
      </c>
      <c r="AD34" s="1389" t="s">
        <v>8362</v>
      </c>
      <c r="AE34" s="1389" t="s">
        <v>3842</v>
      </c>
      <c r="AF34" s="1392" t="s">
        <v>7676</v>
      </c>
      <c r="AG34" s="1392" t="s">
        <v>8363</v>
      </c>
      <c r="AH34" s="1392" t="s">
        <v>2225</v>
      </c>
      <c r="AI34" s="1392" t="s">
        <v>783</v>
      </c>
      <c r="AJ34" s="1392" t="s">
        <v>8364</v>
      </c>
      <c r="AK34" s="1392" t="s">
        <v>8365</v>
      </c>
      <c r="AL34" s="1392" t="s">
        <v>4881</v>
      </c>
      <c r="AM34" s="1385" t="s">
        <v>8177</v>
      </c>
      <c r="AN34" s="1385" t="s">
        <v>4881</v>
      </c>
      <c r="AO34" s="1385" t="s">
        <v>3911</v>
      </c>
      <c r="AP34" s="1385" t="s">
        <v>8366</v>
      </c>
      <c r="AQ34" s="1385" t="s">
        <v>2128</v>
      </c>
      <c r="AR34" s="1385" t="s">
        <v>8367</v>
      </c>
      <c r="AS34" s="1385" t="s">
        <v>5358</v>
      </c>
      <c r="AT34" s="1378" t="s">
        <v>8368</v>
      </c>
      <c r="AU34" s="1393" t="s">
        <v>8369</v>
      </c>
      <c r="AV34" s="1342" t="str">
        <f t="shared" si="2"/>
        <v>2:54</v>
      </c>
      <c r="AW34" s="1421"/>
    </row>
    <row r="35" ht="15.75" customHeight="1">
      <c r="A35" s="1368" t="s">
        <v>4193</v>
      </c>
      <c r="B35" s="1332" t="s">
        <v>7557</v>
      </c>
      <c r="C35" s="1422">
        <v>0.050868055555555555</v>
      </c>
      <c r="D35" s="1360" t="s">
        <v>8370</v>
      </c>
      <c r="E35" s="1342" t="s">
        <v>6183</v>
      </c>
      <c r="F35" s="1342" t="s">
        <v>8371</v>
      </c>
      <c r="G35" s="1342" t="s">
        <v>8372</v>
      </c>
      <c r="H35" s="1342" t="s">
        <v>8190</v>
      </c>
      <c r="I35" s="1342" t="s">
        <v>1330</v>
      </c>
      <c r="J35" s="1342" t="s">
        <v>8343</v>
      </c>
      <c r="K35" s="1342" t="s">
        <v>8373</v>
      </c>
      <c r="L35" s="1342" t="s">
        <v>7809</v>
      </c>
      <c r="M35" s="1342" t="s">
        <v>4838</v>
      </c>
      <c r="N35" s="1342" t="s">
        <v>7084</v>
      </c>
      <c r="O35" s="1342" t="s">
        <v>8374</v>
      </c>
      <c r="P35" s="1342" t="s">
        <v>8375</v>
      </c>
      <c r="Q35" s="1342" t="s">
        <v>8376</v>
      </c>
      <c r="R35" s="1342" t="s">
        <v>8377</v>
      </c>
      <c r="S35" s="1342" t="s">
        <v>8117</v>
      </c>
      <c r="T35" s="1342" t="s">
        <v>4176</v>
      </c>
      <c r="U35" s="1342" t="s">
        <v>8378</v>
      </c>
      <c r="V35" s="1342" t="s">
        <v>8379</v>
      </c>
      <c r="W35" s="1342" t="s">
        <v>8380</v>
      </c>
      <c r="X35" s="1342" t="s">
        <v>8381</v>
      </c>
      <c r="Y35" s="1342" t="s">
        <v>3443</v>
      </c>
      <c r="Z35" s="1342" t="s">
        <v>8382</v>
      </c>
      <c r="AA35" s="1342" t="s">
        <v>8383</v>
      </c>
      <c r="AB35" s="1342" t="s">
        <v>8384</v>
      </c>
      <c r="AC35" s="1342" t="s">
        <v>2815</v>
      </c>
      <c r="AD35" s="1342" t="s">
        <v>8385</v>
      </c>
      <c r="AE35" s="1342" t="s">
        <v>514</v>
      </c>
      <c r="AF35" s="1342" t="s">
        <v>8386</v>
      </c>
      <c r="AG35" s="1342" t="s">
        <v>5885</v>
      </c>
      <c r="AH35" s="1342" t="s">
        <v>8387</v>
      </c>
      <c r="AI35" s="1342" t="s">
        <v>8388</v>
      </c>
      <c r="AJ35" s="1342" t="s">
        <v>8389</v>
      </c>
      <c r="AK35" s="1342" t="s">
        <v>4869</v>
      </c>
      <c r="AL35" s="1342" t="s">
        <v>8390</v>
      </c>
      <c r="AM35" s="1342" t="s">
        <v>8391</v>
      </c>
      <c r="AN35" s="1342" t="s">
        <v>3716</v>
      </c>
      <c r="AO35" s="1342" t="s">
        <v>7926</v>
      </c>
      <c r="AP35" s="1342" t="s">
        <v>8392</v>
      </c>
      <c r="AQ35" s="1342" t="s">
        <v>8393</v>
      </c>
      <c r="AR35" s="1342" t="s">
        <v>7797</v>
      </c>
      <c r="AS35" s="1342" t="s">
        <v>4391</v>
      </c>
      <c r="AT35" s="1342" t="s">
        <v>8394</v>
      </c>
      <c r="AU35" s="1342" t="s">
        <v>8395</v>
      </c>
      <c r="AV35" s="1342" t="str">
        <f t="shared" si="2"/>
        <v>2:44</v>
      </c>
      <c r="AW35" s="1353"/>
    </row>
    <row r="36">
      <c r="A36" s="1368" t="s">
        <v>2857</v>
      </c>
      <c r="B36" s="1412" t="s">
        <v>7584</v>
      </c>
      <c r="C36" s="1345">
        <v>0.05087962962962963</v>
      </c>
      <c r="D36" s="1360" t="s">
        <v>8396</v>
      </c>
      <c r="E36" s="1360" t="s">
        <v>6595</v>
      </c>
      <c r="F36" s="1360" t="s">
        <v>7124</v>
      </c>
      <c r="G36" s="1360" t="s">
        <v>8397</v>
      </c>
      <c r="H36" s="1360" t="s">
        <v>8398</v>
      </c>
      <c r="I36" s="1360" t="s">
        <v>2094</v>
      </c>
      <c r="J36" s="1360" t="s">
        <v>8399</v>
      </c>
      <c r="K36" s="1360" t="s">
        <v>8400</v>
      </c>
      <c r="L36" s="1360" t="s">
        <v>7479</v>
      </c>
      <c r="M36" s="1360" t="s">
        <v>8401</v>
      </c>
      <c r="N36" s="1360" t="s">
        <v>5377</v>
      </c>
      <c r="O36" s="1360" t="s">
        <v>8402</v>
      </c>
      <c r="P36" s="1360" t="s">
        <v>412</v>
      </c>
      <c r="Q36" s="1360" t="s">
        <v>8403</v>
      </c>
      <c r="R36" s="1360" t="s">
        <v>8404</v>
      </c>
      <c r="S36" s="1360" t="s">
        <v>5973</v>
      </c>
      <c r="T36" s="1360" t="s">
        <v>8405</v>
      </c>
      <c r="U36" s="1360" t="s">
        <v>8406</v>
      </c>
      <c r="V36" s="1360" t="s">
        <v>8407</v>
      </c>
      <c r="W36" s="1360" t="s">
        <v>8408</v>
      </c>
      <c r="X36" s="1360" t="s">
        <v>7863</v>
      </c>
      <c r="Y36" s="1360" t="s">
        <v>3405</v>
      </c>
      <c r="Z36" s="1360" t="s">
        <v>8409</v>
      </c>
      <c r="AA36" s="1360" t="s">
        <v>8383</v>
      </c>
      <c r="AB36" s="1360" t="s">
        <v>7870</v>
      </c>
      <c r="AC36" s="1360" t="s">
        <v>469</v>
      </c>
      <c r="AD36" s="1360" t="s">
        <v>8410</v>
      </c>
      <c r="AE36" s="1360" t="s">
        <v>4334</v>
      </c>
      <c r="AF36" s="1360" t="s">
        <v>5278</v>
      </c>
      <c r="AG36" s="1360" t="s">
        <v>5153</v>
      </c>
      <c r="AH36" s="1360" t="s">
        <v>8411</v>
      </c>
      <c r="AI36" s="1360" t="s">
        <v>8412</v>
      </c>
      <c r="AJ36" s="1360" t="s">
        <v>8413</v>
      </c>
      <c r="AK36" s="1360" t="s">
        <v>8414</v>
      </c>
      <c r="AL36" s="1360" t="s">
        <v>2852</v>
      </c>
      <c r="AM36" s="1360" t="s">
        <v>6778</v>
      </c>
      <c r="AN36" s="1360" t="s">
        <v>3622</v>
      </c>
      <c r="AO36" s="1360" t="s">
        <v>8415</v>
      </c>
      <c r="AP36" s="1360" t="s">
        <v>8416</v>
      </c>
      <c r="AQ36" s="1360" t="s">
        <v>3648</v>
      </c>
      <c r="AR36" s="1360" t="s">
        <v>8417</v>
      </c>
      <c r="AS36" s="1360" t="s">
        <v>3636</v>
      </c>
      <c r="AT36" s="1360" t="s">
        <v>8418</v>
      </c>
      <c r="AU36" s="1341" t="s">
        <v>8419</v>
      </c>
      <c r="AV36" s="1341" t="str">
        <f t="shared" si="2"/>
        <v>4:39</v>
      </c>
      <c r="AW36" s="1438" t="s">
        <v>8420</v>
      </c>
    </row>
    <row r="37" ht="15.75" customHeight="1">
      <c r="A37" s="1368" t="s">
        <v>1691</v>
      </c>
      <c r="B37" s="1439" t="s">
        <v>7618</v>
      </c>
      <c r="C37" s="1333">
        <v>0.05092592592592592</v>
      </c>
      <c r="D37" s="1440" t="s">
        <v>7619</v>
      </c>
      <c r="E37" s="1441" t="s">
        <v>7620</v>
      </c>
      <c r="F37" s="1440" t="s">
        <v>7621</v>
      </c>
      <c r="G37" s="1341" t="s">
        <v>8421</v>
      </c>
      <c r="H37" s="1440" t="s">
        <v>7622</v>
      </c>
      <c r="I37" s="1342" t="s">
        <v>672</v>
      </c>
      <c r="J37" s="1389" t="s">
        <v>4933</v>
      </c>
      <c r="K37" s="1342" t="s">
        <v>8147</v>
      </c>
      <c r="L37" s="1389" t="s">
        <v>3923</v>
      </c>
      <c r="M37" s="1342" t="s">
        <v>7881</v>
      </c>
      <c r="N37" s="1440" t="s">
        <v>7626</v>
      </c>
      <c r="O37" s="1342" t="s">
        <v>8422</v>
      </c>
      <c r="P37" s="1389" t="s">
        <v>208</v>
      </c>
      <c r="Q37" s="1441" t="s">
        <v>7629</v>
      </c>
      <c r="R37" s="1440" t="s">
        <v>7630</v>
      </c>
      <c r="S37" s="1342" t="s">
        <v>155</v>
      </c>
      <c r="T37" s="1389" t="s">
        <v>7879</v>
      </c>
      <c r="U37" s="1441" t="s">
        <v>7633</v>
      </c>
      <c r="V37" s="1440" t="s">
        <v>7634</v>
      </c>
      <c r="W37" s="1342" t="s">
        <v>8423</v>
      </c>
      <c r="X37" s="1440" t="s">
        <v>7636</v>
      </c>
      <c r="Y37" s="1342" t="s">
        <v>5244</v>
      </c>
      <c r="Z37" s="1373" t="s">
        <v>8121</v>
      </c>
      <c r="AA37" s="1342" t="s">
        <v>8424</v>
      </c>
      <c r="AB37" s="1389" t="s">
        <v>8425</v>
      </c>
      <c r="AC37" s="1341" t="s">
        <v>8426</v>
      </c>
      <c r="AD37" s="1389" t="s">
        <v>8427</v>
      </c>
      <c r="AE37" s="1341" t="s">
        <v>8428</v>
      </c>
      <c r="AF37" s="1389" t="s">
        <v>8429</v>
      </c>
      <c r="AG37" s="1342" t="s">
        <v>6108</v>
      </c>
      <c r="AH37" s="1440" t="s">
        <v>7640</v>
      </c>
      <c r="AI37" s="1441" t="s">
        <v>7641</v>
      </c>
      <c r="AJ37" s="1389" t="s">
        <v>8430</v>
      </c>
      <c r="AK37" s="1342" t="s">
        <v>5331</v>
      </c>
      <c r="AL37" s="1440" t="s">
        <v>7643</v>
      </c>
      <c r="AM37" s="1342" t="s">
        <v>8431</v>
      </c>
      <c r="AN37" s="1389" t="s">
        <v>5254</v>
      </c>
      <c r="AO37" s="1441" t="s">
        <v>7645</v>
      </c>
      <c r="AP37" s="1373" t="s">
        <v>8432</v>
      </c>
      <c r="AQ37" s="1441" t="s">
        <v>7647</v>
      </c>
      <c r="AR37" s="1440" t="s">
        <v>7648</v>
      </c>
      <c r="AS37" s="1342" t="s">
        <v>1051</v>
      </c>
      <c r="AT37" s="1440" t="s">
        <v>7649</v>
      </c>
      <c r="AU37" s="1341" t="s">
        <v>7650</v>
      </c>
      <c r="AV37" s="1342" t="str">
        <f t="shared" si="2"/>
        <v>2:24</v>
      </c>
      <c r="AW37" s="1413"/>
    </row>
    <row r="38">
      <c r="A38" s="1400" t="s">
        <v>2575</v>
      </c>
      <c r="B38" s="1313" t="s">
        <v>7584</v>
      </c>
      <c r="C38" s="1333">
        <v>0.050972222222222224</v>
      </c>
      <c r="D38" s="1360" t="s">
        <v>8433</v>
      </c>
      <c r="E38" s="1373" t="s">
        <v>8434</v>
      </c>
      <c r="F38" s="1373" t="s">
        <v>8435</v>
      </c>
      <c r="G38" s="1373" t="s">
        <v>8436</v>
      </c>
      <c r="H38" s="1374" t="s">
        <v>8437</v>
      </c>
      <c r="I38" s="1374" t="s">
        <v>3354</v>
      </c>
      <c r="J38" s="1376" t="s">
        <v>1238</v>
      </c>
      <c r="K38" s="1376" t="s">
        <v>3772</v>
      </c>
      <c r="L38" s="1376" t="s">
        <v>5288</v>
      </c>
      <c r="M38" s="1376" t="s">
        <v>804</v>
      </c>
      <c r="N38" s="1376" t="s">
        <v>8224</v>
      </c>
      <c r="O38" s="1376" t="s">
        <v>8438</v>
      </c>
      <c r="P38" s="1376" t="s">
        <v>5421</v>
      </c>
      <c r="Q38" s="1380" t="s">
        <v>614</v>
      </c>
      <c r="R38" s="1380" t="s">
        <v>8439</v>
      </c>
      <c r="S38" s="1380" t="s">
        <v>8075</v>
      </c>
      <c r="T38" s="1380" t="s">
        <v>8440</v>
      </c>
      <c r="U38" s="1442" t="s">
        <v>6335</v>
      </c>
      <c r="V38" s="1380" t="s">
        <v>8441</v>
      </c>
      <c r="W38" s="1383" t="s">
        <v>5881</v>
      </c>
      <c r="X38" s="1383" t="s">
        <v>8442</v>
      </c>
      <c r="Y38" s="1383" t="s">
        <v>8443</v>
      </c>
      <c r="Z38" s="1383" t="s">
        <v>2861</v>
      </c>
      <c r="AA38" s="1383" t="s">
        <v>1747</v>
      </c>
      <c r="AB38" s="1383" t="s">
        <v>7925</v>
      </c>
      <c r="AC38" s="1383" t="s">
        <v>1896</v>
      </c>
      <c r="AD38" s="1373" t="s">
        <v>868</v>
      </c>
      <c r="AE38" s="1373" t="s">
        <v>5187</v>
      </c>
      <c r="AF38" s="1384" t="s">
        <v>8444</v>
      </c>
      <c r="AG38" s="1384" t="s">
        <v>4562</v>
      </c>
      <c r="AH38" s="1384" t="s">
        <v>8222</v>
      </c>
      <c r="AI38" s="1384" t="s">
        <v>8445</v>
      </c>
      <c r="AJ38" s="1443" t="s">
        <v>7608</v>
      </c>
      <c r="AK38" s="1384" t="s">
        <v>8384</v>
      </c>
      <c r="AL38" s="1384" t="s">
        <v>4424</v>
      </c>
      <c r="AM38" s="1386" t="s">
        <v>7909</v>
      </c>
      <c r="AN38" s="1386" t="s">
        <v>2957</v>
      </c>
      <c r="AO38" s="1386" t="s">
        <v>2114</v>
      </c>
      <c r="AP38" s="1386" t="s">
        <v>8446</v>
      </c>
      <c r="AQ38" s="1386" t="s">
        <v>8447</v>
      </c>
      <c r="AR38" s="1386" t="s">
        <v>3625</v>
      </c>
      <c r="AS38" s="1386" t="s">
        <v>5717</v>
      </c>
      <c r="AT38" s="1376" t="s">
        <v>8448</v>
      </c>
      <c r="AU38" s="1444" t="s">
        <v>8449</v>
      </c>
      <c r="AV38" s="1342" t="str">
        <f t="shared" si="2"/>
        <v>4:21</v>
      </c>
      <c r="AW38" s="1367"/>
    </row>
    <row r="39" ht="15.75" customHeight="1">
      <c r="A39" s="1368" t="s">
        <v>1059</v>
      </c>
      <c r="B39" s="1401" t="s">
        <v>7584</v>
      </c>
      <c r="C39" s="1333">
        <v>0.05112268518518519</v>
      </c>
      <c r="D39" s="1373" t="s">
        <v>8450</v>
      </c>
      <c r="E39" s="1373" t="s">
        <v>4138</v>
      </c>
      <c r="F39" s="1373" t="s">
        <v>8451</v>
      </c>
      <c r="G39" s="1373" t="s">
        <v>8452</v>
      </c>
      <c r="H39" s="1360" t="s">
        <v>8453</v>
      </c>
      <c r="I39" s="1374" t="s">
        <v>4804</v>
      </c>
      <c r="J39" s="1376" t="s">
        <v>7693</v>
      </c>
      <c r="K39" s="1376" t="s">
        <v>8454</v>
      </c>
      <c r="L39" s="1445" t="s">
        <v>7592</v>
      </c>
      <c r="M39" s="1376" t="s">
        <v>4428</v>
      </c>
      <c r="N39" s="1376" t="s">
        <v>8177</v>
      </c>
      <c r="O39" s="1376" t="s">
        <v>8455</v>
      </c>
      <c r="P39" s="1376" t="s">
        <v>1274</v>
      </c>
      <c r="Q39" s="1380" t="s">
        <v>8456</v>
      </c>
      <c r="R39" s="1442" t="s">
        <v>7598</v>
      </c>
      <c r="S39" s="1380" t="s">
        <v>308</v>
      </c>
      <c r="T39" s="1380" t="s">
        <v>8457</v>
      </c>
      <c r="U39" s="1380" t="s">
        <v>8458</v>
      </c>
      <c r="V39" s="1380" t="s">
        <v>8459</v>
      </c>
      <c r="W39" s="1383" t="s">
        <v>8460</v>
      </c>
      <c r="X39" s="1383" t="s">
        <v>8461</v>
      </c>
      <c r="Y39" s="1446" t="s">
        <v>1051</v>
      </c>
      <c r="Z39" s="1383" t="s">
        <v>8462</v>
      </c>
      <c r="AA39" s="1341" t="s">
        <v>8463</v>
      </c>
      <c r="AB39" s="1383" t="s">
        <v>5923</v>
      </c>
      <c r="AC39" s="1415" t="s">
        <v>4553</v>
      </c>
      <c r="AD39" s="1373" t="s">
        <v>8464</v>
      </c>
      <c r="AE39" s="1373" t="s">
        <v>2587</v>
      </c>
      <c r="AF39" s="1384" t="s">
        <v>8465</v>
      </c>
      <c r="AG39" s="1384" t="s">
        <v>8466</v>
      </c>
      <c r="AH39" s="1384" t="s">
        <v>356</v>
      </c>
      <c r="AI39" s="1384" t="s">
        <v>8467</v>
      </c>
      <c r="AJ39" s="1384" t="s">
        <v>8468</v>
      </c>
      <c r="AK39" s="1384" t="s">
        <v>8469</v>
      </c>
      <c r="AL39" s="1384" t="s">
        <v>8470</v>
      </c>
      <c r="AM39" s="1386" t="s">
        <v>8471</v>
      </c>
      <c r="AN39" s="1447" t="s">
        <v>7611</v>
      </c>
      <c r="AO39" s="1386" t="s">
        <v>6873</v>
      </c>
      <c r="AP39" s="1386" t="s">
        <v>8472</v>
      </c>
      <c r="AQ39" s="1386" t="s">
        <v>8473</v>
      </c>
      <c r="AR39" s="1386" t="s">
        <v>8474</v>
      </c>
      <c r="AS39" s="1386" t="s">
        <v>2320</v>
      </c>
      <c r="AT39" s="1376" t="s">
        <v>8475</v>
      </c>
      <c r="AU39" s="1366" t="s">
        <v>8476</v>
      </c>
      <c r="AV39" s="1393" t="str">
        <f t="shared" si="2"/>
        <v>4:57</v>
      </c>
      <c r="AW39" s="1421"/>
    </row>
    <row r="40" ht="15.75" customHeight="1">
      <c r="A40" s="1344" t="s">
        <v>8477</v>
      </c>
      <c r="B40" s="1424" t="s">
        <v>7557</v>
      </c>
      <c r="C40" s="1345">
        <v>0.051180555555555556</v>
      </c>
      <c r="D40" s="1360" t="s">
        <v>8478</v>
      </c>
      <c r="E40" s="1341" t="s">
        <v>787</v>
      </c>
      <c r="F40" s="1341" t="s">
        <v>8479</v>
      </c>
      <c r="G40" s="1341" t="s">
        <v>7462</v>
      </c>
      <c r="H40" s="1341" t="s">
        <v>8480</v>
      </c>
      <c r="I40" s="1341" t="s">
        <v>8481</v>
      </c>
      <c r="J40" s="1341" t="s">
        <v>2273</v>
      </c>
      <c r="K40" s="1341" t="s">
        <v>7978</v>
      </c>
      <c r="L40" s="1341" t="s">
        <v>7702</v>
      </c>
      <c r="M40" s="1341" t="s">
        <v>8482</v>
      </c>
      <c r="N40" s="1341" t="s">
        <v>8483</v>
      </c>
      <c r="O40" s="1341" t="s">
        <v>8484</v>
      </c>
      <c r="P40" s="1341" t="s">
        <v>3726</v>
      </c>
      <c r="Q40" s="1341" t="s">
        <v>8485</v>
      </c>
      <c r="R40" s="1341" t="s">
        <v>8486</v>
      </c>
      <c r="S40" s="1341" t="s">
        <v>8487</v>
      </c>
      <c r="T40" s="1342" t="s">
        <v>3513</v>
      </c>
      <c r="U40" s="1342" t="s">
        <v>8488</v>
      </c>
      <c r="V40" s="1341" t="s">
        <v>1521</v>
      </c>
      <c r="W40" s="1341" t="s">
        <v>8489</v>
      </c>
      <c r="X40" s="1341" t="s">
        <v>8490</v>
      </c>
      <c r="Y40" s="1341" t="s">
        <v>8491</v>
      </c>
      <c r="Z40" s="1341" t="s">
        <v>1914</v>
      </c>
      <c r="AA40" s="1341" t="s">
        <v>8492</v>
      </c>
      <c r="AB40" s="1341" t="s">
        <v>8493</v>
      </c>
      <c r="AC40" s="1341" t="s">
        <v>5587</v>
      </c>
      <c r="AD40" s="1341" t="s">
        <v>8494</v>
      </c>
      <c r="AE40" s="1341" t="s">
        <v>7832</v>
      </c>
      <c r="AF40" s="1342" t="s">
        <v>8495</v>
      </c>
      <c r="AG40" s="1341" t="s">
        <v>277</v>
      </c>
      <c r="AH40" s="1341" t="s">
        <v>8496</v>
      </c>
      <c r="AI40" s="1341" t="s">
        <v>8497</v>
      </c>
      <c r="AJ40" s="1341" t="s">
        <v>8498</v>
      </c>
      <c r="AK40" s="1341" t="s">
        <v>8499</v>
      </c>
      <c r="AL40" s="1341" t="s">
        <v>8500</v>
      </c>
      <c r="AM40" s="1341" t="s">
        <v>5902</v>
      </c>
      <c r="AN40" s="1341" t="s">
        <v>7865</v>
      </c>
      <c r="AO40" s="1347" t="str">
        <f>HYPERLINK("https://clips.twitch.tv/AltruisticEmpathicManateeDoritosChip","1:20.90")</f>
        <v>1:20.90</v>
      </c>
      <c r="AP40" s="1341" t="s">
        <v>8501</v>
      </c>
      <c r="AQ40" s="1341" t="s">
        <v>8502</v>
      </c>
      <c r="AR40" s="1341" t="s">
        <v>8503</v>
      </c>
      <c r="AS40" s="1341" t="s">
        <v>8040</v>
      </c>
      <c r="AT40" s="1341" t="s">
        <v>8504</v>
      </c>
      <c r="AU40" s="1341" t="s">
        <v>8505</v>
      </c>
      <c r="AV40" s="1342" t="str">
        <f t="shared" si="2"/>
        <v>2:40</v>
      </c>
      <c r="AW40" s="1405" t="s">
        <v>8506</v>
      </c>
    </row>
    <row r="41" ht="15.75" customHeight="1">
      <c r="A41" s="1388" t="s">
        <v>3827</v>
      </c>
      <c r="B41" s="1394" t="s">
        <v>7584</v>
      </c>
      <c r="C41" s="1333">
        <v>0.05130787037037037</v>
      </c>
      <c r="D41" s="1360" t="s">
        <v>8507</v>
      </c>
      <c r="E41" s="1373" t="s">
        <v>8508</v>
      </c>
      <c r="F41" s="1373" t="s">
        <v>8509</v>
      </c>
      <c r="G41" s="1448" t="s">
        <v>7588</v>
      </c>
      <c r="H41" s="1374" t="s">
        <v>8510</v>
      </c>
      <c r="I41" s="1374" t="s">
        <v>672</v>
      </c>
      <c r="J41" s="1376" t="s">
        <v>3574</v>
      </c>
      <c r="K41" s="1376" t="s">
        <v>8511</v>
      </c>
      <c r="L41" s="1376" t="s">
        <v>3799</v>
      </c>
      <c r="M41" s="1376" t="s">
        <v>8512</v>
      </c>
      <c r="N41" s="1378" t="s">
        <v>710</v>
      </c>
      <c r="O41" s="1376" t="s">
        <v>8513</v>
      </c>
      <c r="P41" s="1376" t="s">
        <v>147</v>
      </c>
      <c r="Q41" s="1380" t="s">
        <v>8514</v>
      </c>
      <c r="R41" s="1380" t="s">
        <v>3193</v>
      </c>
      <c r="S41" s="1382" t="s">
        <v>3512</v>
      </c>
      <c r="T41" s="1380" t="s">
        <v>8339</v>
      </c>
      <c r="U41" s="1382" t="s">
        <v>8515</v>
      </c>
      <c r="V41" s="1382" t="s">
        <v>1456</v>
      </c>
      <c r="W41" s="1383" t="s">
        <v>8516</v>
      </c>
      <c r="X41" s="1383" t="s">
        <v>585</v>
      </c>
      <c r="Y41" s="1383" t="s">
        <v>3417</v>
      </c>
      <c r="Z41" s="1383" t="s">
        <v>8517</v>
      </c>
      <c r="AA41" s="1383" t="s">
        <v>5029</v>
      </c>
      <c r="AB41" s="1383" t="s">
        <v>8518</v>
      </c>
      <c r="AC41" s="1391" t="s">
        <v>6546</v>
      </c>
      <c r="AD41" s="1373" t="s">
        <v>8519</v>
      </c>
      <c r="AE41" s="1389" t="s">
        <v>4678</v>
      </c>
      <c r="AF41" s="1384" t="s">
        <v>8520</v>
      </c>
      <c r="AG41" s="1384" t="s">
        <v>8521</v>
      </c>
      <c r="AH41" s="1384" t="s">
        <v>2927</v>
      </c>
      <c r="AI41" s="1384" t="s">
        <v>8522</v>
      </c>
      <c r="AJ41" s="1384" t="s">
        <v>8523</v>
      </c>
      <c r="AK41" s="1384" t="s">
        <v>8524</v>
      </c>
      <c r="AL41" s="1392" t="s">
        <v>5720</v>
      </c>
      <c r="AM41" s="1386" t="s">
        <v>8525</v>
      </c>
      <c r="AN41" s="1386" t="s">
        <v>3173</v>
      </c>
      <c r="AO41" s="1386" t="s">
        <v>8526</v>
      </c>
      <c r="AP41" s="1386" t="s">
        <v>8527</v>
      </c>
      <c r="AQ41" s="1386" t="s">
        <v>3873</v>
      </c>
      <c r="AR41" s="1386" t="s">
        <v>7648</v>
      </c>
      <c r="AS41" s="1385" t="s">
        <v>2320</v>
      </c>
      <c r="AT41" s="1376" t="s">
        <v>8528</v>
      </c>
      <c r="AU41" s="1366" t="s">
        <v>8529</v>
      </c>
      <c r="AV41" s="1342" t="str">
        <f t="shared" si="2"/>
        <v>2:51</v>
      </c>
      <c r="AW41" s="1402" t="s">
        <v>8530</v>
      </c>
    </row>
    <row r="42" ht="15.75" customHeight="1">
      <c r="A42" s="1368" t="s">
        <v>2308</v>
      </c>
      <c r="B42" s="1449" t="s">
        <v>7618</v>
      </c>
      <c r="C42" s="1422">
        <v>0.051319444444444445</v>
      </c>
      <c r="D42" s="1360" t="s">
        <v>8531</v>
      </c>
      <c r="E42" s="1342" t="s">
        <v>8532</v>
      </c>
      <c r="F42" s="1342" t="s">
        <v>8533</v>
      </c>
      <c r="G42" s="1342" t="s">
        <v>8534</v>
      </c>
      <c r="H42" s="1342" t="s">
        <v>8535</v>
      </c>
      <c r="I42" s="1342" t="s">
        <v>5081</v>
      </c>
      <c r="J42" s="1342" t="s">
        <v>8536</v>
      </c>
      <c r="K42" s="1342" t="s">
        <v>8537</v>
      </c>
      <c r="L42" s="1342" t="s">
        <v>3783</v>
      </c>
      <c r="M42" s="1342" t="s">
        <v>8326</v>
      </c>
      <c r="N42" s="1342" t="s">
        <v>4668</v>
      </c>
      <c r="O42" s="1342" t="s">
        <v>8538</v>
      </c>
      <c r="P42" s="1450" t="s">
        <v>7628</v>
      </c>
      <c r="Q42" s="1342" t="s">
        <v>7328</v>
      </c>
      <c r="R42" s="1342" t="s">
        <v>8539</v>
      </c>
      <c r="S42" s="1342" t="s">
        <v>1156</v>
      </c>
      <c r="T42" s="1342" t="s">
        <v>8540</v>
      </c>
      <c r="U42" s="1342" t="s">
        <v>1080</v>
      </c>
      <c r="V42" s="1342" t="s">
        <v>344</v>
      </c>
      <c r="W42" s="1342" t="s">
        <v>8541</v>
      </c>
      <c r="X42" s="1342" t="s">
        <v>710</v>
      </c>
      <c r="Y42" s="1342" t="s">
        <v>3523</v>
      </c>
      <c r="Z42" s="1342" t="s">
        <v>8542</v>
      </c>
      <c r="AA42" s="1342" t="s">
        <v>783</v>
      </c>
      <c r="AB42" s="1342" t="s">
        <v>3846</v>
      </c>
      <c r="AC42" s="1342" t="s">
        <v>141</v>
      </c>
      <c r="AD42" s="1342" t="s">
        <v>8543</v>
      </c>
      <c r="AE42" s="1450" t="s">
        <v>2587</v>
      </c>
      <c r="AF42" s="1450" t="s">
        <v>2727</v>
      </c>
      <c r="AG42" s="1342" t="s">
        <v>4041</v>
      </c>
      <c r="AH42" s="1342" t="s">
        <v>8544</v>
      </c>
      <c r="AI42" s="1342" t="s">
        <v>8545</v>
      </c>
      <c r="AJ42" s="1342" t="s">
        <v>8546</v>
      </c>
      <c r="AK42" s="1342" t="s">
        <v>6287</v>
      </c>
      <c r="AL42" s="1342" t="s">
        <v>4950</v>
      </c>
      <c r="AM42" s="1450" t="s">
        <v>7644</v>
      </c>
      <c r="AN42" s="1341" t="s">
        <v>2005</v>
      </c>
      <c r="AO42" s="1342" t="s">
        <v>4673</v>
      </c>
      <c r="AP42" s="1342" t="s">
        <v>8547</v>
      </c>
      <c r="AQ42" s="1342" t="s">
        <v>8548</v>
      </c>
      <c r="AR42" s="1342" t="s">
        <v>7900</v>
      </c>
      <c r="AS42" s="1450" t="s">
        <v>4878</v>
      </c>
      <c r="AT42" s="1342" t="s">
        <v>8549</v>
      </c>
      <c r="AU42" s="1342" t="s">
        <v>8550</v>
      </c>
      <c r="AV42" s="1342" t="str">
        <f t="shared" si="2"/>
        <v>3:15</v>
      </c>
      <c r="AW42" s="1405" t="s">
        <v>8551</v>
      </c>
    </row>
    <row r="43">
      <c r="A43" s="1400" t="s">
        <v>1501</v>
      </c>
      <c r="B43" s="1401" t="s">
        <v>7557</v>
      </c>
      <c r="C43" s="1333">
        <v>0.05133101851851852</v>
      </c>
      <c r="D43" s="1425" t="s">
        <v>8552</v>
      </c>
      <c r="E43" s="1373" t="s">
        <v>8553</v>
      </c>
      <c r="F43" s="1373" t="s">
        <v>8554</v>
      </c>
      <c r="G43" s="1373" t="s">
        <v>8555</v>
      </c>
      <c r="H43" s="1374" t="s">
        <v>8556</v>
      </c>
      <c r="I43" s="1374" t="s">
        <v>3765</v>
      </c>
      <c r="J43" s="1376" t="s">
        <v>1746</v>
      </c>
      <c r="K43" s="1376" t="s">
        <v>7821</v>
      </c>
      <c r="L43" s="1376" t="s">
        <v>3500</v>
      </c>
      <c r="M43" s="1376" t="s">
        <v>8557</v>
      </c>
      <c r="N43" s="1376" t="s">
        <v>7723</v>
      </c>
      <c r="O43" s="1376" t="s">
        <v>8558</v>
      </c>
      <c r="P43" s="1376" t="s">
        <v>7700</v>
      </c>
      <c r="Q43" s="1380" t="s">
        <v>8559</v>
      </c>
      <c r="R43" s="1380" t="s">
        <v>8560</v>
      </c>
      <c r="S43" s="1380" t="s">
        <v>8561</v>
      </c>
      <c r="T43" s="1380" t="s">
        <v>8562</v>
      </c>
      <c r="U43" s="1380" t="s">
        <v>8563</v>
      </c>
      <c r="V43" s="1380" t="s">
        <v>8564</v>
      </c>
      <c r="W43" s="1383" t="s">
        <v>8565</v>
      </c>
      <c r="X43" s="1383" t="s">
        <v>8566</v>
      </c>
      <c r="Y43" s="1383" t="s">
        <v>5012</v>
      </c>
      <c r="Z43" s="1383" t="s">
        <v>1247</v>
      </c>
      <c r="AA43" s="1383" t="s">
        <v>8567</v>
      </c>
      <c r="AB43" s="1383" t="s">
        <v>5661</v>
      </c>
      <c r="AC43" s="1383" t="s">
        <v>2490</v>
      </c>
      <c r="AD43" s="1373" t="s">
        <v>8568</v>
      </c>
      <c r="AE43" s="1373" t="s">
        <v>5012</v>
      </c>
      <c r="AF43" s="1384" t="s">
        <v>8569</v>
      </c>
      <c r="AG43" s="1384" t="s">
        <v>6357</v>
      </c>
      <c r="AH43" s="1384" t="s">
        <v>3348</v>
      </c>
      <c r="AI43" s="1384" t="s">
        <v>8570</v>
      </c>
      <c r="AJ43" s="1384" t="s">
        <v>8571</v>
      </c>
      <c r="AK43" s="1384" t="s">
        <v>8490</v>
      </c>
      <c r="AL43" s="1384" t="s">
        <v>2323</v>
      </c>
      <c r="AM43" s="1386" t="s">
        <v>8572</v>
      </c>
      <c r="AN43" s="1386" t="s">
        <v>8573</v>
      </c>
      <c r="AO43" s="1386" t="s">
        <v>8574</v>
      </c>
      <c r="AP43" s="1386" t="s">
        <v>8575</v>
      </c>
      <c r="AQ43" s="1386" t="s">
        <v>8159</v>
      </c>
      <c r="AR43" s="1386" t="s">
        <v>8576</v>
      </c>
      <c r="AS43" s="1386" t="s">
        <v>8577</v>
      </c>
      <c r="AT43" s="1376" t="s">
        <v>8578</v>
      </c>
      <c r="AU43" s="1366" t="s">
        <v>8579</v>
      </c>
      <c r="AV43" s="1342" t="str">
        <f t="shared" si="2"/>
        <v>1:34</v>
      </c>
      <c r="AW43" s="1421"/>
    </row>
    <row r="44" ht="15.75" customHeight="1">
      <c r="A44" s="1354" t="s">
        <v>1188</v>
      </c>
      <c r="B44" s="1449" t="s">
        <v>7618</v>
      </c>
      <c r="C44" s="1427">
        <v>0.05134259259259259</v>
      </c>
      <c r="D44" s="1360" t="s">
        <v>8580</v>
      </c>
      <c r="E44" s="1389" t="s">
        <v>8581</v>
      </c>
      <c r="F44" s="1389" t="s">
        <v>8582</v>
      </c>
      <c r="G44" s="1389" t="s">
        <v>8583</v>
      </c>
      <c r="H44" s="1375" t="s">
        <v>8584</v>
      </c>
      <c r="I44" s="1451" t="s">
        <v>237</v>
      </c>
      <c r="J44" s="1378" t="s">
        <v>8585</v>
      </c>
      <c r="K44" s="1378" t="s">
        <v>3239</v>
      </c>
      <c r="L44" s="1452" t="s">
        <v>3160</v>
      </c>
      <c r="M44" s="1452" t="s">
        <v>7625</v>
      </c>
      <c r="N44" s="1378" t="s">
        <v>8586</v>
      </c>
      <c r="O44" s="1452" t="s">
        <v>7627</v>
      </c>
      <c r="P44" s="1378" t="s">
        <v>278</v>
      </c>
      <c r="Q44" s="1382" t="s">
        <v>8587</v>
      </c>
      <c r="R44" s="1382" t="s">
        <v>8588</v>
      </c>
      <c r="S44" s="1453" t="s">
        <v>7631</v>
      </c>
      <c r="T44" s="1453" t="s">
        <v>7632</v>
      </c>
      <c r="U44" s="1382" t="s">
        <v>8589</v>
      </c>
      <c r="V44" s="1382" t="s">
        <v>3654</v>
      </c>
      <c r="W44" s="1454" t="s">
        <v>7635</v>
      </c>
      <c r="X44" s="1391" t="s">
        <v>3635</v>
      </c>
      <c r="Y44" s="1391" t="s">
        <v>5081</v>
      </c>
      <c r="Z44" s="1391" t="s">
        <v>6150</v>
      </c>
      <c r="AA44" s="1391" t="s">
        <v>8590</v>
      </c>
      <c r="AB44" s="1454" t="s">
        <v>7638</v>
      </c>
      <c r="AC44" s="1391" t="s">
        <v>6430</v>
      </c>
      <c r="AD44" s="1455" t="s">
        <v>7639</v>
      </c>
      <c r="AE44" s="1389" t="s">
        <v>8591</v>
      </c>
      <c r="AF44" s="1392" t="s">
        <v>8592</v>
      </c>
      <c r="AG44" s="1392" t="s">
        <v>8593</v>
      </c>
      <c r="AH44" s="1392" t="s">
        <v>2793</v>
      </c>
      <c r="AI44" s="1392" t="s">
        <v>8594</v>
      </c>
      <c r="AJ44" s="1392" t="s">
        <v>8595</v>
      </c>
      <c r="AK44" s="1456" t="s">
        <v>6423</v>
      </c>
      <c r="AL44" s="1392" t="s">
        <v>8596</v>
      </c>
      <c r="AM44" s="1385" t="s">
        <v>8597</v>
      </c>
      <c r="AN44" s="1386" t="s">
        <v>5088</v>
      </c>
      <c r="AO44" s="1385" t="s">
        <v>8598</v>
      </c>
      <c r="AP44" s="1385" t="s">
        <v>8599</v>
      </c>
      <c r="AQ44" s="1385" t="s">
        <v>8600</v>
      </c>
      <c r="AR44" s="1385" t="s">
        <v>8601</v>
      </c>
      <c r="AS44" s="1385" t="s">
        <v>4186</v>
      </c>
      <c r="AT44" s="1378" t="s">
        <v>8602</v>
      </c>
      <c r="AU44" s="1393" t="s">
        <v>8603</v>
      </c>
      <c r="AV44" s="1342" t="str">
        <f t="shared" si="2"/>
        <v>1:58</v>
      </c>
      <c r="AW44" s="1421"/>
    </row>
    <row r="45" ht="15.75" customHeight="1">
      <c r="A45" s="1344" t="s">
        <v>3009</v>
      </c>
      <c r="B45" s="1332" t="s">
        <v>7557</v>
      </c>
      <c r="C45" s="1422">
        <v>0.05134259259259259</v>
      </c>
      <c r="D45" s="1360" t="s">
        <v>8604</v>
      </c>
      <c r="E45" s="1342" t="s">
        <v>7949</v>
      </c>
      <c r="F45" s="1342" t="s">
        <v>8605</v>
      </c>
      <c r="G45" s="1342" t="s">
        <v>8606</v>
      </c>
      <c r="H45" s="1342" t="s">
        <v>8197</v>
      </c>
      <c r="I45" s="1342" t="s">
        <v>5536</v>
      </c>
      <c r="J45" s="1342" t="s">
        <v>8607</v>
      </c>
      <c r="K45" s="1342" t="s">
        <v>3364</v>
      </c>
      <c r="L45" s="1342" t="s">
        <v>8608</v>
      </c>
      <c r="M45" s="1342" t="s">
        <v>8304</v>
      </c>
      <c r="N45" s="1342" t="s">
        <v>194</v>
      </c>
      <c r="O45" s="1342" t="s">
        <v>8609</v>
      </c>
      <c r="P45" s="1342" t="s">
        <v>4729</v>
      </c>
      <c r="Q45" s="1342" t="s">
        <v>1995</v>
      </c>
      <c r="R45" s="1342" t="s">
        <v>8560</v>
      </c>
      <c r="S45" s="1342" t="s">
        <v>8214</v>
      </c>
      <c r="T45" s="1342" t="s">
        <v>8610</v>
      </c>
      <c r="U45" s="1342" t="s">
        <v>8611</v>
      </c>
      <c r="V45" s="1342" t="s">
        <v>8612</v>
      </c>
      <c r="W45" s="1342" t="s">
        <v>8613</v>
      </c>
      <c r="X45" s="1342" t="s">
        <v>8614</v>
      </c>
      <c r="Y45" s="1342" t="s">
        <v>278</v>
      </c>
      <c r="Z45" s="1342" t="s">
        <v>6865</v>
      </c>
      <c r="AA45" s="1342" t="s">
        <v>8154</v>
      </c>
      <c r="AB45" s="1342" t="s">
        <v>7663</v>
      </c>
      <c r="AC45" s="1342" t="s">
        <v>5587</v>
      </c>
      <c r="AD45" s="1342" t="s">
        <v>8615</v>
      </c>
      <c r="AE45" s="1342" t="s">
        <v>278</v>
      </c>
      <c r="AF45" s="1342" t="s">
        <v>8616</v>
      </c>
      <c r="AG45" s="1342" t="s">
        <v>8617</v>
      </c>
      <c r="AH45" s="1342" t="s">
        <v>4715</v>
      </c>
      <c r="AI45" s="1342" t="s">
        <v>8618</v>
      </c>
      <c r="AJ45" s="1342" t="s">
        <v>8571</v>
      </c>
      <c r="AK45" s="1342" t="s">
        <v>8619</v>
      </c>
      <c r="AL45" s="1342" t="s">
        <v>8620</v>
      </c>
      <c r="AM45" s="1342" t="s">
        <v>8621</v>
      </c>
      <c r="AN45" s="1342" t="s">
        <v>8622</v>
      </c>
      <c r="AO45" s="1342" t="s">
        <v>7849</v>
      </c>
      <c r="AP45" s="1342" t="s">
        <v>8623</v>
      </c>
      <c r="AQ45" s="1342" t="s">
        <v>8624</v>
      </c>
      <c r="AR45" s="1342" t="s">
        <v>8625</v>
      </c>
      <c r="AS45" s="1385" t="s">
        <v>3818</v>
      </c>
      <c r="AT45" s="1342" t="s">
        <v>8626</v>
      </c>
      <c r="AU45" s="1342" t="s">
        <v>8207</v>
      </c>
      <c r="AV45" s="1342" t="str">
        <f t="shared" si="2"/>
        <v>2:27</v>
      </c>
      <c r="AW45" s="1405"/>
    </row>
    <row r="46" ht="15.75" customHeight="1">
      <c r="A46" s="1400" t="s">
        <v>3031</v>
      </c>
      <c r="B46" s="1313" t="s">
        <v>7584</v>
      </c>
      <c r="C46" s="1333">
        <v>0.051354166666666666</v>
      </c>
      <c r="D46" s="1373" t="s">
        <v>8627</v>
      </c>
      <c r="E46" s="1360" t="s">
        <v>8628</v>
      </c>
      <c r="F46" s="1360" t="s">
        <v>8629</v>
      </c>
      <c r="G46" s="1373" t="s">
        <v>8630</v>
      </c>
      <c r="H46" s="1374" t="s">
        <v>8631</v>
      </c>
      <c r="I46" s="1360" t="s">
        <v>1151</v>
      </c>
      <c r="J46" s="1360" t="s">
        <v>8191</v>
      </c>
      <c r="K46" s="1360" t="s">
        <v>8255</v>
      </c>
      <c r="L46" s="1360" t="s">
        <v>2248</v>
      </c>
      <c r="M46" s="1360" t="s">
        <v>8632</v>
      </c>
      <c r="N46" s="1376" t="s">
        <v>8101</v>
      </c>
      <c r="O46" s="1360" t="s">
        <v>8633</v>
      </c>
      <c r="P46" s="1376" t="s">
        <v>8310</v>
      </c>
      <c r="Q46" s="1360" t="s">
        <v>2245</v>
      </c>
      <c r="R46" s="1360" t="s">
        <v>5108</v>
      </c>
      <c r="S46" s="1380" t="s">
        <v>8142</v>
      </c>
      <c r="T46" s="1360" t="s">
        <v>5461</v>
      </c>
      <c r="U46" s="1380" t="s">
        <v>8634</v>
      </c>
      <c r="V46" s="1360" t="s">
        <v>2627</v>
      </c>
      <c r="W46" s="1360" t="s">
        <v>8635</v>
      </c>
      <c r="X46" s="1360" t="s">
        <v>8636</v>
      </c>
      <c r="Y46" s="1360" t="s">
        <v>4334</v>
      </c>
      <c r="Z46" s="1360" t="s">
        <v>2821</v>
      </c>
      <c r="AA46" s="1383" t="s">
        <v>8467</v>
      </c>
      <c r="AB46" s="1360" t="s">
        <v>3705</v>
      </c>
      <c r="AC46" s="1360" t="s">
        <v>8637</v>
      </c>
      <c r="AD46" s="1360" t="s">
        <v>8638</v>
      </c>
      <c r="AE46" s="1416" t="s">
        <v>7604</v>
      </c>
      <c r="AF46" s="1360" t="s">
        <v>8639</v>
      </c>
      <c r="AG46" s="1360" t="s">
        <v>8269</v>
      </c>
      <c r="AH46" s="1360" t="s">
        <v>8640</v>
      </c>
      <c r="AI46" s="1384" t="s">
        <v>8641</v>
      </c>
      <c r="AJ46" s="1360" t="s">
        <v>8642</v>
      </c>
      <c r="AK46" s="1360" t="s">
        <v>3574</v>
      </c>
      <c r="AL46" s="1360" t="s">
        <v>1970</v>
      </c>
      <c r="AM46" s="1360" t="s">
        <v>8618</v>
      </c>
      <c r="AN46" s="1386" t="s">
        <v>2591</v>
      </c>
      <c r="AO46" s="1360" t="s">
        <v>5048</v>
      </c>
      <c r="AP46" s="1360" t="s">
        <v>8643</v>
      </c>
      <c r="AQ46" s="1386" t="s">
        <v>5811</v>
      </c>
      <c r="AR46" s="1360" t="s">
        <v>8644</v>
      </c>
      <c r="AS46" s="1457" t="s">
        <v>4722</v>
      </c>
      <c r="AT46" s="1360" t="s">
        <v>8645</v>
      </c>
      <c r="AU46" s="1366" t="s">
        <v>8646</v>
      </c>
      <c r="AV46" s="1341" t="s">
        <v>7132</v>
      </c>
      <c r="AW46" s="1402" t="s">
        <v>8647</v>
      </c>
    </row>
    <row r="47" ht="15.75" customHeight="1">
      <c r="A47" s="1400" t="s">
        <v>6349</v>
      </c>
      <c r="B47" s="1439" t="s">
        <v>7557</v>
      </c>
      <c r="C47" s="1458">
        <v>0.05143518518518519</v>
      </c>
      <c r="D47" s="1373" t="s">
        <v>8648</v>
      </c>
      <c r="E47" s="1373" t="s">
        <v>8649</v>
      </c>
      <c r="F47" s="1373" t="s">
        <v>8650</v>
      </c>
      <c r="G47" s="1373" t="s">
        <v>7888</v>
      </c>
      <c r="H47" s="1374" t="s">
        <v>8651</v>
      </c>
      <c r="I47" s="1374" t="s">
        <v>612</v>
      </c>
      <c r="J47" s="1376" t="s">
        <v>8144</v>
      </c>
      <c r="K47" s="1376" t="s">
        <v>8652</v>
      </c>
      <c r="L47" s="1376" t="s">
        <v>4170</v>
      </c>
      <c r="M47" s="1376" t="s">
        <v>6098</v>
      </c>
      <c r="N47" s="1459" t="s">
        <v>1157</v>
      </c>
      <c r="O47" s="1376" t="s">
        <v>3424</v>
      </c>
      <c r="P47" s="1376" t="s">
        <v>305</v>
      </c>
      <c r="Q47" s="1380" t="s">
        <v>8653</v>
      </c>
      <c r="R47" s="1380" t="s">
        <v>8078</v>
      </c>
      <c r="S47" s="1380" t="s">
        <v>8654</v>
      </c>
      <c r="T47" s="1380" t="s">
        <v>8655</v>
      </c>
      <c r="U47" s="1380" t="s">
        <v>8158</v>
      </c>
      <c r="V47" s="1380" t="s">
        <v>2661</v>
      </c>
      <c r="W47" s="1383" t="s">
        <v>8656</v>
      </c>
      <c r="X47" s="1383" t="s">
        <v>8657</v>
      </c>
      <c r="Y47" s="1383" t="s">
        <v>3256</v>
      </c>
      <c r="Z47" s="1383" t="s">
        <v>8658</v>
      </c>
      <c r="AA47" s="1383" t="s">
        <v>8657</v>
      </c>
      <c r="AB47" s="1383" t="s">
        <v>8260</v>
      </c>
      <c r="AC47" s="1383" t="s">
        <v>376</v>
      </c>
      <c r="AD47" s="1373" t="s">
        <v>8659</v>
      </c>
      <c r="AE47" s="1373" t="s">
        <v>4662</v>
      </c>
      <c r="AF47" s="1384" t="s">
        <v>8660</v>
      </c>
      <c r="AG47" s="1384" t="s">
        <v>4425</v>
      </c>
      <c r="AH47" s="1384" t="s">
        <v>8411</v>
      </c>
      <c r="AI47" s="1384" t="s">
        <v>4425</v>
      </c>
      <c r="AJ47" s="1384" t="s">
        <v>8661</v>
      </c>
      <c r="AK47" s="1460" t="s">
        <v>4041</v>
      </c>
      <c r="AL47" s="1384" t="s">
        <v>8662</v>
      </c>
      <c r="AM47" s="1386" t="s">
        <v>8663</v>
      </c>
      <c r="AN47" s="1386" t="s">
        <v>462</v>
      </c>
      <c r="AO47" s="1386" t="s">
        <v>3103</v>
      </c>
      <c r="AP47" s="1386" t="s">
        <v>8664</v>
      </c>
      <c r="AQ47" s="1360" t="s">
        <v>3997</v>
      </c>
      <c r="AR47" s="1461" t="s">
        <v>8665</v>
      </c>
      <c r="AS47" s="1386" t="s">
        <v>8666</v>
      </c>
      <c r="AT47" s="1376" t="s">
        <v>8667</v>
      </c>
      <c r="AU47" s="1366" t="s">
        <v>8668</v>
      </c>
      <c r="AV47" s="1342" t="str">
        <f t="shared" ref="AV47:AV57" si="3">TEXT(AU47-C47,"m:ss")</f>
        <v>4:08</v>
      </c>
      <c r="AW47" s="1402" t="s">
        <v>8669</v>
      </c>
    </row>
    <row r="48">
      <c r="A48" s="1400" t="s">
        <v>2785</v>
      </c>
      <c r="B48" s="1401" t="s">
        <v>7557</v>
      </c>
      <c r="C48" s="1333">
        <v>0.0515162037037037</v>
      </c>
      <c r="D48" s="1373" t="s">
        <v>8396</v>
      </c>
      <c r="E48" s="1373" t="s">
        <v>5727</v>
      </c>
      <c r="F48" s="1373" t="s">
        <v>8670</v>
      </c>
      <c r="G48" s="1373" t="s">
        <v>8671</v>
      </c>
      <c r="H48" s="1373" t="s">
        <v>8672</v>
      </c>
      <c r="I48" s="1373" t="s">
        <v>3386</v>
      </c>
      <c r="J48" s="1376" t="s">
        <v>7801</v>
      </c>
      <c r="K48" s="1376" t="s">
        <v>8673</v>
      </c>
      <c r="L48" s="1376" t="s">
        <v>8674</v>
      </c>
      <c r="M48" s="1376" t="s">
        <v>8259</v>
      </c>
      <c r="N48" s="1376" t="s">
        <v>1806</v>
      </c>
      <c r="O48" s="1376" t="s">
        <v>8675</v>
      </c>
      <c r="P48" s="1376" t="s">
        <v>3994</v>
      </c>
      <c r="Q48" s="1380" t="s">
        <v>8676</v>
      </c>
      <c r="R48" s="1380" t="s">
        <v>2597</v>
      </c>
      <c r="S48" s="1380" t="s">
        <v>8677</v>
      </c>
      <c r="T48" s="1380" t="s">
        <v>194</v>
      </c>
      <c r="U48" s="1380" t="s">
        <v>8458</v>
      </c>
      <c r="V48" s="1380" t="s">
        <v>5711</v>
      </c>
      <c r="W48" s="1383" t="s">
        <v>5904</v>
      </c>
      <c r="X48" s="1383" t="s">
        <v>8678</v>
      </c>
      <c r="Y48" s="1383" t="s">
        <v>8171</v>
      </c>
      <c r="Z48" s="1383" t="s">
        <v>8679</v>
      </c>
      <c r="AA48" s="1341" t="s">
        <v>487</v>
      </c>
      <c r="AB48" s="1383" t="s">
        <v>8680</v>
      </c>
      <c r="AC48" s="1383" t="s">
        <v>4745</v>
      </c>
      <c r="AD48" s="1373" t="s">
        <v>8681</v>
      </c>
      <c r="AE48" s="1373" t="s">
        <v>8682</v>
      </c>
      <c r="AF48" s="1384" t="s">
        <v>8683</v>
      </c>
      <c r="AG48" s="1384" t="s">
        <v>8684</v>
      </c>
      <c r="AH48" s="1384" t="s">
        <v>4950</v>
      </c>
      <c r="AI48" s="1384" t="s">
        <v>312</v>
      </c>
      <c r="AJ48" s="1384" t="s">
        <v>8685</v>
      </c>
      <c r="AK48" s="1384" t="s">
        <v>8686</v>
      </c>
      <c r="AL48" s="1384" t="s">
        <v>4301</v>
      </c>
      <c r="AM48" s="1386" t="s">
        <v>8687</v>
      </c>
      <c r="AN48" s="1386" t="s">
        <v>5685</v>
      </c>
      <c r="AO48" s="1386" t="s">
        <v>7849</v>
      </c>
      <c r="AP48" s="1386" t="s">
        <v>8688</v>
      </c>
      <c r="AQ48" s="1386" t="s">
        <v>8159</v>
      </c>
      <c r="AR48" s="1386" t="s">
        <v>8689</v>
      </c>
      <c r="AS48" s="1386" t="s">
        <v>1527</v>
      </c>
      <c r="AT48" s="1376" t="s">
        <v>8690</v>
      </c>
      <c r="AU48" s="1366" t="s">
        <v>8691</v>
      </c>
      <c r="AV48" s="1342" t="str">
        <f t="shared" si="3"/>
        <v>2:41</v>
      </c>
      <c r="AW48" s="1402" t="s">
        <v>8692</v>
      </c>
    </row>
    <row r="49" ht="15.75" customHeight="1">
      <c r="A49" s="1388" t="s">
        <v>1758</v>
      </c>
      <c r="B49" s="1332" t="s">
        <v>7557</v>
      </c>
      <c r="C49" s="1333">
        <v>0.05157407407407407</v>
      </c>
      <c r="D49" s="1360" t="s">
        <v>8693</v>
      </c>
      <c r="E49" s="1373" t="s">
        <v>8694</v>
      </c>
      <c r="F49" s="1373" t="s">
        <v>8695</v>
      </c>
      <c r="G49" s="1389" t="s">
        <v>8167</v>
      </c>
      <c r="H49" s="1375" t="s">
        <v>5962</v>
      </c>
      <c r="I49" s="1375" t="s">
        <v>1643</v>
      </c>
      <c r="J49" s="1378" t="s">
        <v>4983</v>
      </c>
      <c r="K49" s="1378" t="s">
        <v>7877</v>
      </c>
      <c r="L49" s="1378" t="s">
        <v>8696</v>
      </c>
      <c r="M49" s="1378" t="s">
        <v>8697</v>
      </c>
      <c r="N49" s="1378" t="s">
        <v>770</v>
      </c>
      <c r="O49" s="1378" t="s">
        <v>8698</v>
      </c>
      <c r="P49" s="1378" t="s">
        <v>8699</v>
      </c>
      <c r="Q49" s="1382" t="s">
        <v>8700</v>
      </c>
      <c r="R49" s="1382" t="s">
        <v>8097</v>
      </c>
      <c r="S49" s="1382" t="s">
        <v>8701</v>
      </c>
      <c r="T49" s="1382" t="s">
        <v>5902</v>
      </c>
      <c r="U49" s="1382" t="s">
        <v>5947</v>
      </c>
      <c r="V49" s="1382" t="s">
        <v>4596</v>
      </c>
      <c r="W49" s="1391" t="s">
        <v>8702</v>
      </c>
      <c r="X49" s="1391" t="s">
        <v>8313</v>
      </c>
      <c r="Y49" s="1391" t="s">
        <v>3523</v>
      </c>
      <c r="Z49" s="1391" t="s">
        <v>7638</v>
      </c>
      <c r="AA49" s="1391" t="s">
        <v>2419</v>
      </c>
      <c r="AB49" s="1391" t="s">
        <v>5170</v>
      </c>
      <c r="AC49" s="1391" t="s">
        <v>3778</v>
      </c>
      <c r="AD49" s="1373" t="s">
        <v>8703</v>
      </c>
      <c r="AE49" s="1389" t="s">
        <v>3979</v>
      </c>
      <c r="AF49" s="1392" t="s">
        <v>8704</v>
      </c>
      <c r="AG49" s="1392" t="s">
        <v>8705</v>
      </c>
      <c r="AH49" s="1392" t="s">
        <v>8706</v>
      </c>
      <c r="AI49" s="1392" t="s">
        <v>173</v>
      </c>
      <c r="AJ49" s="1392" t="s">
        <v>8707</v>
      </c>
      <c r="AK49" s="1384" t="s">
        <v>523</v>
      </c>
      <c r="AL49" s="1384" t="s">
        <v>8708</v>
      </c>
      <c r="AM49" s="1385" t="s">
        <v>2956</v>
      </c>
      <c r="AN49" s="1385" t="s">
        <v>8709</v>
      </c>
      <c r="AO49" s="1385" t="s">
        <v>8710</v>
      </c>
      <c r="AP49" s="1385" t="s">
        <v>8711</v>
      </c>
      <c r="AQ49" s="1385" t="s">
        <v>8712</v>
      </c>
      <c r="AR49" s="1386" t="s">
        <v>6354</v>
      </c>
      <c r="AS49" s="1385" t="s">
        <v>3818</v>
      </c>
      <c r="AT49" s="1378" t="s">
        <v>8713</v>
      </c>
      <c r="AU49" s="1393" t="s">
        <v>8714</v>
      </c>
      <c r="AV49" s="1342" t="str">
        <f t="shared" si="3"/>
        <v>4:40</v>
      </c>
      <c r="AW49" s="1421" t="s">
        <v>8715</v>
      </c>
    </row>
    <row r="50">
      <c r="A50" s="1400" t="s">
        <v>1383</v>
      </c>
      <c r="B50" s="1401" t="s">
        <v>7557</v>
      </c>
      <c r="C50" s="1333">
        <v>0.05162037037037037</v>
      </c>
      <c r="D50" s="1373" t="s">
        <v>8716</v>
      </c>
      <c r="E50" s="1373" t="s">
        <v>8717</v>
      </c>
      <c r="F50" s="1373" t="s">
        <v>8718</v>
      </c>
      <c r="G50" s="1373" t="s">
        <v>8719</v>
      </c>
      <c r="H50" s="1360" t="s">
        <v>8720</v>
      </c>
      <c r="I50" s="1374" t="s">
        <v>1005</v>
      </c>
      <c r="J50" s="1376" t="s">
        <v>8721</v>
      </c>
      <c r="K50" s="1376" t="s">
        <v>8722</v>
      </c>
      <c r="L50" s="1376" t="s">
        <v>8723</v>
      </c>
      <c r="M50" s="1376" t="s">
        <v>866</v>
      </c>
      <c r="N50" s="1376" t="s">
        <v>7885</v>
      </c>
      <c r="O50" s="1376" t="s">
        <v>8724</v>
      </c>
      <c r="P50" s="1376" t="s">
        <v>1405</v>
      </c>
      <c r="Q50" s="1380" t="s">
        <v>8725</v>
      </c>
      <c r="R50" s="1380" t="s">
        <v>8726</v>
      </c>
      <c r="S50" s="1380" t="s">
        <v>8526</v>
      </c>
      <c r="T50" s="1380" t="s">
        <v>2819</v>
      </c>
      <c r="U50" s="1380" t="s">
        <v>8727</v>
      </c>
      <c r="V50" s="1380" t="s">
        <v>7856</v>
      </c>
      <c r="W50" s="1383" t="s">
        <v>8728</v>
      </c>
      <c r="X50" s="1383" t="s">
        <v>8729</v>
      </c>
      <c r="Y50" s="1383" t="s">
        <v>8730</v>
      </c>
      <c r="Z50" s="1383" t="s">
        <v>1193</v>
      </c>
      <c r="AA50" s="1341" t="s">
        <v>8562</v>
      </c>
      <c r="AB50" s="1383" t="s">
        <v>6655</v>
      </c>
      <c r="AC50" s="1383" t="s">
        <v>8731</v>
      </c>
      <c r="AD50" s="1373" t="s">
        <v>8732</v>
      </c>
      <c r="AE50" s="1373" t="s">
        <v>8733</v>
      </c>
      <c r="AF50" s="1384" t="s">
        <v>8734</v>
      </c>
      <c r="AG50" s="1384" t="s">
        <v>3349</v>
      </c>
      <c r="AH50" s="1384" t="s">
        <v>4170</v>
      </c>
      <c r="AI50" s="1384" t="s">
        <v>8735</v>
      </c>
      <c r="AJ50" s="1384" t="s">
        <v>8736</v>
      </c>
      <c r="AK50" s="1384" t="s">
        <v>8737</v>
      </c>
      <c r="AL50" s="1384" t="s">
        <v>8738</v>
      </c>
      <c r="AM50" s="1386" t="s">
        <v>8739</v>
      </c>
      <c r="AN50" s="1386" t="s">
        <v>5685</v>
      </c>
      <c r="AO50" s="1386" t="s">
        <v>8740</v>
      </c>
      <c r="AP50" s="1386" t="s">
        <v>8741</v>
      </c>
      <c r="AQ50" s="1386" t="s">
        <v>2764</v>
      </c>
      <c r="AR50" s="1386" t="s">
        <v>8742</v>
      </c>
      <c r="AS50" s="1386" t="s">
        <v>4785</v>
      </c>
      <c r="AT50" s="1376" t="s">
        <v>8743</v>
      </c>
      <c r="AU50" s="1366" t="s">
        <v>8744</v>
      </c>
      <c r="AV50" s="1393" t="str">
        <f t="shared" si="3"/>
        <v>5:07</v>
      </c>
      <c r="AW50" s="1402"/>
    </row>
    <row r="51" ht="15.75" customHeight="1">
      <c r="A51" s="1400" t="s">
        <v>7098</v>
      </c>
      <c r="B51" s="1401" t="s">
        <v>7557</v>
      </c>
      <c r="C51" s="1333">
        <v>0.051631944444444446</v>
      </c>
      <c r="D51" s="1373" t="s">
        <v>8745</v>
      </c>
      <c r="E51" s="1373" t="s">
        <v>6472</v>
      </c>
      <c r="F51" s="1373" t="s">
        <v>8349</v>
      </c>
      <c r="G51" s="1373" t="s">
        <v>8746</v>
      </c>
      <c r="H51" s="1374" t="s">
        <v>8747</v>
      </c>
      <c r="I51" s="1374" t="s">
        <v>575</v>
      </c>
      <c r="J51" s="1376" t="s">
        <v>8400</v>
      </c>
      <c r="K51" s="1376" t="s">
        <v>7576</v>
      </c>
      <c r="L51" s="1376" t="s">
        <v>4431</v>
      </c>
      <c r="M51" s="1376" t="s">
        <v>8748</v>
      </c>
      <c r="N51" s="1376" t="s">
        <v>8079</v>
      </c>
      <c r="O51" s="1376" t="s">
        <v>8749</v>
      </c>
      <c r="P51" s="1376" t="s">
        <v>6509</v>
      </c>
      <c r="Q51" s="1380" t="s">
        <v>8750</v>
      </c>
      <c r="R51" s="1380" t="s">
        <v>8539</v>
      </c>
      <c r="S51" s="1380" t="s">
        <v>584</v>
      </c>
      <c r="T51" s="1380" t="s">
        <v>2934</v>
      </c>
      <c r="U51" s="1380" t="s">
        <v>8751</v>
      </c>
      <c r="V51" s="1380" t="s">
        <v>8752</v>
      </c>
      <c r="W51" s="1383" t="s">
        <v>8753</v>
      </c>
      <c r="X51" s="1383" t="s">
        <v>523</v>
      </c>
      <c r="Y51" s="1383" t="s">
        <v>4586</v>
      </c>
      <c r="Z51" s="1383" t="s">
        <v>8754</v>
      </c>
      <c r="AA51" s="1341" t="s">
        <v>8755</v>
      </c>
      <c r="AB51" s="1383" t="s">
        <v>8334</v>
      </c>
      <c r="AC51" s="1383" t="s">
        <v>4226</v>
      </c>
      <c r="AD51" s="1373" t="s">
        <v>8756</v>
      </c>
      <c r="AE51" s="1373" t="s">
        <v>8757</v>
      </c>
      <c r="AF51" s="1462" t="s">
        <v>8758</v>
      </c>
      <c r="AG51" s="1384" t="s">
        <v>6575</v>
      </c>
      <c r="AH51" s="1384" t="s">
        <v>8706</v>
      </c>
      <c r="AI51" s="1384" t="s">
        <v>3349</v>
      </c>
      <c r="AJ51" s="1384" t="s">
        <v>8759</v>
      </c>
      <c r="AK51" s="1384" t="s">
        <v>1271</v>
      </c>
      <c r="AL51" s="1384" t="s">
        <v>8738</v>
      </c>
      <c r="AM51" s="1386" t="s">
        <v>2419</v>
      </c>
      <c r="AN51" s="1386" t="s">
        <v>5138</v>
      </c>
      <c r="AO51" s="1386" t="s">
        <v>6416</v>
      </c>
      <c r="AP51" s="1386" t="s">
        <v>8760</v>
      </c>
      <c r="AQ51" s="1386" t="s">
        <v>2997</v>
      </c>
      <c r="AR51" s="1386" t="s">
        <v>8283</v>
      </c>
      <c r="AS51" s="1386" t="s">
        <v>3686</v>
      </c>
      <c r="AT51" s="1376" t="s">
        <v>8761</v>
      </c>
      <c r="AU51" s="1366" t="s">
        <v>8762</v>
      </c>
      <c r="AV51" s="1342" t="str">
        <f t="shared" si="3"/>
        <v>2:25</v>
      </c>
      <c r="AW51" s="1433" t="s">
        <v>8763</v>
      </c>
    </row>
    <row r="52" ht="15.75" customHeight="1">
      <c r="A52" s="1403" t="s">
        <v>8764</v>
      </c>
      <c r="B52" s="1332" t="s">
        <v>7557</v>
      </c>
      <c r="C52" s="1422">
        <v>0.051631944444444446</v>
      </c>
      <c r="D52" s="1360" t="s">
        <v>8765</v>
      </c>
      <c r="E52" s="1342" t="s">
        <v>8766</v>
      </c>
      <c r="F52" s="1342" t="s">
        <v>7646</v>
      </c>
      <c r="G52" s="1342" t="s">
        <v>8767</v>
      </c>
      <c r="H52" s="1342" t="s">
        <v>8768</v>
      </c>
      <c r="I52" s="1342" t="s">
        <v>4313</v>
      </c>
      <c r="J52" s="1342" t="s">
        <v>2990</v>
      </c>
      <c r="K52" s="1342" t="s">
        <v>8769</v>
      </c>
      <c r="L52" s="1342" t="s">
        <v>5028</v>
      </c>
      <c r="M52" s="1342" t="s">
        <v>866</v>
      </c>
      <c r="N52" s="1342" t="s">
        <v>8770</v>
      </c>
      <c r="O52" s="1342" t="s">
        <v>4236</v>
      </c>
      <c r="P52" s="1342" t="s">
        <v>7590</v>
      </c>
      <c r="Q52" s="1342" t="s">
        <v>8771</v>
      </c>
      <c r="R52" s="1342" t="s">
        <v>8772</v>
      </c>
      <c r="S52" s="1342" t="s">
        <v>8503</v>
      </c>
      <c r="T52" s="1342" t="s">
        <v>8572</v>
      </c>
      <c r="U52" s="1342" t="s">
        <v>8773</v>
      </c>
      <c r="V52" s="1342" t="s">
        <v>8774</v>
      </c>
      <c r="W52" s="1342" t="s">
        <v>8775</v>
      </c>
      <c r="X52" s="1342" t="s">
        <v>8776</v>
      </c>
      <c r="Y52" s="1342" t="s">
        <v>4226</v>
      </c>
      <c r="Z52" s="1342" t="s">
        <v>5938</v>
      </c>
      <c r="AA52" s="1342" t="s">
        <v>8036</v>
      </c>
      <c r="AB52" s="1342" t="s">
        <v>8777</v>
      </c>
      <c r="AC52" s="1342" t="s">
        <v>278</v>
      </c>
      <c r="AD52" s="1342" t="s">
        <v>5819</v>
      </c>
      <c r="AE52" s="1342" t="s">
        <v>3765</v>
      </c>
      <c r="AF52" s="1342" t="s">
        <v>7588</v>
      </c>
      <c r="AG52" s="1342" t="s">
        <v>8778</v>
      </c>
      <c r="AH52" s="1342" t="s">
        <v>4883</v>
      </c>
      <c r="AI52" s="1342" t="s">
        <v>4940</v>
      </c>
      <c r="AJ52" s="1342" t="s">
        <v>8779</v>
      </c>
      <c r="AK52" s="1342" t="s">
        <v>8567</v>
      </c>
      <c r="AL52" s="1342" t="s">
        <v>4457</v>
      </c>
      <c r="AM52" s="1342" t="s">
        <v>8780</v>
      </c>
      <c r="AN52" s="1342" t="s">
        <v>7413</v>
      </c>
      <c r="AO52" s="1342" t="s">
        <v>8781</v>
      </c>
      <c r="AP52" s="1342" t="s">
        <v>8782</v>
      </c>
      <c r="AQ52" s="1342" t="s">
        <v>2909</v>
      </c>
      <c r="AR52" s="1342" t="s">
        <v>8783</v>
      </c>
      <c r="AS52" s="1342" t="s">
        <v>4210</v>
      </c>
      <c r="AT52" s="1342" t="s">
        <v>8784</v>
      </c>
      <c r="AU52" s="1423" t="str">
        <f>HYPERLINK("https://splits.io/pc9","1:16:48")</f>
        <v>1:16:48</v>
      </c>
      <c r="AV52" s="1342" t="str">
        <f t="shared" si="3"/>
        <v>2:27</v>
      </c>
      <c r="AW52" s="1353" t="s">
        <v>8785</v>
      </c>
    </row>
    <row r="53" ht="15.75" customHeight="1">
      <c r="A53" s="1388" t="s">
        <v>5167</v>
      </c>
      <c r="B53" s="1332" t="s">
        <v>7557</v>
      </c>
      <c r="C53" s="1427">
        <v>0.051631944444444446</v>
      </c>
      <c r="D53" s="1360" t="s">
        <v>8786</v>
      </c>
      <c r="E53" s="1389" t="s">
        <v>6595</v>
      </c>
      <c r="F53" s="1389" t="s">
        <v>8787</v>
      </c>
      <c r="G53" s="1389" t="s">
        <v>4808</v>
      </c>
      <c r="H53" s="1375" t="s">
        <v>8351</v>
      </c>
      <c r="I53" s="1375" t="s">
        <v>4226</v>
      </c>
      <c r="J53" s="1378" t="s">
        <v>8788</v>
      </c>
      <c r="K53" s="1378" t="s">
        <v>7455</v>
      </c>
      <c r="L53" s="1378" t="s">
        <v>3324</v>
      </c>
      <c r="M53" s="1378" t="s">
        <v>1016</v>
      </c>
      <c r="N53" s="1378" t="s">
        <v>8307</v>
      </c>
      <c r="O53" s="1378" t="s">
        <v>8538</v>
      </c>
      <c r="P53" s="1378" t="s">
        <v>8789</v>
      </c>
      <c r="Q53" s="1382" t="s">
        <v>8790</v>
      </c>
      <c r="R53" s="1382" t="s">
        <v>8097</v>
      </c>
      <c r="S53" s="1382" t="s">
        <v>3759</v>
      </c>
      <c r="T53" s="1382" t="s">
        <v>8791</v>
      </c>
      <c r="U53" s="1382" t="s">
        <v>8792</v>
      </c>
      <c r="V53" s="1382" t="s">
        <v>8793</v>
      </c>
      <c r="W53" s="1391" t="s">
        <v>8794</v>
      </c>
      <c r="X53" s="1391" t="s">
        <v>8795</v>
      </c>
      <c r="Y53" s="1391" t="s">
        <v>8796</v>
      </c>
      <c r="Z53" s="1391" t="s">
        <v>4903</v>
      </c>
      <c r="AA53" s="1391" t="s">
        <v>8061</v>
      </c>
      <c r="AB53" s="1391" t="s">
        <v>6414</v>
      </c>
      <c r="AC53" s="1391" t="s">
        <v>8797</v>
      </c>
      <c r="AD53" s="1389" t="s">
        <v>8798</v>
      </c>
      <c r="AE53" s="1373" t="s">
        <v>5012</v>
      </c>
      <c r="AF53" s="1392" t="s">
        <v>8799</v>
      </c>
      <c r="AG53" s="1392" t="s">
        <v>8800</v>
      </c>
      <c r="AH53" s="1392" t="s">
        <v>2221</v>
      </c>
      <c r="AI53" s="1392" t="s">
        <v>3924</v>
      </c>
      <c r="AJ53" s="1392" t="s">
        <v>7269</v>
      </c>
      <c r="AK53" s="1392" t="s">
        <v>8801</v>
      </c>
      <c r="AL53" s="1392" t="s">
        <v>5138</v>
      </c>
      <c r="AM53" s="1385" t="s">
        <v>8802</v>
      </c>
      <c r="AN53" s="1385" t="s">
        <v>8803</v>
      </c>
      <c r="AO53" s="1385" t="s">
        <v>7747</v>
      </c>
      <c r="AP53" s="1385" t="s">
        <v>8741</v>
      </c>
      <c r="AQ53" s="1385" t="s">
        <v>8804</v>
      </c>
      <c r="AR53" s="1385" t="s">
        <v>4268</v>
      </c>
      <c r="AS53" s="1385" t="s">
        <v>2838</v>
      </c>
      <c r="AT53" s="1378" t="s">
        <v>8805</v>
      </c>
      <c r="AU53" s="1393" t="s">
        <v>8806</v>
      </c>
      <c r="AV53" s="1342" t="str">
        <f t="shared" si="3"/>
        <v>3:33</v>
      </c>
      <c r="AW53" s="1431"/>
    </row>
    <row r="54" ht="15.75" customHeight="1">
      <c r="A54" s="1344" t="s">
        <v>3546</v>
      </c>
      <c r="B54" s="1332" t="s">
        <v>7557</v>
      </c>
      <c r="C54" s="1422">
        <v>0.05164351851851852</v>
      </c>
      <c r="D54" s="1360" t="s">
        <v>8807</v>
      </c>
      <c r="E54" s="1342" t="s">
        <v>7689</v>
      </c>
      <c r="F54" s="1342" t="s">
        <v>8808</v>
      </c>
      <c r="G54" s="1342" t="s">
        <v>8809</v>
      </c>
      <c r="H54" s="1342" t="s">
        <v>8810</v>
      </c>
      <c r="I54" s="1342" t="s">
        <v>1330</v>
      </c>
      <c r="J54" s="1342" t="s">
        <v>957</v>
      </c>
      <c r="K54" s="1342" t="s">
        <v>5832</v>
      </c>
      <c r="L54" s="1342" t="s">
        <v>2957</v>
      </c>
      <c r="M54" s="1342" t="s">
        <v>8748</v>
      </c>
      <c r="N54" s="1342" t="s">
        <v>7777</v>
      </c>
      <c r="O54" s="1342" t="s">
        <v>8811</v>
      </c>
      <c r="P54" s="1342" t="s">
        <v>4662</v>
      </c>
      <c r="Q54" s="1342" t="s">
        <v>8812</v>
      </c>
      <c r="R54" s="1342" t="s">
        <v>1935</v>
      </c>
      <c r="S54" s="1342" t="s">
        <v>8813</v>
      </c>
      <c r="T54" s="1342" t="s">
        <v>8814</v>
      </c>
      <c r="U54" s="1342" t="s">
        <v>8815</v>
      </c>
      <c r="V54" s="1342" t="s">
        <v>8816</v>
      </c>
      <c r="W54" s="1342" t="s">
        <v>8817</v>
      </c>
      <c r="X54" s="1342" t="s">
        <v>504</v>
      </c>
      <c r="Y54" s="1342" t="s">
        <v>7924</v>
      </c>
      <c r="Z54" s="1342" t="s">
        <v>6150</v>
      </c>
      <c r="AA54" s="1342" t="s">
        <v>5153</v>
      </c>
      <c r="AB54" s="1342" t="s">
        <v>6417</v>
      </c>
      <c r="AC54" s="1342" t="s">
        <v>6546</v>
      </c>
      <c r="AD54" s="1342" t="s">
        <v>8818</v>
      </c>
      <c r="AE54" s="1342" t="s">
        <v>1728</v>
      </c>
      <c r="AF54" s="1342" t="s">
        <v>8819</v>
      </c>
      <c r="AG54" s="1342" t="s">
        <v>419</v>
      </c>
      <c r="AH54" s="1342" t="s">
        <v>4883</v>
      </c>
      <c r="AI54" s="1342" t="s">
        <v>8820</v>
      </c>
      <c r="AJ54" s="1342" t="s">
        <v>8821</v>
      </c>
      <c r="AK54" s="1342" t="s">
        <v>8440</v>
      </c>
      <c r="AL54" s="1342" t="s">
        <v>4659</v>
      </c>
      <c r="AM54" s="1342" t="s">
        <v>8218</v>
      </c>
      <c r="AN54" s="1342" t="s">
        <v>8118</v>
      </c>
      <c r="AO54" s="1342" t="s">
        <v>8601</v>
      </c>
      <c r="AP54" s="1342" t="s">
        <v>8822</v>
      </c>
      <c r="AQ54" s="1342" t="s">
        <v>8823</v>
      </c>
      <c r="AR54" s="1342" t="s">
        <v>8281</v>
      </c>
      <c r="AS54" s="1342" t="s">
        <v>8824</v>
      </c>
      <c r="AT54" s="1342" t="s">
        <v>8569</v>
      </c>
      <c r="AU54" s="1342" t="s">
        <v>8825</v>
      </c>
      <c r="AV54" s="1342" t="str">
        <f t="shared" si="3"/>
        <v>3:13</v>
      </c>
      <c r="AW54" s="1353" t="s">
        <v>8826</v>
      </c>
    </row>
    <row r="55" ht="15.75" customHeight="1">
      <c r="A55" s="1354" t="s">
        <v>6148</v>
      </c>
      <c r="B55" s="1449" t="s">
        <v>7618</v>
      </c>
      <c r="C55" s="1427">
        <v>0.05167824074074074</v>
      </c>
      <c r="D55" s="1360" t="s">
        <v>8827</v>
      </c>
      <c r="E55" s="1389" t="s">
        <v>8828</v>
      </c>
      <c r="F55" s="1389" t="s">
        <v>7932</v>
      </c>
      <c r="G55" s="1455" t="s">
        <v>671</v>
      </c>
      <c r="H55" s="1375" t="s">
        <v>8829</v>
      </c>
      <c r="I55" s="1375" t="s">
        <v>1716</v>
      </c>
      <c r="J55" s="1378" t="s">
        <v>8830</v>
      </c>
      <c r="K55" s="1378" t="s">
        <v>8831</v>
      </c>
      <c r="L55" s="1378" t="s">
        <v>1521</v>
      </c>
      <c r="M55" s="1378" t="s">
        <v>8377</v>
      </c>
      <c r="N55" s="1378" t="s">
        <v>8832</v>
      </c>
      <c r="O55" s="1378" t="s">
        <v>8833</v>
      </c>
      <c r="P55" s="1378" t="s">
        <v>2094</v>
      </c>
      <c r="Q55" s="1382" t="s">
        <v>873</v>
      </c>
      <c r="R55" s="1382" t="s">
        <v>8834</v>
      </c>
      <c r="S55" s="1382" t="s">
        <v>8835</v>
      </c>
      <c r="T55" s="1382" t="s">
        <v>8836</v>
      </c>
      <c r="U55" s="1382" t="s">
        <v>8392</v>
      </c>
      <c r="V55" s="1382" t="s">
        <v>152</v>
      </c>
      <c r="W55" s="1391" t="s">
        <v>8837</v>
      </c>
      <c r="X55" s="1391" t="s">
        <v>4285</v>
      </c>
      <c r="Y55" s="1391" t="s">
        <v>1021</v>
      </c>
      <c r="Z55" s="1391" t="s">
        <v>8518</v>
      </c>
      <c r="AA55" s="1391" t="s">
        <v>156</v>
      </c>
      <c r="AB55" s="1391" t="s">
        <v>8838</v>
      </c>
      <c r="AC55" s="1391" t="s">
        <v>8839</v>
      </c>
      <c r="AD55" s="1373" t="s">
        <v>8840</v>
      </c>
      <c r="AE55" s="1389" t="s">
        <v>1742</v>
      </c>
      <c r="AF55" s="1392" t="s">
        <v>8266</v>
      </c>
      <c r="AG55" s="1392" t="s">
        <v>3458</v>
      </c>
      <c r="AH55" s="1392" t="s">
        <v>4431</v>
      </c>
      <c r="AI55" s="1392" t="s">
        <v>4056</v>
      </c>
      <c r="AJ55" s="1392" t="s">
        <v>8841</v>
      </c>
      <c r="AK55" s="1392" t="s">
        <v>7672</v>
      </c>
      <c r="AL55" s="1392" t="s">
        <v>4724</v>
      </c>
      <c r="AM55" s="1385" t="s">
        <v>8842</v>
      </c>
      <c r="AN55" s="1385" t="s">
        <v>8843</v>
      </c>
      <c r="AO55" s="1385" t="s">
        <v>8511</v>
      </c>
      <c r="AP55" s="1385" t="s">
        <v>8844</v>
      </c>
      <c r="AQ55" s="1385" t="s">
        <v>8845</v>
      </c>
      <c r="AR55" s="1385" t="s">
        <v>8846</v>
      </c>
      <c r="AS55" s="1385" t="s">
        <v>8847</v>
      </c>
      <c r="AT55" s="1378" t="s">
        <v>8848</v>
      </c>
      <c r="AU55" s="1393" t="s">
        <v>8849</v>
      </c>
      <c r="AV55" s="1342" t="str">
        <f t="shared" si="3"/>
        <v>2:51</v>
      </c>
      <c r="AW55" s="1421"/>
    </row>
    <row r="56" ht="15.75" customHeight="1">
      <c r="A56" s="1368" t="s">
        <v>4193</v>
      </c>
      <c r="B56" s="1394" t="s">
        <v>7584</v>
      </c>
      <c r="C56" s="1422">
        <v>0.05170138888888889</v>
      </c>
      <c r="D56" s="1360" t="s">
        <v>8850</v>
      </c>
      <c r="E56" s="1342" t="s">
        <v>8851</v>
      </c>
      <c r="F56" s="1342" t="s">
        <v>8378</v>
      </c>
      <c r="G56" s="1342" t="s">
        <v>8278</v>
      </c>
      <c r="H56" s="1342" t="s">
        <v>8852</v>
      </c>
      <c r="I56" s="1342" t="s">
        <v>4580</v>
      </c>
      <c r="J56" s="1342" t="s">
        <v>4933</v>
      </c>
      <c r="K56" s="1342" t="s">
        <v>7747</v>
      </c>
      <c r="L56" s="1342" t="s">
        <v>3688</v>
      </c>
      <c r="M56" s="1342" t="s">
        <v>6076</v>
      </c>
      <c r="N56" s="1342" t="s">
        <v>5461</v>
      </c>
      <c r="O56" s="1342" t="s">
        <v>8484</v>
      </c>
      <c r="P56" s="1342" t="s">
        <v>376</v>
      </c>
      <c r="Q56" s="1342" t="s">
        <v>3963</v>
      </c>
      <c r="R56" s="1342" t="s">
        <v>8853</v>
      </c>
      <c r="S56" s="1342" t="s">
        <v>8710</v>
      </c>
      <c r="T56" s="1342" t="s">
        <v>194</v>
      </c>
      <c r="U56" s="1342" t="s">
        <v>8854</v>
      </c>
      <c r="V56" s="1342" t="s">
        <v>8855</v>
      </c>
      <c r="W56" s="1342" t="s">
        <v>8775</v>
      </c>
      <c r="X56" s="1342" t="s">
        <v>2956</v>
      </c>
      <c r="Y56" s="1342" t="s">
        <v>1896</v>
      </c>
      <c r="Z56" s="1342" t="s">
        <v>382</v>
      </c>
      <c r="AA56" s="1342" t="s">
        <v>523</v>
      </c>
      <c r="AB56" s="1342" t="s">
        <v>8856</v>
      </c>
      <c r="AC56" s="1342" t="s">
        <v>5280</v>
      </c>
      <c r="AD56" s="1342" t="s">
        <v>8453</v>
      </c>
      <c r="AE56" s="1342" t="s">
        <v>844</v>
      </c>
      <c r="AF56" s="1342" t="s">
        <v>8857</v>
      </c>
      <c r="AG56" s="1342" t="s">
        <v>8858</v>
      </c>
      <c r="AH56" s="1342" t="s">
        <v>3057</v>
      </c>
      <c r="AI56" s="1342" t="s">
        <v>8859</v>
      </c>
      <c r="AJ56" s="1342" t="s">
        <v>8860</v>
      </c>
      <c r="AK56" s="1342" t="s">
        <v>8425</v>
      </c>
      <c r="AL56" s="1342" t="s">
        <v>8861</v>
      </c>
      <c r="AM56" s="1342" t="s">
        <v>8862</v>
      </c>
      <c r="AN56" s="1342" t="s">
        <v>8863</v>
      </c>
      <c r="AO56" s="1342" t="s">
        <v>8526</v>
      </c>
      <c r="AP56" s="1342" t="s">
        <v>4028</v>
      </c>
      <c r="AQ56" s="1342" t="s">
        <v>8864</v>
      </c>
      <c r="AR56" s="1342" t="s">
        <v>8865</v>
      </c>
      <c r="AS56" s="1342" t="s">
        <v>5717</v>
      </c>
      <c r="AT56" s="1342" t="s">
        <v>8866</v>
      </c>
      <c r="AU56" s="1342" t="s">
        <v>8867</v>
      </c>
      <c r="AV56" s="1342" t="str">
        <f t="shared" si="3"/>
        <v>2:37</v>
      </c>
      <c r="AW56" s="1405" t="s">
        <v>8868</v>
      </c>
    </row>
    <row r="57" ht="15.75" customHeight="1">
      <c r="A57" s="1368" t="s">
        <v>4375</v>
      </c>
      <c r="B57" s="1412" t="s">
        <v>7584</v>
      </c>
      <c r="C57" s="1333">
        <v>0.05171296296296296</v>
      </c>
      <c r="D57" s="1425" t="s">
        <v>8869</v>
      </c>
      <c r="E57" s="1373" t="s">
        <v>8870</v>
      </c>
      <c r="F57" s="1373" t="s">
        <v>1229</v>
      </c>
      <c r="G57" s="1373" t="s">
        <v>8871</v>
      </c>
      <c r="H57" s="1374" t="s">
        <v>8872</v>
      </c>
      <c r="I57" s="1374" t="s">
        <v>8873</v>
      </c>
      <c r="J57" s="1376" t="s">
        <v>2273</v>
      </c>
      <c r="K57" s="1463" t="s">
        <v>6167</v>
      </c>
      <c r="L57" s="1376" t="s">
        <v>1511</v>
      </c>
      <c r="M57" s="1426" t="s">
        <v>8874</v>
      </c>
      <c r="N57" s="1376" t="s">
        <v>8875</v>
      </c>
      <c r="O57" s="1376" t="s">
        <v>8876</v>
      </c>
      <c r="P57" s="1376" t="s">
        <v>4586</v>
      </c>
      <c r="Q57" s="1380" t="s">
        <v>8877</v>
      </c>
      <c r="R57" s="1380" t="s">
        <v>8878</v>
      </c>
      <c r="S57" s="1380" t="s">
        <v>3727</v>
      </c>
      <c r="T57" s="1380" t="s">
        <v>8879</v>
      </c>
      <c r="U57" s="1380" t="s">
        <v>8605</v>
      </c>
      <c r="V57" s="1426" t="s">
        <v>8880</v>
      </c>
      <c r="W57" s="1426" t="s">
        <v>8881</v>
      </c>
      <c r="X57" s="1383" t="s">
        <v>8492</v>
      </c>
      <c r="Y57" s="1360" t="s">
        <v>4603</v>
      </c>
      <c r="Z57" s="1383" t="s">
        <v>1268</v>
      </c>
      <c r="AA57" s="1383" t="s">
        <v>1371</v>
      </c>
      <c r="AB57" s="1426" t="s">
        <v>8882</v>
      </c>
      <c r="AC57" s="1383" t="s">
        <v>1728</v>
      </c>
      <c r="AD57" s="1373" t="s">
        <v>8883</v>
      </c>
      <c r="AE57" s="1373" t="s">
        <v>3206</v>
      </c>
      <c r="AF57" s="1384" t="s">
        <v>8884</v>
      </c>
      <c r="AG57" s="1384" t="s">
        <v>419</v>
      </c>
      <c r="AH57" s="1384" t="s">
        <v>8885</v>
      </c>
      <c r="AI57" s="1384" t="s">
        <v>4907</v>
      </c>
      <c r="AJ57" s="1384" t="s">
        <v>8886</v>
      </c>
      <c r="AK57" s="1384" t="s">
        <v>4293</v>
      </c>
      <c r="AL57" s="1384" t="s">
        <v>1970</v>
      </c>
      <c r="AM57" s="1386" t="s">
        <v>8887</v>
      </c>
      <c r="AN57" s="1386" t="s">
        <v>8888</v>
      </c>
      <c r="AO57" s="1386" t="s">
        <v>2270</v>
      </c>
      <c r="AP57" s="1386" t="s">
        <v>1804</v>
      </c>
      <c r="AQ57" s="1386" t="s">
        <v>910</v>
      </c>
      <c r="AR57" s="1386" t="s">
        <v>8474</v>
      </c>
      <c r="AS57" s="1386" t="s">
        <v>8889</v>
      </c>
      <c r="AT57" s="1376" t="s">
        <v>8890</v>
      </c>
      <c r="AU57" s="1366" t="s">
        <v>8891</v>
      </c>
      <c r="AV57" s="1342" t="str">
        <f t="shared" si="3"/>
        <v>4:14</v>
      </c>
      <c r="AW57" s="1402" t="s">
        <v>8892</v>
      </c>
    </row>
    <row r="58" ht="15.75" customHeight="1">
      <c r="A58" s="1368" t="s">
        <v>1439</v>
      </c>
      <c r="B58" s="1412" t="s">
        <v>7618</v>
      </c>
      <c r="C58" s="1345">
        <v>0.05171296296296296</v>
      </c>
      <c r="D58" s="1341" t="s">
        <v>8893</v>
      </c>
      <c r="E58" s="1341" t="s">
        <v>8894</v>
      </c>
      <c r="F58" s="1341" t="s">
        <v>7855</v>
      </c>
      <c r="G58" s="1341" t="s">
        <v>8895</v>
      </c>
      <c r="H58" s="1360" t="s">
        <v>8896</v>
      </c>
      <c r="I58" s="1341" t="s">
        <v>5081</v>
      </c>
      <c r="J58" s="1441" t="s">
        <v>7623</v>
      </c>
      <c r="K58" s="1441" t="s">
        <v>7624</v>
      </c>
      <c r="L58" s="1341" t="s">
        <v>8897</v>
      </c>
      <c r="M58" s="1341" t="s">
        <v>5969</v>
      </c>
      <c r="N58" s="1341" t="s">
        <v>8610</v>
      </c>
      <c r="O58" s="1341" t="s">
        <v>8516</v>
      </c>
      <c r="P58" s="1341" t="s">
        <v>1115</v>
      </c>
      <c r="Q58" s="1341" t="s">
        <v>8456</v>
      </c>
      <c r="R58" s="1341" t="s">
        <v>8898</v>
      </c>
      <c r="S58" s="1341" t="s">
        <v>8899</v>
      </c>
      <c r="T58" s="1341" t="s">
        <v>8900</v>
      </c>
      <c r="U58" s="1341" t="s">
        <v>5615</v>
      </c>
      <c r="V58" s="1341" t="s">
        <v>8901</v>
      </c>
      <c r="W58" s="1341" t="s">
        <v>8902</v>
      </c>
      <c r="X58" s="1341" t="s">
        <v>523</v>
      </c>
      <c r="Y58" s="1341" t="s">
        <v>141</v>
      </c>
      <c r="Z58" s="1341" t="s">
        <v>8903</v>
      </c>
      <c r="AA58" s="1383" t="s">
        <v>8904</v>
      </c>
      <c r="AB58" s="1341" t="s">
        <v>8905</v>
      </c>
      <c r="AC58" s="1341" t="s">
        <v>4313</v>
      </c>
      <c r="AD58" s="1341" t="s">
        <v>8906</v>
      </c>
      <c r="AE58" s="1341" t="s">
        <v>2603</v>
      </c>
      <c r="AF58" s="1341" t="s">
        <v>8907</v>
      </c>
      <c r="AG58" s="1441" t="s">
        <v>4171</v>
      </c>
      <c r="AH58" s="1341" t="s">
        <v>3586</v>
      </c>
      <c r="AI58" s="1341" t="s">
        <v>8776</v>
      </c>
      <c r="AJ58" s="1341" t="s">
        <v>8908</v>
      </c>
      <c r="AK58" s="1341" t="s">
        <v>584</v>
      </c>
      <c r="AL58" s="1341" t="s">
        <v>8909</v>
      </c>
      <c r="AM58" s="1341" t="s">
        <v>6569</v>
      </c>
      <c r="AN58" s="1341" t="s">
        <v>5254</v>
      </c>
      <c r="AO58" s="1341" t="s">
        <v>3103</v>
      </c>
      <c r="AP58" s="1464" t="s">
        <v>7646</v>
      </c>
      <c r="AQ58" s="1341" t="s">
        <v>8910</v>
      </c>
      <c r="AR58" s="1341" t="s">
        <v>2819</v>
      </c>
      <c r="AS58" s="1341" t="s">
        <v>5061</v>
      </c>
      <c r="AT58" s="1341" t="s">
        <v>8911</v>
      </c>
      <c r="AU58" s="1341" t="s">
        <v>8912</v>
      </c>
      <c r="AV58" s="1341" t="s">
        <v>7443</v>
      </c>
      <c r="AW58" s="1413" t="s">
        <v>8913</v>
      </c>
    </row>
    <row r="59" ht="15.75" customHeight="1">
      <c r="A59" s="1400" t="s">
        <v>2145</v>
      </c>
      <c r="B59" s="1424" t="s">
        <v>7584</v>
      </c>
      <c r="C59" s="1333">
        <v>0.05173611111111111</v>
      </c>
      <c r="D59" s="1360" t="s">
        <v>8914</v>
      </c>
      <c r="E59" s="1373" t="s">
        <v>8915</v>
      </c>
      <c r="F59" s="1373" t="s">
        <v>8916</v>
      </c>
      <c r="G59" s="1373" t="s">
        <v>8917</v>
      </c>
      <c r="H59" s="1374" t="s">
        <v>8918</v>
      </c>
      <c r="I59" s="1374" t="s">
        <v>387</v>
      </c>
      <c r="J59" s="1376" t="s">
        <v>7911</v>
      </c>
      <c r="K59" s="1376" t="s">
        <v>8919</v>
      </c>
      <c r="L59" s="1376" t="s">
        <v>6919</v>
      </c>
      <c r="M59" s="1376" t="s">
        <v>3452</v>
      </c>
      <c r="N59" s="1376" t="s">
        <v>2347</v>
      </c>
      <c r="O59" s="1376" t="s">
        <v>8920</v>
      </c>
      <c r="P59" s="1376" t="s">
        <v>588</v>
      </c>
      <c r="Q59" s="1380" t="s">
        <v>8921</v>
      </c>
      <c r="R59" s="1380" t="s">
        <v>8834</v>
      </c>
      <c r="S59" s="1380" t="s">
        <v>8922</v>
      </c>
      <c r="T59" s="1380" t="s">
        <v>5230</v>
      </c>
      <c r="U59" s="1380" t="s">
        <v>8923</v>
      </c>
      <c r="V59" s="1380" t="s">
        <v>247</v>
      </c>
      <c r="W59" s="1383" t="s">
        <v>2378</v>
      </c>
      <c r="X59" s="1383" t="s">
        <v>8705</v>
      </c>
      <c r="Y59" s="1383" t="s">
        <v>8796</v>
      </c>
      <c r="Z59" s="1383" t="s">
        <v>8924</v>
      </c>
      <c r="AA59" s="1383" t="s">
        <v>8036</v>
      </c>
      <c r="AB59" s="1383" t="s">
        <v>6415</v>
      </c>
      <c r="AC59" s="1383" t="s">
        <v>8481</v>
      </c>
      <c r="AD59" s="1373" t="s">
        <v>8756</v>
      </c>
      <c r="AE59" s="1373" t="s">
        <v>1604</v>
      </c>
      <c r="AF59" s="1384" t="s">
        <v>8153</v>
      </c>
      <c r="AG59" s="1384" t="s">
        <v>4338</v>
      </c>
      <c r="AH59" s="1384" t="s">
        <v>8925</v>
      </c>
      <c r="AI59" s="1384" t="s">
        <v>8926</v>
      </c>
      <c r="AJ59" s="1384" t="s">
        <v>8927</v>
      </c>
      <c r="AK59" s="1384" t="s">
        <v>7788</v>
      </c>
      <c r="AL59" s="1384" t="s">
        <v>8928</v>
      </c>
      <c r="AM59" s="1386" t="s">
        <v>2688</v>
      </c>
      <c r="AN59" s="1386" t="s">
        <v>4659</v>
      </c>
      <c r="AO59" s="1386" t="s">
        <v>8598</v>
      </c>
      <c r="AP59" s="1386" t="s">
        <v>8929</v>
      </c>
      <c r="AQ59" s="1386" t="s">
        <v>8930</v>
      </c>
      <c r="AR59" s="1386" t="s">
        <v>309</v>
      </c>
      <c r="AS59" s="1386" t="s">
        <v>8931</v>
      </c>
      <c r="AT59" s="1376" t="s">
        <v>8932</v>
      </c>
      <c r="AU59" s="1366" t="s">
        <v>8933</v>
      </c>
      <c r="AV59" s="1342" t="str">
        <f>TEXT(AU59-C59,"m:ss")</f>
        <v>3:51</v>
      </c>
      <c r="AW59" s="1402" t="s">
        <v>8934</v>
      </c>
    </row>
    <row r="60" ht="15.75" customHeight="1">
      <c r="A60" s="1400" t="s">
        <v>724</v>
      </c>
      <c r="B60" s="1401" t="s">
        <v>7618</v>
      </c>
      <c r="C60" s="1333">
        <v>0.051805555555555556</v>
      </c>
      <c r="D60" s="1373" t="s">
        <v>8935</v>
      </c>
      <c r="E60" s="1373" t="s">
        <v>8936</v>
      </c>
      <c r="F60" s="1360" t="s">
        <v>8937</v>
      </c>
      <c r="G60" s="1373" t="s">
        <v>8938</v>
      </c>
      <c r="H60" s="1339" t="s">
        <v>8939</v>
      </c>
      <c r="I60" s="1339">
        <v>49.81</v>
      </c>
      <c r="J60" s="1339" t="s">
        <v>8940</v>
      </c>
      <c r="K60" s="1339" t="s">
        <v>5535</v>
      </c>
      <c r="L60" s="1339">
        <v>59.57</v>
      </c>
      <c r="M60" s="1339" t="s">
        <v>8941</v>
      </c>
      <c r="N60" s="1339" t="s">
        <v>8942</v>
      </c>
      <c r="O60" s="1340" t="s">
        <v>8011</v>
      </c>
      <c r="P60" s="1340" t="s">
        <v>5939</v>
      </c>
      <c r="Q60" s="1340" t="s">
        <v>8943</v>
      </c>
      <c r="R60" s="1339" t="s">
        <v>8944</v>
      </c>
      <c r="S60" s="1339" t="s">
        <v>8503</v>
      </c>
      <c r="T60" s="1339" t="s">
        <v>8945</v>
      </c>
      <c r="U60" s="1339" t="s">
        <v>8946</v>
      </c>
      <c r="V60" s="1339" t="s">
        <v>3887</v>
      </c>
      <c r="W60" s="1339" t="s">
        <v>8947</v>
      </c>
      <c r="X60" s="1339" t="s">
        <v>8948</v>
      </c>
      <c r="Y60" s="1340" t="s">
        <v>8426</v>
      </c>
      <c r="Z60" s="1465" t="s">
        <v>7637</v>
      </c>
      <c r="AA60" s="1465" t="s">
        <v>197</v>
      </c>
      <c r="AB60" s="1340" t="s">
        <v>3608</v>
      </c>
      <c r="AC60" s="1339">
        <v>49.53</v>
      </c>
      <c r="AD60" s="1339" t="s">
        <v>1562</v>
      </c>
      <c r="AE60" s="1340" t="s">
        <v>8731</v>
      </c>
      <c r="AF60" s="1339" t="s">
        <v>8949</v>
      </c>
      <c r="AG60" s="1339" t="s">
        <v>8950</v>
      </c>
      <c r="AH60" s="1339">
        <v>59.93</v>
      </c>
      <c r="AI60" s="1339" t="s">
        <v>8951</v>
      </c>
      <c r="AJ60" s="1465" t="s">
        <v>7642</v>
      </c>
      <c r="AK60" s="1339" t="s">
        <v>7661</v>
      </c>
      <c r="AL60" s="1339">
        <v>59.13</v>
      </c>
      <c r="AM60" s="1339" t="s">
        <v>8865</v>
      </c>
      <c r="AN60" s="1339">
        <v>57.86</v>
      </c>
      <c r="AO60" s="1339" t="s">
        <v>6284</v>
      </c>
      <c r="AP60" s="1339" t="s">
        <v>8952</v>
      </c>
      <c r="AQ60" s="1465" t="s">
        <v>7647</v>
      </c>
      <c r="AR60" s="1339" t="s">
        <v>5457</v>
      </c>
      <c r="AS60" s="1339">
        <v>47.67</v>
      </c>
      <c r="AT60" s="1376" t="s">
        <v>8953</v>
      </c>
      <c r="AU60" s="1366" t="s">
        <v>8954</v>
      </c>
      <c r="AV60" s="1366" t="s">
        <v>7213</v>
      </c>
      <c r="AW60" s="1433" t="s">
        <v>8955</v>
      </c>
    </row>
    <row r="61" ht="15.75" customHeight="1">
      <c r="A61" s="1344" t="s">
        <v>2512</v>
      </c>
      <c r="B61" s="1394" t="s">
        <v>7584</v>
      </c>
      <c r="C61" s="1422">
        <v>0.051863425925925924</v>
      </c>
      <c r="D61" s="1360" t="s">
        <v>8956</v>
      </c>
      <c r="E61" s="1342" t="s">
        <v>5703</v>
      </c>
      <c r="F61" s="1342" t="s">
        <v>8957</v>
      </c>
      <c r="G61" s="1342" t="s">
        <v>8958</v>
      </c>
      <c r="H61" s="1342" t="s">
        <v>8959</v>
      </c>
      <c r="I61" s="1342" t="s">
        <v>764</v>
      </c>
      <c r="J61" s="1342" t="s">
        <v>1945</v>
      </c>
      <c r="K61" s="1342" t="s">
        <v>707</v>
      </c>
      <c r="L61" s="1342" t="s">
        <v>2520</v>
      </c>
      <c r="M61" s="1342" t="s">
        <v>8097</v>
      </c>
      <c r="N61" s="1342" t="s">
        <v>4476</v>
      </c>
      <c r="O61" s="1342" t="s">
        <v>8960</v>
      </c>
      <c r="P61" s="1342" t="s">
        <v>1417</v>
      </c>
      <c r="Q61" s="1342" t="s">
        <v>8961</v>
      </c>
      <c r="R61" s="1342" t="s">
        <v>8962</v>
      </c>
      <c r="S61" s="1342" t="s">
        <v>8963</v>
      </c>
      <c r="T61" s="1342" t="s">
        <v>8964</v>
      </c>
      <c r="U61" s="1342" t="s">
        <v>8965</v>
      </c>
      <c r="V61" s="1342" t="s">
        <v>8966</v>
      </c>
      <c r="W61" s="1342" t="s">
        <v>8967</v>
      </c>
      <c r="X61" s="1342" t="s">
        <v>8859</v>
      </c>
      <c r="Y61" s="1342" t="s">
        <v>8004</v>
      </c>
      <c r="Z61" s="1342" t="s">
        <v>8968</v>
      </c>
      <c r="AA61" s="1342" t="s">
        <v>8969</v>
      </c>
      <c r="AB61" s="1342" t="s">
        <v>8487</v>
      </c>
      <c r="AC61" s="1342" t="s">
        <v>5280</v>
      </c>
      <c r="AD61" s="1342" t="s">
        <v>8970</v>
      </c>
      <c r="AE61" s="1342" t="s">
        <v>187</v>
      </c>
      <c r="AF61" s="1342" t="s">
        <v>8971</v>
      </c>
      <c r="AG61" s="1342" t="s">
        <v>8972</v>
      </c>
      <c r="AH61" s="1342" t="s">
        <v>5028</v>
      </c>
      <c r="AI61" s="1342" t="s">
        <v>8926</v>
      </c>
      <c r="AJ61" s="1342" t="s">
        <v>8973</v>
      </c>
      <c r="AK61" s="1342" t="s">
        <v>1721</v>
      </c>
      <c r="AL61" s="1342" t="s">
        <v>5720</v>
      </c>
      <c r="AM61" s="1342" t="s">
        <v>8974</v>
      </c>
      <c r="AN61" s="1342" t="s">
        <v>8390</v>
      </c>
      <c r="AO61" s="1342" t="s">
        <v>8975</v>
      </c>
      <c r="AP61" s="1342" t="s">
        <v>8976</v>
      </c>
      <c r="AQ61" s="1342" t="s">
        <v>8977</v>
      </c>
      <c r="AR61" s="1342" t="s">
        <v>3270</v>
      </c>
      <c r="AS61" s="1342" t="s">
        <v>629</v>
      </c>
      <c r="AT61" s="1342" t="s">
        <v>8978</v>
      </c>
      <c r="AU61" s="1342" t="s">
        <v>8979</v>
      </c>
      <c r="AV61" s="1342" t="str">
        <f t="shared" ref="AV61:AV67" si="4">TEXT(AU61-C61,"m:ss")</f>
        <v>2:06</v>
      </c>
      <c r="AW61" s="1413" t="s">
        <v>8980</v>
      </c>
    </row>
    <row r="62" ht="15.75" customHeight="1">
      <c r="A62" s="1388" t="s">
        <v>1127</v>
      </c>
      <c r="B62" s="1332" t="s">
        <v>7557</v>
      </c>
      <c r="C62" s="1427">
        <v>0.051875</v>
      </c>
      <c r="D62" s="1360" t="s">
        <v>8981</v>
      </c>
      <c r="E62" s="1389" t="s">
        <v>6155</v>
      </c>
      <c r="F62" s="1389" t="s">
        <v>8982</v>
      </c>
      <c r="G62" s="1389" t="s">
        <v>8983</v>
      </c>
      <c r="H62" s="1375" t="s">
        <v>8984</v>
      </c>
      <c r="I62" s="1375" t="s">
        <v>8985</v>
      </c>
      <c r="J62" s="1378" t="s">
        <v>2064</v>
      </c>
      <c r="K62" s="1378" t="s">
        <v>8986</v>
      </c>
      <c r="L62" s="1378" t="s">
        <v>7720</v>
      </c>
      <c r="M62" s="1378" t="s">
        <v>6098</v>
      </c>
      <c r="N62" s="1378" t="s">
        <v>8572</v>
      </c>
      <c r="O62" s="1378" t="s">
        <v>4446</v>
      </c>
      <c r="P62" s="1378" t="s">
        <v>1274</v>
      </c>
      <c r="Q62" s="1382" t="s">
        <v>2356</v>
      </c>
      <c r="R62" s="1382" t="s">
        <v>8173</v>
      </c>
      <c r="S62" s="1382" t="s">
        <v>4383</v>
      </c>
      <c r="T62" s="1382" t="s">
        <v>8987</v>
      </c>
      <c r="U62" s="1382" t="s">
        <v>8773</v>
      </c>
      <c r="V62" s="1382" t="s">
        <v>5713</v>
      </c>
      <c r="W62" s="1391" t="s">
        <v>4446</v>
      </c>
      <c r="X62" s="1391" t="s">
        <v>8988</v>
      </c>
      <c r="Y62" s="1391" t="s">
        <v>8428</v>
      </c>
      <c r="Z62" s="1391" t="s">
        <v>8989</v>
      </c>
      <c r="AA62" s="1391" t="s">
        <v>312</v>
      </c>
      <c r="AB62" s="1391" t="s">
        <v>518</v>
      </c>
      <c r="AC62" s="1391" t="s">
        <v>8990</v>
      </c>
      <c r="AD62" s="1389" t="s">
        <v>8818</v>
      </c>
      <c r="AE62" s="1389" t="s">
        <v>5587</v>
      </c>
      <c r="AF62" s="1392" t="s">
        <v>8991</v>
      </c>
      <c r="AG62" s="1392" t="s">
        <v>8992</v>
      </c>
      <c r="AH62" s="1392" t="s">
        <v>8696</v>
      </c>
      <c r="AI62" s="1392" t="s">
        <v>8993</v>
      </c>
      <c r="AJ62" s="1392" t="s">
        <v>8994</v>
      </c>
      <c r="AK62" s="1392" t="s">
        <v>8995</v>
      </c>
      <c r="AL62" s="1392" t="s">
        <v>3043</v>
      </c>
      <c r="AM62" s="1385" t="s">
        <v>8996</v>
      </c>
      <c r="AN62" s="1385" t="s">
        <v>8997</v>
      </c>
      <c r="AO62" s="1386" t="s">
        <v>8665</v>
      </c>
      <c r="AP62" s="1385" t="s">
        <v>8998</v>
      </c>
      <c r="AQ62" s="1385" t="s">
        <v>8999</v>
      </c>
      <c r="AR62" s="1385" t="s">
        <v>8199</v>
      </c>
      <c r="AS62" s="1385" t="s">
        <v>8272</v>
      </c>
      <c r="AT62" s="1378" t="s">
        <v>9000</v>
      </c>
      <c r="AU62" s="1366" t="s">
        <v>7872</v>
      </c>
      <c r="AV62" s="1342" t="str">
        <f t="shared" si="4"/>
        <v>0:37</v>
      </c>
      <c r="AW62" s="1421" t="s">
        <v>9001</v>
      </c>
    </row>
    <row r="63">
      <c r="A63" s="1368" t="s">
        <v>6356</v>
      </c>
      <c r="B63" s="1412" t="s">
        <v>7557</v>
      </c>
      <c r="C63" s="1345">
        <v>0.05188657407407407</v>
      </c>
      <c r="D63" s="1341" t="s">
        <v>9002</v>
      </c>
      <c r="E63" s="1360" t="s">
        <v>1014</v>
      </c>
      <c r="F63" s="1360" t="s">
        <v>9003</v>
      </c>
      <c r="G63" s="1360" t="s">
        <v>9004</v>
      </c>
      <c r="H63" s="1360" t="s">
        <v>7579</v>
      </c>
      <c r="I63" s="1360" t="s">
        <v>844</v>
      </c>
      <c r="J63" s="1360" t="s">
        <v>8469</v>
      </c>
      <c r="K63" s="1360" t="s">
        <v>8169</v>
      </c>
      <c r="L63" s="1360" t="s">
        <v>2248</v>
      </c>
      <c r="M63" s="1360" t="s">
        <v>9005</v>
      </c>
      <c r="N63" s="1360" t="s">
        <v>7909</v>
      </c>
      <c r="O63" s="1360" t="s">
        <v>7831</v>
      </c>
      <c r="P63" s="1360" t="s">
        <v>666</v>
      </c>
      <c r="Q63" s="1360" t="s">
        <v>9006</v>
      </c>
      <c r="R63" s="1360" t="s">
        <v>5116</v>
      </c>
      <c r="S63" s="1360" t="s">
        <v>9007</v>
      </c>
      <c r="T63" s="1360" t="s">
        <v>7641</v>
      </c>
      <c r="U63" s="1360" t="s">
        <v>5419</v>
      </c>
      <c r="V63" s="1360" t="s">
        <v>9008</v>
      </c>
      <c r="W63" s="1360" t="s">
        <v>9009</v>
      </c>
      <c r="X63" s="1360" t="s">
        <v>9010</v>
      </c>
      <c r="Y63" s="1360" t="s">
        <v>9011</v>
      </c>
      <c r="Z63" s="1360" t="s">
        <v>8180</v>
      </c>
      <c r="AA63" s="1360" t="s">
        <v>4920</v>
      </c>
      <c r="AB63" s="1360" t="s">
        <v>851</v>
      </c>
      <c r="AC63" s="1360" t="s">
        <v>9012</v>
      </c>
      <c r="AD63" s="1360" t="s">
        <v>9013</v>
      </c>
      <c r="AE63" s="1360" t="s">
        <v>7807</v>
      </c>
      <c r="AF63" s="1360" t="s">
        <v>9014</v>
      </c>
      <c r="AG63" s="1360" t="s">
        <v>9015</v>
      </c>
      <c r="AH63" s="1360" t="s">
        <v>2248</v>
      </c>
      <c r="AI63" s="1360" t="s">
        <v>3154</v>
      </c>
      <c r="AJ63" s="1360" t="s">
        <v>9016</v>
      </c>
      <c r="AK63" s="1360" t="s">
        <v>8186</v>
      </c>
      <c r="AL63" s="1360" t="s">
        <v>7221</v>
      </c>
      <c r="AM63" s="1360" t="s">
        <v>6109</v>
      </c>
      <c r="AN63" s="1360" t="s">
        <v>1773</v>
      </c>
      <c r="AO63" s="1360" t="s">
        <v>9017</v>
      </c>
      <c r="AP63" s="1360" t="s">
        <v>8688</v>
      </c>
      <c r="AQ63" s="1360" t="s">
        <v>8999</v>
      </c>
      <c r="AR63" s="1360" t="s">
        <v>5929</v>
      </c>
      <c r="AS63" s="1360" t="s">
        <v>5717</v>
      </c>
      <c r="AT63" s="1360" t="s">
        <v>9018</v>
      </c>
      <c r="AU63" s="1341" t="s">
        <v>9019</v>
      </c>
      <c r="AV63" s="1342" t="str">
        <f t="shared" si="4"/>
        <v>4:21</v>
      </c>
      <c r="AW63" s="1413" t="s">
        <v>9020</v>
      </c>
    </row>
    <row r="64">
      <c r="A64" s="1400" t="s">
        <v>7506</v>
      </c>
      <c r="B64" s="1401" t="s">
        <v>7557</v>
      </c>
      <c r="C64" s="1333">
        <v>0.05193287037037037</v>
      </c>
      <c r="D64" s="1425" t="s">
        <v>9021</v>
      </c>
      <c r="E64" s="1373" t="s">
        <v>6183</v>
      </c>
      <c r="F64" s="1373" t="s">
        <v>9022</v>
      </c>
      <c r="G64" s="1373" t="s">
        <v>9023</v>
      </c>
      <c r="H64" s="1374" t="s">
        <v>9024</v>
      </c>
      <c r="I64" s="1374" t="s">
        <v>2094</v>
      </c>
      <c r="J64" s="1376" t="s">
        <v>3574</v>
      </c>
      <c r="K64" s="1376" t="s">
        <v>8083</v>
      </c>
      <c r="L64" s="1376"/>
      <c r="M64" s="1376" t="s">
        <v>9025</v>
      </c>
      <c r="N64" s="1376" t="s">
        <v>8367</v>
      </c>
      <c r="O64" s="1376" t="s">
        <v>7635</v>
      </c>
      <c r="P64" s="1376" t="s">
        <v>8682</v>
      </c>
      <c r="Q64" s="1380" t="s">
        <v>9026</v>
      </c>
      <c r="R64" s="1380" t="s">
        <v>9027</v>
      </c>
      <c r="S64" s="1380" t="s">
        <v>8680</v>
      </c>
      <c r="T64" s="1380" t="s">
        <v>9028</v>
      </c>
      <c r="U64" s="1380" t="s">
        <v>9029</v>
      </c>
      <c r="V64" s="1380" t="s">
        <v>8379</v>
      </c>
      <c r="W64" s="1383" t="s">
        <v>9030</v>
      </c>
      <c r="X64" s="1383" t="s">
        <v>523</v>
      </c>
      <c r="Y64" s="1383" t="s">
        <v>8034</v>
      </c>
      <c r="Z64" s="1383" t="s">
        <v>8360</v>
      </c>
      <c r="AA64" s="1383" t="s">
        <v>6293</v>
      </c>
      <c r="AB64" s="1383" t="s">
        <v>8689</v>
      </c>
      <c r="AC64" s="1383" t="s">
        <v>2815</v>
      </c>
      <c r="AD64" s="1373" t="s">
        <v>9031</v>
      </c>
      <c r="AE64" s="1373" t="s">
        <v>8733</v>
      </c>
      <c r="AF64" s="1384" t="s">
        <v>9032</v>
      </c>
      <c r="AG64" s="1384" t="s">
        <v>8778</v>
      </c>
      <c r="AH64" s="1384" t="s">
        <v>8897</v>
      </c>
      <c r="AI64" s="1384" t="s">
        <v>9033</v>
      </c>
      <c r="AJ64" s="1384" t="s">
        <v>9034</v>
      </c>
      <c r="AK64" s="1384" t="s">
        <v>9035</v>
      </c>
      <c r="AL64" s="1384" t="s">
        <v>4439</v>
      </c>
      <c r="AM64" s="1386" t="s">
        <v>9036</v>
      </c>
      <c r="AN64" s="1386" t="s">
        <v>7592</v>
      </c>
      <c r="AO64" s="1386" t="s">
        <v>9037</v>
      </c>
      <c r="AP64" s="1386" t="s">
        <v>9038</v>
      </c>
      <c r="AQ64" s="1386" t="s">
        <v>9039</v>
      </c>
      <c r="AR64" s="1386" t="s">
        <v>8525</v>
      </c>
      <c r="AS64" s="1386" t="s">
        <v>3146</v>
      </c>
      <c r="AT64" s="1376" t="s">
        <v>9040</v>
      </c>
      <c r="AU64" s="1366" t="s">
        <v>9041</v>
      </c>
      <c r="AV64" s="1342" t="str">
        <f t="shared" si="4"/>
        <v>4:12</v>
      </c>
      <c r="AW64" s="1421"/>
    </row>
    <row r="65" ht="15.75" customHeight="1">
      <c r="A65" s="1435" t="s">
        <v>9042</v>
      </c>
      <c r="B65" s="1332" t="s">
        <v>7557</v>
      </c>
      <c r="C65" s="1427">
        <v>0.05199074074074074</v>
      </c>
      <c r="D65" s="1360" t="s">
        <v>9043</v>
      </c>
      <c r="E65" s="1389" t="s">
        <v>9044</v>
      </c>
      <c r="F65" s="1389" t="s">
        <v>9045</v>
      </c>
      <c r="G65" s="1389" t="s">
        <v>9046</v>
      </c>
      <c r="H65" s="1375" t="s">
        <v>5987</v>
      </c>
      <c r="I65" s="1375" t="s">
        <v>3523</v>
      </c>
      <c r="J65" s="1378" t="s">
        <v>9047</v>
      </c>
      <c r="K65" s="1378" t="s">
        <v>9048</v>
      </c>
      <c r="L65" s="1378" t="s">
        <v>2520</v>
      </c>
      <c r="M65" s="1378" t="s">
        <v>8512</v>
      </c>
      <c r="N65" s="1378" t="s">
        <v>8269</v>
      </c>
      <c r="O65" s="1378" t="s">
        <v>9049</v>
      </c>
      <c r="P65" s="1378" t="s">
        <v>1881</v>
      </c>
      <c r="Q65" s="1382" t="s">
        <v>104</v>
      </c>
      <c r="R65" s="1382" t="s">
        <v>4800</v>
      </c>
      <c r="S65" s="1382" t="s">
        <v>4330</v>
      </c>
      <c r="T65" s="1382" t="s">
        <v>6357</v>
      </c>
      <c r="U65" s="1382" t="s">
        <v>9050</v>
      </c>
      <c r="V65" s="1382" t="s">
        <v>5713</v>
      </c>
      <c r="W65" s="1391" t="s">
        <v>9051</v>
      </c>
      <c r="X65" s="1391" t="s">
        <v>9052</v>
      </c>
      <c r="Y65" s="1391" t="s">
        <v>1643</v>
      </c>
      <c r="Z65" s="1391" t="s">
        <v>9053</v>
      </c>
      <c r="AA65" s="1391" t="s">
        <v>8313</v>
      </c>
      <c r="AB65" s="1391" t="s">
        <v>9054</v>
      </c>
      <c r="AC65" s="1391" t="s">
        <v>2587</v>
      </c>
      <c r="AD65" s="1389" t="s">
        <v>9055</v>
      </c>
      <c r="AE65" s="1389" t="s">
        <v>6546</v>
      </c>
      <c r="AF65" s="1392" t="s">
        <v>9056</v>
      </c>
      <c r="AG65" s="1392" t="s">
        <v>8995</v>
      </c>
      <c r="AH65" s="1392" t="s">
        <v>9057</v>
      </c>
      <c r="AI65" s="1392" t="s">
        <v>9058</v>
      </c>
      <c r="AJ65" s="1392" t="s">
        <v>9059</v>
      </c>
      <c r="AK65" s="1392" t="s">
        <v>961</v>
      </c>
      <c r="AL65" s="1392" t="s">
        <v>3716</v>
      </c>
      <c r="AM65" s="1385" t="s">
        <v>8467</v>
      </c>
      <c r="AN65" s="1385" t="s">
        <v>9060</v>
      </c>
      <c r="AO65" s="1386" t="s">
        <v>6114</v>
      </c>
      <c r="AP65" s="1386" t="s">
        <v>9061</v>
      </c>
      <c r="AQ65" s="1385" t="s">
        <v>4842</v>
      </c>
      <c r="AR65" s="1385" t="s">
        <v>9062</v>
      </c>
      <c r="AS65" s="1385" t="s">
        <v>1607</v>
      </c>
      <c r="AT65" s="1378" t="s">
        <v>8683</v>
      </c>
      <c r="AU65" s="1466" t="str">
        <f>HYPERLINK("https://splits.io/m3t","1:18:40")</f>
        <v>1:18:40</v>
      </c>
      <c r="AV65" s="1342" t="str">
        <f t="shared" si="4"/>
        <v>3:48</v>
      </c>
      <c r="AW65" s="1431" t="s">
        <v>9063</v>
      </c>
    </row>
    <row r="66" ht="15.75" customHeight="1">
      <c r="A66" s="1403" t="s">
        <v>9064</v>
      </c>
      <c r="B66" s="1332" t="s">
        <v>7557</v>
      </c>
      <c r="C66" s="1422">
        <v>0.052002314814814814</v>
      </c>
      <c r="D66" s="1360" t="s">
        <v>9065</v>
      </c>
      <c r="E66" s="1342" t="s">
        <v>9066</v>
      </c>
      <c r="F66" s="1342" t="s">
        <v>9067</v>
      </c>
      <c r="G66" s="1342" t="s">
        <v>9068</v>
      </c>
      <c r="H66" s="1342" t="s">
        <v>9069</v>
      </c>
      <c r="I66" s="1342" t="s">
        <v>3457</v>
      </c>
      <c r="J66" s="1342" t="s">
        <v>8144</v>
      </c>
      <c r="K66" s="1342" t="s">
        <v>4383</v>
      </c>
      <c r="L66" s="1342" t="s">
        <v>2984</v>
      </c>
      <c r="M66" s="1342" t="s">
        <v>8772</v>
      </c>
      <c r="N66" s="1342" t="s">
        <v>4448</v>
      </c>
      <c r="O66" s="1342" t="s">
        <v>9070</v>
      </c>
      <c r="P66" s="1342" t="s">
        <v>9071</v>
      </c>
      <c r="Q66" s="1342" t="s">
        <v>9072</v>
      </c>
      <c r="R66" s="1342" t="s">
        <v>1220</v>
      </c>
      <c r="S66" s="1342" t="s">
        <v>8238</v>
      </c>
      <c r="T66" s="1342" t="s">
        <v>420</v>
      </c>
      <c r="U66" s="1342" t="s">
        <v>1547</v>
      </c>
      <c r="V66" s="1342" t="s">
        <v>357</v>
      </c>
      <c r="W66" s="1342" t="s">
        <v>5511</v>
      </c>
      <c r="X66" s="1342" t="s">
        <v>8497</v>
      </c>
      <c r="Y66" s="1342" t="s">
        <v>1896</v>
      </c>
      <c r="Z66" s="1342" t="s">
        <v>9073</v>
      </c>
      <c r="AA66" s="1342" t="s">
        <v>8269</v>
      </c>
      <c r="AB66" s="1342" t="s">
        <v>9074</v>
      </c>
      <c r="AC66" s="1342" t="s">
        <v>3765</v>
      </c>
      <c r="AD66" s="1342" t="s">
        <v>9075</v>
      </c>
      <c r="AE66" s="1342" t="s">
        <v>666</v>
      </c>
      <c r="AF66" s="1342" t="s">
        <v>9076</v>
      </c>
      <c r="AG66" s="1342" t="s">
        <v>9077</v>
      </c>
      <c r="AH66" s="1342" t="s">
        <v>2221</v>
      </c>
      <c r="AI66" s="1342" t="s">
        <v>9078</v>
      </c>
      <c r="AJ66" s="1342" t="s">
        <v>9079</v>
      </c>
      <c r="AK66" s="1342" t="s">
        <v>4087</v>
      </c>
      <c r="AL66" s="1342" t="s">
        <v>9080</v>
      </c>
      <c r="AM66" s="1342" t="s">
        <v>1223</v>
      </c>
      <c r="AN66" s="1342" t="s">
        <v>7695</v>
      </c>
      <c r="AO66" s="1342" t="s">
        <v>6312</v>
      </c>
      <c r="AP66" s="1342" t="s">
        <v>9081</v>
      </c>
      <c r="AQ66" s="1342" t="s">
        <v>9082</v>
      </c>
      <c r="AR66" s="1342" t="s">
        <v>8900</v>
      </c>
      <c r="AS66" s="1342" t="s">
        <v>9083</v>
      </c>
      <c r="AT66" s="1342" t="s">
        <v>9084</v>
      </c>
      <c r="AU66" s="1342" t="s">
        <v>9085</v>
      </c>
      <c r="AV66" s="1342" t="str">
        <f t="shared" si="4"/>
        <v>3:32</v>
      </c>
      <c r="AW66" s="1353" t="s">
        <v>9086</v>
      </c>
    </row>
    <row r="67" ht="15.75" customHeight="1">
      <c r="A67" s="1435" t="s">
        <v>9087</v>
      </c>
      <c r="B67" s="1394" t="s">
        <v>7584</v>
      </c>
      <c r="C67" s="1427">
        <v>0.05201388888888889</v>
      </c>
      <c r="D67" s="1360" t="s">
        <v>9088</v>
      </c>
      <c r="E67" s="1373" t="s">
        <v>9089</v>
      </c>
      <c r="F67" s="1389" t="s">
        <v>9090</v>
      </c>
      <c r="G67" s="1389" t="s">
        <v>9091</v>
      </c>
      <c r="H67" s="1375" t="s">
        <v>9092</v>
      </c>
      <c r="I67" s="1375" t="s">
        <v>9093</v>
      </c>
      <c r="J67" s="1378" t="s">
        <v>9094</v>
      </c>
      <c r="K67" s="1378" t="s">
        <v>3535</v>
      </c>
      <c r="L67" s="1378" t="s">
        <v>9095</v>
      </c>
      <c r="M67" s="1378" t="s">
        <v>9096</v>
      </c>
      <c r="N67" s="1378" t="s">
        <v>8904</v>
      </c>
      <c r="O67" s="1378" t="s">
        <v>9097</v>
      </c>
      <c r="P67" s="1378" t="s">
        <v>8481</v>
      </c>
      <c r="Q67" s="1382" t="s">
        <v>9098</v>
      </c>
      <c r="R67" s="1382" t="s">
        <v>9099</v>
      </c>
      <c r="S67" s="1382" t="s">
        <v>7955</v>
      </c>
      <c r="T67" s="1382" t="s">
        <v>9100</v>
      </c>
      <c r="U67" s="1382" t="s">
        <v>8315</v>
      </c>
      <c r="V67" s="1382" t="s">
        <v>2627</v>
      </c>
      <c r="W67" s="1391" t="s">
        <v>8902</v>
      </c>
      <c r="X67" s="1391" t="s">
        <v>8497</v>
      </c>
      <c r="Y67" s="1391" t="s">
        <v>704</v>
      </c>
      <c r="Z67" s="1391" t="s">
        <v>2086</v>
      </c>
      <c r="AA67" s="1391" t="s">
        <v>5336</v>
      </c>
      <c r="AB67" s="1391" t="s">
        <v>7769</v>
      </c>
      <c r="AC67" s="1391" t="s">
        <v>1005</v>
      </c>
      <c r="AD67" s="1389" t="s">
        <v>9101</v>
      </c>
      <c r="AE67" s="1389" t="s">
        <v>8796</v>
      </c>
      <c r="AF67" s="1392" t="s">
        <v>9102</v>
      </c>
      <c r="AG67" s="1392" t="s">
        <v>2688</v>
      </c>
      <c r="AH67" s="1392" t="s">
        <v>5462</v>
      </c>
      <c r="AI67" s="1392" t="s">
        <v>9103</v>
      </c>
      <c r="AJ67" s="1392" t="s">
        <v>9104</v>
      </c>
      <c r="AK67" s="1392" t="s">
        <v>8281</v>
      </c>
      <c r="AL67" s="1392" t="s">
        <v>3783</v>
      </c>
      <c r="AM67" s="1385" t="s">
        <v>746</v>
      </c>
      <c r="AN67" s="1385" t="s">
        <v>8861</v>
      </c>
      <c r="AO67" s="1385" t="s">
        <v>2224</v>
      </c>
      <c r="AP67" s="1385" t="s">
        <v>9105</v>
      </c>
      <c r="AQ67" s="1385" t="s">
        <v>560</v>
      </c>
      <c r="AR67" s="1385" t="s">
        <v>7636</v>
      </c>
      <c r="AS67" s="1385" t="s">
        <v>8577</v>
      </c>
      <c r="AT67" s="1378" t="s">
        <v>9106</v>
      </c>
      <c r="AU67" s="1393" t="s">
        <v>9107</v>
      </c>
      <c r="AV67" s="1342" t="str">
        <f t="shared" si="4"/>
        <v>2:58</v>
      </c>
      <c r="AW67" s="1421" t="s">
        <v>9108</v>
      </c>
    </row>
    <row r="68" ht="15.75" customHeight="1">
      <c r="A68" s="1400" t="s">
        <v>3640</v>
      </c>
      <c r="B68" s="1401" t="s">
        <v>7557</v>
      </c>
      <c r="C68" s="1333">
        <v>0.052037037037037034</v>
      </c>
      <c r="D68" s="1373" t="s">
        <v>9109</v>
      </c>
      <c r="E68" s="1373" t="s">
        <v>6595</v>
      </c>
      <c r="F68" s="1373" t="s">
        <v>9110</v>
      </c>
      <c r="G68" s="1373" t="s">
        <v>9111</v>
      </c>
      <c r="H68" s="1360" t="s">
        <v>9112</v>
      </c>
      <c r="I68" s="1374" t="s">
        <v>1330</v>
      </c>
      <c r="J68" s="1376" t="s">
        <v>8147</v>
      </c>
      <c r="K68" s="1376" t="s">
        <v>8399</v>
      </c>
      <c r="L68" s="1376" t="s">
        <v>9113</v>
      </c>
      <c r="M68" s="1376" t="s">
        <v>8898</v>
      </c>
      <c r="N68" s="1376" t="s">
        <v>2956</v>
      </c>
      <c r="O68" s="1376" t="s">
        <v>9114</v>
      </c>
      <c r="P68" s="1376" t="s">
        <v>3842</v>
      </c>
      <c r="Q68" s="1380" t="s">
        <v>3674</v>
      </c>
      <c r="R68" s="1380" t="s">
        <v>4896</v>
      </c>
      <c r="S68" s="1379" t="s">
        <v>9115</v>
      </c>
      <c r="T68" s="1380" t="s">
        <v>9116</v>
      </c>
      <c r="U68" s="1380" t="s">
        <v>9117</v>
      </c>
      <c r="V68" s="1380" t="s">
        <v>3476</v>
      </c>
      <c r="W68" s="1383" t="s">
        <v>8656</v>
      </c>
      <c r="X68" s="1383" t="s">
        <v>504</v>
      </c>
      <c r="Y68" s="1383" t="s">
        <v>9118</v>
      </c>
      <c r="Z68" s="1383" t="s">
        <v>9119</v>
      </c>
      <c r="AA68" s="1341" t="s">
        <v>1747</v>
      </c>
      <c r="AB68" s="1383" t="s">
        <v>9120</v>
      </c>
      <c r="AC68" s="1383" t="s">
        <v>8985</v>
      </c>
      <c r="AD68" s="1373" t="s">
        <v>9121</v>
      </c>
      <c r="AE68" s="1373" t="s">
        <v>8682</v>
      </c>
      <c r="AF68" s="1384" t="s">
        <v>9122</v>
      </c>
      <c r="AG68" s="1384" t="s">
        <v>9123</v>
      </c>
      <c r="AH68" s="1384" t="s">
        <v>1598</v>
      </c>
      <c r="AI68" s="1384" t="s">
        <v>9124</v>
      </c>
      <c r="AJ68" s="1384" t="s">
        <v>9125</v>
      </c>
      <c r="AK68" s="1384" t="s">
        <v>9126</v>
      </c>
      <c r="AL68" s="1384" t="s">
        <v>4659</v>
      </c>
      <c r="AM68" s="1386" t="s">
        <v>6118</v>
      </c>
      <c r="AN68" s="1386" t="s">
        <v>4301</v>
      </c>
      <c r="AO68" s="1386" t="s">
        <v>8677</v>
      </c>
      <c r="AP68" s="1467" t="s">
        <v>9061</v>
      </c>
      <c r="AQ68" s="1386" t="s">
        <v>2060</v>
      </c>
      <c r="AR68" s="1386" t="s">
        <v>9127</v>
      </c>
      <c r="AS68" s="1386" t="s">
        <v>8161</v>
      </c>
      <c r="AT68" s="1376" t="s">
        <v>9128</v>
      </c>
      <c r="AU68" s="1366" t="s">
        <v>9129</v>
      </c>
      <c r="AV68" s="1366" t="s">
        <v>7443</v>
      </c>
      <c r="AW68" s="1402" t="s">
        <v>9130</v>
      </c>
    </row>
    <row r="69" ht="15.75" customHeight="1">
      <c r="A69" s="1344" t="s">
        <v>6081</v>
      </c>
      <c r="B69" s="1394" t="s">
        <v>7584</v>
      </c>
      <c r="C69" s="1422">
        <v>0.05207175925925926</v>
      </c>
      <c r="D69" s="1360" t="s">
        <v>9131</v>
      </c>
      <c r="E69" s="1342" t="s">
        <v>9132</v>
      </c>
      <c r="F69" s="1342" t="s">
        <v>9133</v>
      </c>
      <c r="G69" s="1342" t="s">
        <v>7727</v>
      </c>
      <c r="H69" s="1342" t="s">
        <v>9134</v>
      </c>
      <c r="I69" s="1342" t="s">
        <v>9135</v>
      </c>
      <c r="J69" s="1342" t="s">
        <v>7610</v>
      </c>
      <c r="K69" s="1342" t="s">
        <v>8710</v>
      </c>
      <c r="L69" s="1342" t="s">
        <v>9136</v>
      </c>
      <c r="M69" s="1342" t="s">
        <v>2743</v>
      </c>
      <c r="N69" s="1342" t="s">
        <v>9137</v>
      </c>
      <c r="O69" s="1342" t="s">
        <v>9138</v>
      </c>
      <c r="P69" s="1342" t="s">
        <v>917</v>
      </c>
      <c r="Q69" s="1342" t="s">
        <v>9139</v>
      </c>
      <c r="R69" s="1342" t="s">
        <v>1182</v>
      </c>
      <c r="S69" s="1342" t="s">
        <v>5441</v>
      </c>
      <c r="T69" s="1342" t="s">
        <v>6357</v>
      </c>
      <c r="U69" s="1342" t="s">
        <v>9140</v>
      </c>
      <c r="V69" s="1342" t="s">
        <v>7170</v>
      </c>
      <c r="W69" s="1342" t="s">
        <v>9141</v>
      </c>
      <c r="X69" s="1342" t="s">
        <v>9127</v>
      </c>
      <c r="Y69" s="1342" t="s">
        <v>672</v>
      </c>
      <c r="Z69" s="1342" t="s">
        <v>9142</v>
      </c>
      <c r="AA69" s="1342" t="s">
        <v>1239</v>
      </c>
      <c r="AB69" s="1342" t="s">
        <v>9143</v>
      </c>
      <c r="AC69" s="1342" t="s">
        <v>653</v>
      </c>
      <c r="AD69" s="1342" t="s">
        <v>9144</v>
      </c>
      <c r="AE69" s="1342" t="s">
        <v>141</v>
      </c>
      <c r="AF69" s="1342" t="s">
        <v>9145</v>
      </c>
      <c r="AG69" s="1342" t="s">
        <v>8497</v>
      </c>
      <c r="AH69" s="1342" t="s">
        <v>6921</v>
      </c>
      <c r="AI69" s="1342" t="s">
        <v>8926</v>
      </c>
      <c r="AJ69" s="1342" t="s">
        <v>9146</v>
      </c>
      <c r="AK69" s="1342" t="s">
        <v>9147</v>
      </c>
      <c r="AL69" s="1342" t="s">
        <v>3602</v>
      </c>
      <c r="AM69" s="1342" t="s">
        <v>8594</v>
      </c>
      <c r="AN69" s="1342" t="s">
        <v>3783</v>
      </c>
      <c r="AO69" s="1342" t="s">
        <v>3535</v>
      </c>
      <c r="AP69" s="1342" t="s">
        <v>4348</v>
      </c>
      <c r="AQ69" s="1342" t="s">
        <v>9148</v>
      </c>
      <c r="AR69" s="1342" t="s">
        <v>9149</v>
      </c>
      <c r="AS69" s="1342" t="s">
        <v>4295</v>
      </c>
      <c r="AT69" s="1342" t="s">
        <v>8606</v>
      </c>
      <c r="AU69" s="1342" t="s">
        <v>9150</v>
      </c>
      <c r="AV69" s="1342" t="str">
        <f t="shared" ref="AV69:AV83" si="5">TEXT(AU69-C69,"m:ss")</f>
        <v>3:10</v>
      </c>
      <c r="AW69" s="1405" t="s">
        <v>9151</v>
      </c>
    </row>
    <row r="70" ht="15.75" customHeight="1">
      <c r="A70" s="1388" t="s">
        <v>4328</v>
      </c>
      <c r="B70" s="1449" t="s">
        <v>7618</v>
      </c>
      <c r="C70" s="1333">
        <v>0.052083333333333336</v>
      </c>
      <c r="D70" s="1372" t="s">
        <v>9152</v>
      </c>
      <c r="E70" s="1389" t="s">
        <v>8192</v>
      </c>
      <c r="F70" s="1373" t="s">
        <v>9153</v>
      </c>
      <c r="G70" s="1389" t="s">
        <v>9154</v>
      </c>
      <c r="H70" s="1375" t="s">
        <v>9155</v>
      </c>
      <c r="I70" s="1375" t="s">
        <v>223</v>
      </c>
      <c r="J70" s="1378" t="s">
        <v>7889</v>
      </c>
      <c r="K70" s="1378" t="s">
        <v>3086</v>
      </c>
      <c r="L70" s="1378" t="s">
        <v>4572</v>
      </c>
      <c r="M70" s="1376" t="s">
        <v>8196</v>
      </c>
      <c r="N70" s="1376" t="s">
        <v>4247</v>
      </c>
      <c r="O70" s="1376" t="s">
        <v>9030</v>
      </c>
      <c r="P70" s="1378" t="s">
        <v>1728</v>
      </c>
      <c r="Q70" s="1380" t="s">
        <v>5117</v>
      </c>
      <c r="R70" s="1382" t="s">
        <v>9156</v>
      </c>
      <c r="S70" s="1380" t="s">
        <v>9157</v>
      </c>
      <c r="T70" s="1382" t="s">
        <v>3513</v>
      </c>
      <c r="U70" s="1382" t="s">
        <v>9158</v>
      </c>
      <c r="V70" s="1382" t="s">
        <v>9159</v>
      </c>
      <c r="W70" s="1391" t="s">
        <v>9160</v>
      </c>
      <c r="X70" s="1383" t="s">
        <v>9161</v>
      </c>
      <c r="Y70" s="1468" t="s">
        <v>5731</v>
      </c>
      <c r="Z70" s="1383" t="s">
        <v>9162</v>
      </c>
      <c r="AA70" s="1383" t="s">
        <v>9163</v>
      </c>
      <c r="AB70" s="1383" t="s">
        <v>9120</v>
      </c>
      <c r="AC70" s="1468" t="s">
        <v>5536</v>
      </c>
      <c r="AD70" s="1389" t="s">
        <v>9164</v>
      </c>
      <c r="AE70" s="1373" t="s">
        <v>5081</v>
      </c>
      <c r="AF70" s="1429" t="str">
        <f>HYPERLINK("https://www.youtube.com/watch?v=T9zbmFd23uk","2:38.85")</f>
        <v>2:38.85</v>
      </c>
      <c r="AG70" s="1384" t="s">
        <v>354</v>
      </c>
      <c r="AH70" s="1392" t="s">
        <v>875</v>
      </c>
      <c r="AI70" s="1392" t="s">
        <v>5275</v>
      </c>
      <c r="AJ70" s="1384" t="s">
        <v>9165</v>
      </c>
      <c r="AK70" s="1384" t="s">
        <v>150</v>
      </c>
      <c r="AL70" s="1384" t="s">
        <v>4724</v>
      </c>
      <c r="AM70" s="1386" t="s">
        <v>5885</v>
      </c>
      <c r="AN70" s="1386" t="s">
        <v>2889</v>
      </c>
      <c r="AO70" s="1386" t="s">
        <v>9166</v>
      </c>
      <c r="AP70" s="1385" t="s">
        <v>3532</v>
      </c>
      <c r="AQ70" s="1386" t="s">
        <v>8600</v>
      </c>
      <c r="AR70" s="1386" t="s">
        <v>9167</v>
      </c>
      <c r="AS70" s="1386" t="s">
        <v>9168</v>
      </c>
      <c r="AT70" s="1378" t="s">
        <v>9169</v>
      </c>
      <c r="AU70" s="1366" t="s">
        <v>9170</v>
      </c>
      <c r="AV70" s="1342" t="str">
        <f t="shared" si="5"/>
        <v>3:51</v>
      </c>
      <c r="AW70" s="1402" t="s">
        <v>6346</v>
      </c>
    </row>
    <row r="71">
      <c r="A71" s="1400" t="s">
        <v>2746</v>
      </c>
      <c r="B71" s="1469" t="s">
        <v>7557</v>
      </c>
      <c r="C71" s="1333">
        <v>0.05215277777777778</v>
      </c>
      <c r="D71" s="1470" t="s">
        <v>9171</v>
      </c>
      <c r="E71" s="1360" t="s">
        <v>6471</v>
      </c>
      <c r="F71" s="1471" t="s">
        <v>9172</v>
      </c>
      <c r="G71" s="1471" t="s">
        <v>9173</v>
      </c>
      <c r="H71" s="1471" t="s">
        <v>9174</v>
      </c>
      <c r="I71" s="1470" t="s">
        <v>3414</v>
      </c>
      <c r="J71" s="1472" t="s">
        <v>3772</v>
      </c>
      <c r="K71" s="1471" t="s">
        <v>3805</v>
      </c>
      <c r="L71" s="1360" t="s">
        <v>9175</v>
      </c>
      <c r="M71" s="1471" t="s">
        <v>9176</v>
      </c>
      <c r="N71" s="1360" t="s">
        <v>8992</v>
      </c>
      <c r="O71" s="1471" t="s">
        <v>8703</v>
      </c>
      <c r="P71" s="1471" t="s">
        <v>3636</v>
      </c>
      <c r="Q71" s="1470" t="s">
        <v>9177</v>
      </c>
      <c r="R71" s="1471" t="s">
        <v>6098</v>
      </c>
      <c r="S71" s="1471" t="s">
        <v>7849</v>
      </c>
      <c r="T71" s="1470" t="s">
        <v>7968</v>
      </c>
      <c r="U71" s="1470" t="s">
        <v>7902</v>
      </c>
      <c r="V71" s="1360" t="s">
        <v>8674</v>
      </c>
      <c r="W71" s="1360" t="s">
        <v>9178</v>
      </c>
      <c r="X71" s="1470" t="s">
        <v>9179</v>
      </c>
      <c r="Y71" s="1360" t="s">
        <v>1527</v>
      </c>
      <c r="Z71" s="1470" t="s">
        <v>3072</v>
      </c>
      <c r="AA71" s="1471" t="s">
        <v>8179</v>
      </c>
      <c r="AB71" s="1470" t="s">
        <v>5661</v>
      </c>
      <c r="AC71" s="1470" t="s">
        <v>938</v>
      </c>
      <c r="AD71" s="1470" t="s">
        <v>9180</v>
      </c>
      <c r="AE71" s="1471" t="s">
        <v>9181</v>
      </c>
      <c r="AF71" s="1471" t="s">
        <v>9182</v>
      </c>
      <c r="AG71" s="1470" t="s">
        <v>1472</v>
      </c>
      <c r="AH71" s="1470" t="s">
        <v>9183</v>
      </c>
      <c r="AI71" s="1470" t="s">
        <v>9184</v>
      </c>
      <c r="AJ71" s="1470" t="s">
        <v>9185</v>
      </c>
      <c r="AK71" s="1360" t="s">
        <v>9186</v>
      </c>
      <c r="AL71" s="1470" t="s">
        <v>4737</v>
      </c>
      <c r="AM71" s="1470" t="s">
        <v>9187</v>
      </c>
      <c r="AN71" s="1470" t="s">
        <v>2637</v>
      </c>
      <c r="AO71" s="1470" t="s">
        <v>4482</v>
      </c>
      <c r="AP71" s="1471" t="s">
        <v>9188</v>
      </c>
      <c r="AQ71" s="1471" t="s">
        <v>8085</v>
      </c>
      <c r="AR71" s="1471" t="s">
        <v>9189</v>
      </c>
      <c r="AS71" s="1470" t="s">
        <v>2459</v>
      </c>
      <c r="AT71" s="1470" t="s">
        <v>9190</v>
      </c>
      <c r="AU71" s="1366" t="s">
        <v>9191</v>
      </c>
      <c r="AV71" s="1342" t="str">
        <f t="shared" si="5"/>
        <v>6:54</v>
      </c>
      <c r="AW71" s="1402" t="s">
        <v>9192</v>
      </c>
    </row>
    <row r="72">
      <c r="A72" s="1368" t="s">
        <v>4703</v>
      </c>
      <c r="B72" s="1412" t="s">
        <v>7584</v>
      </c>
      <c r="C72" s="1473">
        <v>0.05232638888888889</v>
      </c>
      <c r="D72" s="1425" t="s">
        <v>9193</v>
      </c>
      <c r="E72" s="1341" t="s">
        <v>1415</v>
      </c>
      <c r="F72" s="1341" t="s">
        <v>9194</v>
      </c>
      <c r="G72" s="1341" t="s">
        <v>9195</v>
      </c>
      <c r="H72" s="1341" t="s">
        <v>9196</v>
      </c>
      <c r="I72" s="1341" t="s">
        <v>6623</v>
      </c>
      <c r="J72" s="1341" t="s">
        <v>2379</v>
      </c>
      <c r="K72" s="1341" t="s">
        <v>8400</v>
      </c>
      <c r="L72" s="1341" t="s">
        <v>9197</v>
      </c>
      <c r="M72" s="1341" t="s">
        <v>6062</v>
      </c>
      <c r="N72" s="1341" t="s">
        <v>9198</v>
      </c>
      <c r="O72" s="1341" t="s">
        <v>9199</v>
      </c>
      <c r="P72" s="1341" t="s">
        <v>412</v>
      </c>
      <c r="Q72" s="1341" t="s">
        <v>7328</v>
      </c>
      <c r="R72" s="1341" t="s">
        <v>5022</v>
      </c>
      <c r="S72" s="1341" t="s">
        <v>8988</v>
      </c>
      <c r="T72" s="1341" t="s">
        <v>8106</v>
      </c>
      <c r="U72" s="1341" t="s">
        <v>9200</v>
      </c>
      <c r="V72" s="1341" t="s">
        <v>9201</v>
      </c>
      <c r="W72" s="1341" t="s">
        <v>5600</v>
      </c>
      <c r="X72" s="1341" t="s">
        <v>9202</v>
      </c>
      <c r="Y72" s="1341" t="s">
        <v>6428</v>
      </c>
      <c r="Z72" s="1341" t="s">
        <v>934</v>
      </c>
      <c r="AA72" s="1342" t="s">
        <v>8988</v>
      </c>
      <c r="AB72" s="1341" t="s">
        <v>9203</v>
      </c>
      <c r="AC72" s="1341" t="s">
        <v>5536</v>
      </c>
      <c r="AD72" s="1341" t="s">
        <v>9204</v>
      </c>
      <c r="AE72" s="1341" t="s">
        <v>454</v>
      </c>
      <c r="AF72" s="1341" t="s">
        <v>7200</v>
      </c>
      <c r="AG72" s="1341" t="s">
        <v>9205</v>
      </c>
      <c r="AH72" s="1341" t="s">
        <v>1511</v>
      </c>
      <c r="AI72" s="1341" t="s">
        <v>311</v>
      </c>
      <c r="AJ72" s="1341" t="s">
        <v>2339</v>
      </c>
      <c r="AK72" s="1341" t="s">
        <v>9206</v>
      </c>
      <c r="AL72" s="1341" t="s">
        <v>8928</v>
      </c>
      <c r="AM72" s="1341" t="s">
        <v>2688</v>
      </c>
      <c r="AN72" s="1341" t="s">
        <v>9207</v>
      </c>
      <c r="AO72" s="1341" t="s">
        <v>2948</v>
      </c>
      <c r="AP72" s="1341" t="s">
        <v>9208</v>
      </c>
      <c r="AQ72" s="1341" t="s">
        <v>6061</v>
      </c>
      <c r="AR72" s="1341" t="s">
        <v>5535</v>
      </c>
      <c r="AS72" s="1341" t="s">
        <v>8110</v>
      </c>
      <c r="AT72" s="1341" t="s">
        <v>9209</v>
      </c>
      <c r="AU72" s="1341" t="s">
        <v>9210</v>
      </c>
      <c r="AV72" s="1342" t="str">
        <f t="shared" si="5"/>
        <v>3:48</v>
      </c>
      <c r="AW72" s="1405"/>
    </row>
    <row r="73" ht="15.75" customHeight="1">
      <c r="A73" s="1344" t="s">
        <v>9211</v>
      </c>
      <c r="B73" s="1332" t="s">
        <v>7557</v>
      </c>
      <c r="C73" s="1422">
        <v>0.05240740740740741</v>
      </c>
      <c r="D73" s="1360" t="s">
        <v>9212</v>
      </c>
      <c r="E73" s="1342" t="s">
        <v>8894</v>
      </c>
      <c r="F73" s="1342" t="s">
        <v>9213</v>
      </c>
      <c r="G73" s="1342" t="s">
        <v>8886</v>
      </c>
      <c r="H73" s="1342" t="s">
        <v>9214</v>
      </c>
      <c r="I73" s="1342" t="s">
        <v>9215</v>
      </c>
      <c r="J73" s="1342" t="s">
        <v>9216</v>
      </c>
      <c r="K73" s="1342" t="s">
        <v>9217</v>
      </c>
      <c r="L73" s="1342" t="s">
        <v>8222</v>
      </c>
      <c r="M73" s="1342" t="s">
        <v>9218</v>
      </c>
      <c r="N73" s="1342" t="s">
        <v>4282</v>
      </c>
      <c r="O73" s="1342" t="s">
        <v>9219</v>
      </c>
      <c r="P73" s="1342" t="s">
        <v>9220</v>
      </c>
      <c r="Q73" s="1342" t="s">
        <v>3550</v>
      </c>
      <c r="R73" s="1342" t="s">
        <v>9221</v>
      </c>
      <c r="S73" s="1342" t="s">
        <v>8598</v>
      </c>
      <c r="T73" s="1342" t="s">
        <v>5851</v>
      </c>
      <c r="U73" s="1342" t="s">
        <v>9222</v>
      </c>
      <c r="V73" s="1342" t="s">
        <v>9223</v>
      </c>
      <c r="W73" s="1342" t="s">
        <v>6036</v>
      </c>
      <c r="X73" s="1342" t="s">
        <v>9224</v>
      </c>
      <c r="Y73" s="1342" t="s">
        <v>5081</v>
      </c>
      <c r="Z73" s="1342" t="s">
        <v>9053</v>
      </c>
      <c r="AA73" s="1391" t="s">
        <v>1747</v>
      </c>
      <c r="AB73" s="1342" t="s">
        <v>9225</v>
      </c>
      <c r="AC73" s="1342" t="s">
        <v>1287</v>
      </c>
      <c r="AD73" s="1342" t="s">
        <v>7946</v>
      </c>
      <c r="AE73" s="1342" t="s">
        <v>1287</v>
      </c>
      <c r="AF73" s="1342" t="s">
        <v>9226</v>
      </c>
      <c r="AG73" s="1342" t="s">
        <v>8820</v>
      </c>
      <c r="AH73" s="1342" t="s">
        <v>9227</v>
      </c>
      <c r="AI73" s="1342" t="s">
        <v>9228</v>
      </c>
      <c r="AJ73" s="1342" t="s">
        <v>9229</v>
      </c>
      <c r="AK73" s="1342" t="s">
        <v>9230</v>
      </c>
      <c r="AL73" s="1342" t="s">
        <v>8723</v>
      </c>
      <c r="AM73" s="1342" t="s">
        <v>1179</v>
      </c>
      <c r="AN73" s="1342" t="s">
        <v>2806</v>
      </c>
      <c r="AO73" s="1342" t="s">
        <v>9231</v>
      </c>
      <c r="AP73" s="1342" t="s">
        <v>4073</v>
      </c>
      <c r="AQ73" s="1342" t="s">
        <v>9232</v>
      </c>
      <c r="AR73" s="1342" t="s">
        <v>9189</v>
      </c>
      <c r="AS73" s="1342" t="s">
        <v>8040</v>
      </c>
      <c r="AT73" s="1342" t="s">
        <v>8155</v>
      </c>
      <c r="AU73" s="1342" t="s">
        <v>9233</v>
      </c>
      <c r="AV73" s="1342" t="str">
        <f t="shared" si="5"/>
        <v>3:40</v>
      </c>
      <c r="AW73" s="1353" t="s">
        <v>9234</v>
      </c>
    </row>
    <row r="74">
      <c r="A74" s="1400" t="s">
        <v>3362</v>
      </c>
      <c r="B74" s="1401" t="s">
        <v>7557</v>
      </c>
      <c r="C74" s="1345">
        <v>0.05240740740740741</v>
      </c>
      <c r="D74" s="1425" t="s">
        <v>9235</v>
      </c>
      <c r="E74" s="1341" t="s">
        <v>9236</v>
      </c>
      <c r="F74" s="1341" t="s">
        <v>9237</v>
      </c>
      <c r="G74" s="1341" t="s">
        <v>9238</v>
      </c>
      <c r="H74" s="1341" t="s">
        <v>9239</v>
      </c>
      <c r="I74" s="1341" t="s">
        <v>8004</v>
      </c>
      <c r="J74" s="1341" t="s">
        <v>7284</v>
      </c>
      <c r="K74" s="1341" t="s">
        <v>4383</v>
      </c>
      <c r="L74" s="1341" t="s">
        <v>9240</v>
      </c>
      <c r="M74" s="1341" t="s">
        <v>5031</v>
      </c>
      <c r="N74" s="1341" t="s">
        <v>8521</v>
      </c>
      <c r="O74" s="1341" t="s">
        <v>9241</v>
      </c>
      <c r="P74" s="1341" t="s">
        <v>666</v>
      </c>
      <c r="Q74" s="1341" t="s">
        <v>4342</v>
      </c>
      <c r="R74" s="1341" t="s">
        <v>5541</v>
      </c>
      <c r="S74" s="1341" t="s">
        <v>9242</v>
      </c>
      <c r="T74" s="1341" t="s">
        <v>7437</v>
      </c>
      <c r="U74" s="1341" t="s">
        <v>9243</v>
      </c>
      <c r="V74" s="1341" t="s">
        <v>9244</v>
      </c>
      <c r="W74" s="1341" t="s">
        <v>9245</v>
      </c>
      <c r="X74" s="1341" t="s">
        <v>9246</v>
      </c>
      <c r="Y74" s="1341" t="s">
        <v>5277</v>
      </c>
      <c r="Z74" s="1341" t="s">
        <v>9247</v>
      </c>
      <c r="AA74" s="1360" t="s">
        <v>9242</v>
      </c>
      <c r="AB74" s="1341" t="s">
        <v>9248</v>
      </c>
      <c r="AC74" s="1341" t="s">
        <v>6546</v>
      </c>
      <c r="AD74" s="1341" t="s">
        <v>5984</v>
      </c>
      <c r="AE74" s="1341" t="s">
        <v>6509</v>
      </c>
      <c r="AF74" s="1349" t="s">
        <v>9249</v>
      </c>
      <c r="AG74" s="1341" t="s">
        <v>9250</v>
      </c>
      <c r="AH74" s="1341" t="s">
        <v>9251</v>
      </c>
      <c r="AI74" s="1341" t="s">
        <v>9252</v>
      </c>
      <c r="AJ74" s="1341" t="s">
        <v>9253</v>
      </c>
      <c r="AK74" s="1341" t="s">
        <v>9254</v>
      </c>
      <c r="AL74" s="1341" t="s">
        <v>4638</v>
      </c>
      <c r="AM74" s="1341" t="s">
        <v>2285</v>
      </c>
      <c r="AN74" s="1341" t="s">
        <v>1321</v>
      </c>
      <c r="AO74" s="1341" t="s">
        <v>7826</v>
      </c>
      <c r="AP74" s="1341" t="s">
        <v>5160</v>
      </c>
      <c r="AQ74" s="1341" t="s">
        <v>9255</v>
      </c>
      <c r="AR74" s="1341" t="s">
        <v>585</v>
      </c>
      <c r="AS74" s="1349" t="s">
        <v>792</v>
      </c>
      <c r="AT74" s="1341" t="s">
        <v>6072</v>
      </c>
      <c r="AU74" s="1341" t="s">
        <v>9256</v>
      </c>
      <c r="AV74" s="1342" t="str">
        <f t="shared" si="5"/>
        <v>4:24</v>
      </c>
      <c r="AW74" s="1413" t="s">
        <v>9257</v>
      </c>
    </row>
    <row r="75" ht="15.75" customHeight="1">
      <c r="A75" s="1435" t="s">
        <v>9258</v>
      </c>
      <c r="B75" s="1332" t="s">
        <v>7557</v>
      </c>
      <c r="C75" s="1427">
        <v>0.05263888888888889</v>
      </c>
      <c r="D75" s="1360" t="s">
        <v>9259</v>
      </c>
      <c r="E75" s="1389" t="s">
        <v>8628</v>
      </c>
      <c r="F75" s="1389" t="s">
        <v>9260</v>
      </c>
      <c r="G75" s="1389" t="s">
        <v>9261</v>
      </c>
      <c r="H75" s="1375" t="s">
        <v>9262</v>
      </c>
      <c r="I75" s="1375" t="s">
        <v>9263</v>
      </c>
      <c r="J75" s="1378" t="s">
        <v>9264</v>
      </c>
      <c r="K75" s="1378" t="s">
        <v>8469</v>
      </c>
      <c r="L75" s="1378" t="s">
        <v>3542</v>
      </c>
      <c r="M75" s="1378" t="s">
        <v>8178</v>
      </c>
      <c r="N75" s="1378" t="s">
        <v>9265</v>
      </c>
      <c r="O75" s="1378" t="s">
        <v>7603</v>
      </c>
      <c r="P75" s="1378" t="s">
        <v>376</v>
      </c>
      <c r="Q75" s="1382" t="s">
        <v>9266</v>
      </c>
      <c r="R75" s="1382" t="s">
        <v>5116</v>
      </c>
      <c r="S75" s="1382" t="s">
        <v>1724</v>
      </c>
      <c r="T75" s="1382" t="s">
        <v>8125</v>
      </c>
      <c r="U75" s="1382" t="s">
        <v>9267</v>
      </c>
      <c r="V75" s="1382" t="s">
        <v>9268</v>
      </c>
      <c r="W75" s="1391" t="s">
        <v>9269</v>
      </c>
      <c r="X75" s="1391" t="s">
        <v>5253</v>
      </c>
      <c r="Y75" s="1391" t="s">
        <v>1287</v>
      </c>
      <c r="Z75" s="1391" t="s">
        <v>6417</v>
      </c>
      <c r="AA75" s="1341" t="s">
        <v>9270</v>
      </c>
      <c r="AB75" s="1391" t="s">
        <v>1946</v>
      </c>
      <c r="AC75" s="1391" t="s">
        <v>9271</v>
      </c>
      <c r="AD75" s="1389" t="s">
        <v>2844</v>
      </c>
      <c r="AE75" s="1389" t="s">
        <v>8234</v>
      </c>
      <c r="AF75" s="1392" t="s">
        <v>9272</v>
      </c>
      <c r="AG75" s="1392" t="s">
        <v>2256</v>
      </c>
      <c r="AH75" s="1392" t="s">
        <v>6564</v>
      </c>
      <c r="AI75" s="1392" t="s">
        <v>9273</v>
      </c>
      <c r="AJ75" s="1392" t="s">
        <v>9274</v>
      </c>
      <c r="AK75" s="1392" t="s">
        <v>8492</v>
      </c>
      <c r="AL75" s="1392" t="s">
        <v>9275</v>
      </c>
      <c r="AM75" s="1385" t="s">
        <v>9276</v>
      </c>
      <c r="AN75" s="1385" t="s">
        <v>9277</v>
      </c>
      <c r="AO75" s="1385" t="s">
        <v>7911</v>
      </c>
      <c r="AP75" s="1385" t="s">
        <v>9278</v>
      </c>
      <c r="AQ75" s="1385" t="s">
        <v>9279</v>
      </c>
      <c r="AR75" s="1385" t="s">
        <v>682</v>
      </c>
      <c r="AS75" s="1385" t="s">
        <v>1607</v>
      </c>
      <c r="AT75" s="1378" t="s">
        <v>9280</v>
      </c>
      <c r="AU75" s="1393" t="s">
        <v>9281</v>
      </c>
      <c r="AV75" s="1342" t="str">
        <f t="shared" si="5"/>
        <v>4:28</v>
      </c>
      <c r="AW75" s="1431" t="s">
        <v>9282</v>
      </c>
    </row>
    <row r="76" ht="15.75" customHeight="1">
      <c r="A76" s="1368" t="s">
        <v>9283</v>
      </c>
      <c r="B76" s="1412" t="s">
        <v>7557</v>
      </c>
      <c r="C76" s="1345">
        <v>0.05267361111111111</v>
      </c>
      <c r="D76" s="1425" t="s">
        <v>9284</v>
      </c>
      <c r="E76" s="1341" t="s">
        <v>1014</v>
      </c>
      <c r="F76" s="1341" t="s">
        <v>9285</v>
      </c>
      <c r="G76" s="1341" t="s">
        <v>9286</v>
      </c>
      <c r="H76" s="1341" t="s">
        <v>9287</v>
      </c>
      <c r="I76" s="1341" t="s">
        <v>5152</v>
      </c>
      <c r="J76" s="1360" t="s">
        <v>9288</v>
      </c>
      <c r="K76" s="1341" t="s">
        <v>7594</v>
      </c>
      <c r="L76" s="1341" t="s">
        <v>3087</v>
      </c>
      <c r="M76" s="1341" t="s">
        <v>6000</v>
      </c>
      <c r="N76" s="1341" t="s">
        <v>9289</v>
      </c>
      <c r="O76" s="1341" t="s">
        <v>8402</v>
      </c>
      <c r="P76" s="1341" t="s">
        <v>3523</v>
      </c>
      <c r="Q76" s="1341" t="s">
        <v>9290</v>
      </c>
      <c r="R76" s="1341" t="s">
        <v>5227</v>
      </c>
      <c r="S76" s="1341" t="s">
        <v>6118</v>
      </c>
      <c r="T76" s="1341" t="s">
        <v>9291</v>
      </c>
      <c r="U76" s="1341" t="s">
        <v>9292</v>
      </c>
      <c r="V76" s="1341" t="s">
        <v>3404</v>
      </c>
      <c r="W76" s="1341" t="s">
        <v>9293</v>
      </c>
      <c r="X76" s="1341" t="s">
        <v>9015</v>
      </c>
      <c r="Y76" s="1341" t="s">
        <v>1604</v>
      </c>
      <c r="Z76" s="1341" t="s">
        <v>7870</v>
      </c>
      <c r="AA76" s="1383" t="s">
        <v>9294</v>
      </c>
      <c r="AB76" s="1341" t="s">
        <v>8813</v>
      </c>
      <c r="AC76" s="1341" t="s">
        <v>7987</v>
      </c>
      <c r="AD76" s="1341" t="s">
        <v>9295</v>
      </c>
      <c r="AE76" s="1341" t="s">
        <v>2094</v>
      </c>
      <c r="AF76" s="1341" t="s">
        <v>9296</v>
      </c>
      <c r="AG76" s="1341" t="s">
        <v>9297</v>
      </c>
      <c r="AH76" s="1341" t="s">
        <v>3542</v>
      </c>
      <c r="AI76" s="1341" t="s">
        <v>9298</v>
      </c>
      <c r="AJ76" s="1341" t="s">
        <v>9299</v>
      </c>
      <c r="AK76" s="1341" t="s">
        <v>2842</v>
      </c>
      <c r="AL76" s="1341" t="s">
        <v>2608</v>
      </c>
      <c r="AM76" s="1341" t="s">
        <v>2842</v>
      </c>
      <c r="AN76" s="1341" t="s">
        <v>2608</v>
      </c>
      <c r="AO76" s="1341" t="s">
        <v>5457</v>
      </c>
      <c r="AP76" s="1341" t="s">
        <v>9300</v>
      </c>
      <c r="AQ76" s="1341" t="s">
        <v>2166</v>
      </c>
      <c r="AR76" s="1341" t="s">
        <v>9082</v>
      </c>
      <c r="AS76" s="1341" t="s">
        <v>9301</v>
      </c>
      <c r="AT76" s="1341" t="s">
        <v>9302</v>
      </c>
      <c r="AU76" s="1341" t="s">
        <v>9303</v>
      </c>
      <c r="AV76" s="1342" t="str">
        <f t="shared" si="5"/>
        <v>5:58</v>
      </c>
      <c r="AW76" s="1413" t="s">
        <v>9304</v>
      </c>
    </row>
    <row r="77" ht="15.75" customHeight="1">
      <c r="A77" s="1344" t="s">
        <v>5386</v>
      </c>
      <c r="B77" s="1394" t="s">
        <v>7584</v>
      </c>
      <c r="C77" s="1422">
        <v>0.05275462962962963</v>
      </c>
      <c r="D77" s="1360" t="s">
        <v>9305</v>
      </c>
      <c r="E77" s="1342" t="s">
        <v>8581</v>
      </c>
      <c r="F77" s="1342" t="s">
        <v>9306</v>
      </c>
      <c r="G77" s="1342" t="s">
        <v>8949</v>
      </c>
      <c r="H77" s="1342" t="s">
        <v>9307</v>
      </c>
      <c r="I77" s="1342" t="s">
        <v>9308</v>
      </c>
      <c r="J77" s="1342" t="s">
        <v>9309</v>
      </c>
      <c r="K77" s="1342" t="s">
        <v>8963</v>
      </c>
      <c r="L77" s="1342" t="s">
        <v>4772</v>
      </c>
      <c r="M77" s="1342" t="s">
        <v>9310</v>
      </c>
      <c r="N77" s="1342" t="s">
        <v>1835</v>
      </c>
      <c r="O77" s="1342" t="s">
        <v>9311</v>
      </c>
      <c r="P77" s="1342" t="s">
        <v>5573</v>
      </c>
      <c r="Q77" s="1342" t="s">
        <v>9312</v>
      </c>
      <c r="R77" s="1342" t="s">
        <v>9313</v>
      </c>
      <c r="S77" s="1342" t="s">
        <v>9314</v>
      </c>
      <c r="T77" s="1342" t="s">
        <v>2613</v>
      </c>
      <c r="U77" s="1342" t="s">
        <v>389</v>
      </c>
      <c r="V77" s="1342" t="s">
        <v>9315</v>
      </c>
      <c r="W77" s="1342" t="s">
        <v>4438</v>
      </c>
      <c r="X77" s="1342" t="s">
        <v>9316</v>
      </c>
      <c r="Y77" s="1342" t="s">
        <v>5283</v>
      </c>
      <c r="Z77" s="1342" t="s">
        <v>7769</v>
      </c>
      <c r="AA77" s="1391" t="s">
        <v>9187</v>
      </c>
      <c r="AB77" s="1342" t="s">
        <v>382</v>
      </c>
      <c r="AC77" s="1342" t="s">
        <v>8839</v>
      </c>
      <c r="AD77" s="1342" t="s">
        <v>9317</v>
      </c>
      <c r="AE77" s="1342" t="s">
        <v>1659</v>
      </c>
      <c r="AF77" s="1342" t="s">
        <v>8338</v>
      </c>
      <c r="AG77" s="1342" t="s">
        <v>9318</v>
      </c>
      <c r="AH77" s="1342" t="s">
        <v>875</v>
      </c>
      <c r="AI77" s="1342" t="s">
        <v>4807</v>
      </c>
      <c r="AJ77" s="1342" t="s">
        <v>9319</v>
      </c>
      <c r="AK77" s="1342" t="s">
        <v>9320</v>
      </c>
      <c r="AL77" s="1342" t="s">
        <v>5035</v>
      </c>
      <c r="AM77" s="1342" t="s">
        <v>9321</v>
      </c>
      <c r="AN77" s="1342" t="s">
        <v>5693</v>
      </c>
      <c r="AO77" s="1342" t="s">
        <v>9322</v>
      </c>
      <c r="AP77" s="1342" t="s">
        <v>9323</v>
      </c>
      <c r="AQ77" s="1342" t="s">
        <v>9324</v>
      </c>
      <c r="AR77" s="1342" t="s">
        <v>5230</v>
      </c>
      <c r="AS77" s="1342" t="s">
        <v>7781</v>
      </c>
      <c r="AT77" s="1342" t="s">
        <v>9325</v>
      </c>
      <c r="AU77" s="1342" t="s">
        <v>9326</v>
      </c>
      <c r="AV77" s="1342" t="str">
        <f t="shared" si="5"/>
        <v>3:59</v>
      </c>
      <c r="AW77" s="1405" t="s">
        <v>9327</v>
      </c>
    </row>
    <row r="78" ht="15.75" customHeight="1">
      <c r="A78" s="1435" t="s">
        <v>9328</v>
      </c>
      <c r="B78" s="1449" t="s">
        <v>7618</v>
      </c>
      <c r="C78" s="1427">
        <v>0.05291666666666667</v>
      </c>
      <c r="D78" s="1360" t="s">
        <v>9329</v>
      </c>
      <c r="E78" s="1389" t="s">
        <v>9330</v>
      </c>
      <c r="F78" s="1389" t="s">
        <v>9331</v>
      </c>
      <c r="G78" s="1389" t="s">
        <v>8468</v>
      </c>
      <c r="H78" s="1375" t="s">
        <v>8829</v>
      </c>
      <c r="I78" s="1375" t="s">
        <v>9332</v>
      </c>
      <c r="J78" s="1378" t="s">
        <v>9333</v>
      </c>
      <c r="K78" s="1378" t="s">
        <v>4909</v>
      </c>
      <c r="L78" s="1378" t="s">
        <v>6301</v>
      </c>
      <c r="M78" s="1378" t="s">
        <v>9334</v>
      </c>
      <c r="N78" s="1378" t="s">
        <v>9335</v>
      </c>
      <c r="O78" s="1378" t="s">
        <v>9336</v>
      </c>
      <c r="P78" s="1378" t="s">
        <v>4313</v>
      </c>
      <c r="Q78" s="1382" t="s">
        <v>9337</v>
      </c>
      <c r="R78" s="1382" t="s">
        <v>8539</v>
      </c>
      <c r="S78" s="1382" t="s">
        <v>4038</v>
      </c>
      <c r="T78" s="1382" t="s">
        <v>7785</v>
      </c>
      <c r="U78" s="1382" t="s">
        <v>4866</v>
      </c>
      <c r="V78" s="1382" t="s">
        <v>1145</v>
      </c>
      <c r="W78" s="1391" t="s">
        <v>9338</v>
      </c>
      <c r="X78" s="1391" t="s">
        <v>9339</v>
      </c>
      <c r="Y78" s="1391" t="s">
        <v>578</v>
      </c>
      <c r="Z78" s="1391" t="s">
        <v>9340</v>
      </c>
      <c r="AA78" s="1383" t="s">
        <v>9341</v>
      </c>
      <c r="AB78" s="1391" t="s">
        <v>4134</v>
      </c>
      <c r="AC78" s="1391" t="s">
        <v>1896</v>
      </c>
      <c r="AD78" s="1389" t="s">
        <v>9342</v>
      </c>
      <c r="AE78" s="1389" t="s">
        <v>9118</v>
      </c>
      <c r="AF78" s="1392" t="s">
        <v>9343</v>
      </c>
      <c r="AG78" s="1392" t="s">
        <v>9344</v>
      </c>
      <c r="AH78" s="1392" t="s">
        <v>9345</v>
      </c>
      <c r="AI78" s="1392" t="s">
        <v>9346</v>
      </c>
      <c r="AJ78" s="1392" t="s">
        <v>9347</v>
      </c>
      <c r="AK78" s="1392" t="s">
        <v>7750</v>
      </c>
      <c r="AL78" s="1392" t="s">
        <v>1970</v>
      </c>
      <c r="AM78" s="1385" t="s">
        <v>3078</v>
      </c>
      <c r="AN78" s="1385" t="s">
        <v>9348</v>
      </c>
      <c r="AO78" s="1385" t="s">
        <v>9349</v>
      </c>
      <c r="AP78" s="1385" t="s">
        <v>7401</v>
      </c>
      <c r="AQ78" s="1385" t="s">
        <v>9350</v>
      </c>
      <c r="AR78" s="1385" t="s">
        <v>8125</v>
      </c>
      <c r="AS78" s="1385" t="s">
        <v>3636</v>
      </c>
      <c r="AT78" s="1378" t="s">
        <v>9351</v>
      </c>
      <c r="AU78" s="1393" t="s">
        <v>9352</v>
      </c>
      <c r="AV78" s="1342" t="str">
        <f t="shared" si="5"/>
        <v>2:38</v>
      </c>
      <c r="AW78" s="1421"/>
    </row>
    <row r="79" ht="15.75" customHeight="1">
      <c r="A79" s="1400" t="s">
        <v>5602</v>
      </c>
      <c r="B79" s="1401" t="s">
        <v>7557</v>
      </c>
      <c r="C79" s="1333">
        <v>0.05324074074074074</v>
      </c>
      <c r="D79" s="1360" t="s">
        <v>9353</v>
      </c>
      <c r="E79" s="1360" t="s">
        <v>9354</v>
      </c>
      <c r="F79" s="1360" t="s">
        <v>9355</v>
      </c>
      <c r="G79" s="1360" t="s">
        <v>8184</v>
      </c>
      <c r="H79" s="1360" t="s">
        <v>9356</v>
      </c>
      <c r="I79" s="1360" t="s">
        <v>141</v>
      </c>
      <c r="J79" s="1360" t="s">
        <v>9357</v>
      </c>
      <c r="K79" s="1360" t="s">
        <v>3849</v>
      </c>
      <c r="L79" s="1360" t="s">
        <v>9358</v>
      </c>
      <c r="M79" s="1360" t="s">
        <v>8439</v>
      </c>
      <c r="N79" s="1360" t="s">
        <v>9359</v>
      </c>
      <c r="O79" s="1360" t="s">
        <v>7112</v>
      </c>
      <c r="P79" s="1360" t="s">
        <v>9360</v>
      </c>
      <c r="Q79" s="1360" t="s">
        <v>9361</v>
      </c>
      <c r="R79" s="1360" t="s">
        <v>9362</v>
      </c>
      <c r="S79" s="1360" t="s">
        <v>9224</v>
      </c>
      <c r="T79" s="1360" t="s">
        <v>9363</v>
      </c>
      <c r="U79" s="1360" t="s">
        <v>597</v>
      </c>
      <c r="V79" s="1360" t="s">
        <v>2272</v>
      </c>
      <c r="W79" s="1360" t="s">
        <v>9364</v>
      </c>
      <c r="X79" s="1360" t="s">
        <v>9365</v>
      </c>
      <c r="Y79" s="1360" t="s">
        <v>5152</v>
      </c>
      <c r="Z79" s="1360" t="s">
        <v>9366</v>
      </c>
      <c r="AA79" s="1341" t="s">
        <v>9367</v>
      </c>
      <c r="AB79" s="1360" t="s">
        <v>9368</v>
      </c>
      <c r="AC79" s="1360" t="s">
        <v>686</v>
      </c>
      <c r="AD79" s="1360" t="s">
        <v>9369</v>
      </c>
      <c r="AE79" s="1360" t="s">
        <v>8428</v>
      </c>
      <c r="AF79" s="1360" t="s">
        <v>9370</v>
      </c>
      <c r="AG79" s="1360" t="s">
        <v>9371</v>
      </c>
      <c r="AH79" s="1360" t="s">
        <v>9372</v>
      </c>
      <c r="AI79" s="1360" t="s">
        <v>9373</v>
      </c>
      <c r="AJ79" s="1360" t="s">
        <v>9374</v>
      </c>
      <c r="AK79" s="1384" t="s">
        <v>9375</v>
      </c>
      <c r="AL79" s="1360" t="s">
        <v>5720</v>
      </c>
      <c r="AM79" s="1360" t="s">
        <v>9376</v>
      </c>
      <c r="AN79" s="1360" t="s">
        <v>8774</v>
      </c>
      <c r="AO79" s="1360" t="s">
        <v>8098</v>
      </c>
      <c r="AP79" s="1360" t="s">
        <v>9377</v>
      </c>
      <c r="AQ79" s="1360" t="s">
        <v>9378</v>
      </c>
      <c r="AR79" s="1386" t="s">
        <v>3086</v>
      </c>
      <c r="AS79" s="1360" t="s">
        <v>2213</v>
      </c>
      <c r="AT79" s="1360" t="s">
        <v>9379</v>
      </c>
      <c r="AU79" s="1366" t="s">
        <v>9380</v>
      </c>
      <c r="AV79" s="1342" t="str">
        <f t="shared" si="5"/>
        <v>3:53</v>
      </c>
      <c r="AW79" s="1402" t="s">
        <v>9381</v>
      </c>
    </row>
    <row r="80">
      <c r="A80" s="1368" t="s">
        <v>9382</v>
      </c>
      <c r="B80" s="1412" t="s">
        <v>7618</v>
      </c>
      <c r="C80" s="1345">
        <v>0.05331018518518518</v>
      </c>
      <c r="D80" s="1341" t="s">
        <v>9383</v>
      </c>
      <c r="E80" s="1341" t="s">
        <v>9384</v>
      </c>
      <c r="F80" s="1373" t="s">
        <v>9385</v>
      </c>
      <c r="G80" s="1341" t="s">
        <v>9386</v>
      </c>
      <c r="H80" s="1341" t="s">
        <v>8432</v>
      </c>
      <c r="I80" s="1341" t="s">
        <v>1716</v>
      </c>
      <c r="J80" s="1341" t="s">
        <v>3356</v>
      </c>
      <c r="K80" s="1341" t="s">
        <v>9387</v>
      </c>
      <c r="L80" s="1341" t="s">
        <v>1321</v>
      </c>
      <c r="M80" s="1341" t="s">
        <v>2492</v>
      </c>
      <c r="N80" s="1341" t="s">
        <v>8572</v>
      </c>
      <c r="O80" s="1341" t="s">
        <v>9388</v>
      </c>
      <c r="P80" s="1341" t="s">
        <v>9389</v>
      </c>
      <c r="Q80" s="1341" t="s">
        <v>8713</v>
      </c>
      <c r="R80" s="1341" t="s">
        <v>9390</v>
      </c>
      <c r="S80" s="1341" t="s">
        <v>9391</v>
      </c>
      <c r="T80" s="1341" t="s">
        <v>2411</v>
      </c>
      <c r="U80" s="1341" t="s">
        <v>9392</v>
      </c>
      <c r="V80" s="1341" t="s">
        <v>8816</v>
      </c>
      <c r="W80" s="1341" t="s">
        <v>9269</v>
      </c>
      <c r="X80" s="1341" t="s">
        <v>9393</v>
      </c>
      <c r="Y80" s="1341" t="s">
        <v>1330</v>
      </c>
      <c r="Z80" s="1341" t="s">
        <v>2966</v>
      </c>
      <c r="AA80" s="1391" t="s">
        <v>8617</v>
      </c>
      <c r="AB80" s="1341" t="s">
        <v>2871</v>
      </c>
      <c r="AC80" s="1341" t="s">
        <v>9394</v>
      </c>
      <c r="AD80" s="1341" t="s">
        <v>9395</v>
      </c>
      <c r="AE80" s="1341" t="s">
        <v>9118</v>
      </c>
      <c r="AF80" s="1341" t="s">
        <v>8884</v>
      </c>
      <c r="AG80" s="1341" t="s">
        <v>9396</v>
      </c>
      <c r="AH80" s="1341" t="s">
        <v>9397</v>
      </c>
      <c r="AI80" s="1341" t="s">
        <v>9398</v>
      </c>
      <c r="AJ80" s="1341" t="s">
        <v>9399</v>
      </c>
      <c r="AK80" s="1341" t="s">
        <v>7858</v>
      </c>
      <c r="AL80" s="1341" t="s">
        <v>9400</v>
      </c>
      <c r="AM80" s="1341" t="s">
        <v>9401</v>
      </c>
      <c r="AN80" s="1341" t="s">
        <v>192</v>
      </c>
      <c r="AO80" s="1341" t="s">
        <v>4268</v>
      </c>
      <c r="AP80" s="1341" t="s">
        <v>9402</v>
      </c>
      <c r="AQ80" s="1341" t="s">
        <v>9403</v>
      </c>
      <c r="AR80" s="1341" t="s">
        <v>9404</v>
      </c>
      <c r="AS80" s="1341" t="s">
        <v>5301</v>
      </c>
      <c r="AT80" s="1341" t="s">
        <v>9405</v>
      </c>
      <c r="AU80" s="1341" t="s">
        <v>9406</v>
      </c>
      <c r="AV80" s="1342" t="str">
        <f t="shared" si="5"/>
        <v>4:10</v>
      </c>
      <c r="AW80" s="1405"/>
    </row>
    <row r="81">
      <c r="A81" s="1368" t="s">
        <v>3435</v>
      </c>
      <c r="B81" s="1439" t="s">
        <v>7618</v>
      </c>
      <c r="C81" s="1345">
        <v>0.053252314814814815</v>
      </c>
      <c r="D81" s="1360" t="s">
        <v>9407</v>
      </c>
      <c r="E81" s="1360" t="s">
        <v>9408</v>
      </c>
      <c r="F81" s="1360" t="s">
        <v>9409</v>
      </c>
      <c r="G81" s="1360" t="s">
        <v>9410</v>
      </c>
      <c r="H81" s="1360" t="s">
        <v>9411</v>
      </c>
      <c r="I81" s="1360" t="s">
        <v>1882</v>
      </c>
      <c r="J81" s="1360" t="s">
        <v>9412</v>
      </c>
      <c r="K81" s="1360" t="s">
        <v>9157</v>
      </c>
      <c r="L81" s="1360" t="s">
        <v>7170</v>
      </c>
      <c r="M81" s="1360" t="s">
        <v>9221</v>
      </c>
      <c r="N81" s="1360" t="s">
        <v>9413</v>
      </c>
      <c r="O81" s="1360" t="s">
        <v>9414</v>
      </c>
      <c r="P81" s="1360" t="s">
        <v>8426</v>
      </c>
      <c r="Q81" s="1360" t="s">
        <v>9415</v>
      </c>
      <c r="R81" s="1360" t="s">
        <v>9416</v>
      </c>
      <c r="S81" s="1360" t="s">
        <v>712</v>
      </c>
      <c r="T81" s="1360" t="s">
        <v>9417</v>
      </c>
      <c r="U81" s="1360" t="s">
        <v>9418</v>
      </c>
      <c r="V81" s="1360" t="s">
        <v>9315</v>
      </c>
      <c r="W81" s="1360" t="s">
        <v>7751</v>
      </c>
      <c r="X81" s="1360" t="s">
        <v>9419</v>
      </c>
      <c r="Y81" s="1360" t="s">
        <v>1781</v>
      </c>
      <c r="Z81" s="1360" t="s">
        <v>9420</v>
      </c>
      <c r="AA81" s="1383" t="s">
        <v>1747</v>
      </c>
      <c r="AB81" s="1360" t="s">
        <v>3911</v>
      </c>
      <c r="AC81" s="1360" t="s">
        <v>896</v>
      </c>
      <c r="AD81" s="1360" t="s">
        <v>9421</v>
      </c>
      <c r="AE81" s="1360" t="s">
        <v>9422</v>
      </c>
      <c r="AF81" s="1360" t="s">
        <v>9423</v>
      </c>
      <c r="AG81" s="1360" t="s">
        <v>9424</v>
      </c>
      <c r="AH81" s="1360" t="s">
        <v>9425</v>
      </c>
      <c r="AI81" s="1360" t="s">
        <v>9426</v>
      </c>
      <c r="AJ81" s="1360" t="s">
        <v>9427</v>
      </c>
      <c r="AK81" s="1360" t="s">
        <v>8729</v>
      </c>
      <c r="AL81" s="1360" t="s">
        <v>4213</v>
      </c>
      <c r="AM81" s="1360" t="s">
        <v>9428</v>
      </c>
      <c r="AN81" s="1474" t="s">
        <v>4128</v>
      </c>
      <c r="AO81" s="1360" t="s">
        <v>9429</v>
      </c>
      <c r="AP81" s="1360" t="s">
        <v>9430</v>
      </c>
      <c r="AQ81" s="1360" t="s">
        <v>9431</v>
      </c>
      <c r="AR81" s="1360" t="s">
        <v>9432</v>
      </c>
      <c r="AS81" s="1360" t="s">
        <v>5061</v>
      </c>
      <c r="AT81" s="1360" t="s">
        <v>9433</v>
      </c>
      <c r="AU81" s="1475" t="s">
        <v>9434</v>
      </c>
      <c r="AV81" s="1342" t="str">
        <f t="shared" si="5"/>
        <v>5:26</v>
      </c>
      <c r="AW81" s="1398" t="s">
        <v>9435</v>
      </c>
    </row>
    <row r="82" ht="15.75" customHeight="1">
      <c r="A82" s="1435" t="s">
        <v>9436</v>
      </c>
      <c r="B82" s="1449" t="s">
        <v>7618</v>
      </c>
      <c r="C82" s="1333">
        <v>0.05348379629629629</v>
      </c>
      <c r="D82" s="1360" t="s">
        <v>9437</v>
      </c>
      <c r="E82" s="1389" t="s">
        <v>9236</v>
      </c>
      <c r="F82" s="1389" t="s">
        <v>5692</v>
      </c>
      <c r="G82" s="1389" t="s">
        <v>9438</v>
      </c>
      <c r="H82" s="1375" t="s">
        <v>9439</v>
      </c>
      <c r="I82" s="1375" t="s">
        <v>3169</v>
      </c>
      <c r="J82" s="1378" t="s">
        <v>9440</v>
      </c>
      <c r="K82" s="1378" t="s">
        <v>7632</v>
      </c>
      <c r="L82" s="1378" t="s">
        <v>4280</v>
      </c>
      <c r="M82" s="1378" t="s">
        <v>9441</v>
      </c>
      <c r="N82" s="1378" t="s">
        <v>9442</v>
      </c>
      <c r="O82" s="1378" t="s">
        <v>3892</v>
      </c>
      <c r="P82" s="1378" t="s">
        <v>1005</v>
      </c>
      <c r="Q82" s="1380" t="s">
        <v>9443</v>
      </c>
      <c r="R82" s="1382" t="s">
        <v>8944</v>
      </c>
      <c r="S82" s="1382" t="s">
        <v>3932</v>
      </c>
      <c r="T82" s="1382" t="s">
        <v>9127</v>
      </c>
      <c r="U82" s="1382" t="s">
        <v>9444</v>
      </c>
      <c r="V82" s="1382" t="s">
        <v>6513</v>
      </c>
      <c r="W82" s="1391" t="s">
        <v>9445</v>
      </c>
      <c r="X82" s="1391" t="s">
        <v>2526</v>
      </c>
      <c r="Y82" s="1391" t="s">
        <v>1441</v>
      </c>
      <c r="Z82" s="1391" t="s">
        <v>7926</v>
      </c>
      <c r="AA82" s="1341" t="s">
        <v>9446</v>
      </c>
      <c r="AB82" s="1391" t="s">
        <v>8607</v>
      </c>
      <c r="AC82" s="1391" t="s">
        <v>1151</v>
      </c>
      <c r="AD82" s="1389" t="s">
        <v>9447</v>
      </c>
      <c r="AE82" s="1389" t="s">
        <v>481</v>
      </c>
      <c r="AF82" s="1384" t="s">
        <v>9448</v>
      </c>
      <c r="AG82" s="1392" t="s">
        <v>5304</v>
      </c>
      <c r="AH82" s="1392" t="s">
        <v>7856</v>
      </c>
      <c r="AI82" s="1392" t="s">
        <v>2636</v>
      </c>
      <c r="AJ82" s="1392" t="s">
        <v>9449</v>
      </c>
      <c r="AK82" s="1392" t="s">
        <v>8373</v>
      </c>
      <c r="AL82" s="1392" t="s">
        <v>9450</v>
      </c>
      <c r="AM82" s="1385" t="s">
        <v>9451</v>
      </c>
      <c r="AN82" s="1385" t="s">
        <v>5720</v>
      </c>
      <c r="AO82" s="1385" t="s">
        <v>8537</v>
      </c>
      <c r="AP82" s="1385" t="s">
        <v>9452</v>
      </c>
      <c r="AQ82" s="1385" t="s">
        <v>8910</v>
      </c>
      <c r="AR82" s="1385" t="s">
        <v>682</v>
      </c>
      <c r="AS82" s="1385" t="s">
        <v>7713</v>
      </c>
      <c r="AT82" s="1378" t="s">
        <v>4211</v>
      </c>
      <c r="AU82" s="1393" t="s">
        <v>9453</v>
      </c>
      <c r="AV82" s="1342" t="str">
        <f t="shared" si="5"/>
        <v>3:27</v>
      </c>
      <c r="AW82" s="1402" t="s">
        <v>9454</v>
      </c>
    </row>
    <row r="83" ht="15.75" customHeight="1">
      <c r="A83" s="1400" t="s">
        <v>9455</v>
      </c>
      <c r="B83" s="1394" t="s">
        <v>7584</v>
      </c>
      <c r="C83" s="1333">
        <v>0.05355324074074074</v>
      </c>
      <c r="D83" s="1476" t="s">
        <v>9456</v>
      </c>
      <c r="E83" s="1476" t="s">
        <v>9457</v>
      </c>
      <c r="F83" s="1476" t="s">
        <v>9458</v>
      </c>
      <c r="G83" s="1476" t="s">
        <v>9459</v>
      </c>
      <c r="H83" s="1477" t="s">
        <v>8727</v>
      </c>
      <c r="I83" s="1395" t="s">
        <v>9460</v>
      </c>
      <c r="J83" s="1478" t="s">
        <v>9461</v>
      </c>
      <c r="K83" s="1478" t="s">
        <v>1238</v>
      </c>
      <c r="L83" s="1478" t="s">
        <v>7856</v>
      </c>
      <c r="M83" s="1478" t="s">
        <v>9462</v>
      </c>
      <c r="N83" s="1478" t="s">
        <v>9463</v>
      </c>
      <c r="O83" s="1478" t="s">
        <v>9464</v>
      </c>
      <c r="P83" s="1478" t="s">
        <v>3765</v>
      </c>
      <c r="Q83" s="1379" t="s">
        <v>9465</v>
      </c>
      <c r="R83" s="1379" t="s">
        <v>6024</v>
      </c>
      <c r="S83" s="1479" t="s">
        <v>9466</v>
      </c>
      <c r="T83" s="1479" t="s">
        <v>9467</v>
      </c>
      <c r="U83" s="1379" t="s">
        <v>7649</v>
      </c>
      <c r="V83" s="1379" t="s">
        <v>9468</v>
      </c>
      <c r="W83" s="1480" t="s">
        <v>9469</v>
      </c>
      <c r="X83" s="1480" t="s">
        <v>4061</v>
      </c>
      <c r="Y83" s="1480" t="s">
        <v>1685</v>
      </c>
      <c r="Z83" s="1480" t="s">
        <v>9217</v>
      </c>
      <c r="AA83" s="1349" t="s">
        <v>9446</v>
      </c>
      <c r="AB83" s="1480" t="s">
        <v>8018</v>
      </c>
      <c r="AC83" s="1480" t="s">
        <v>1612</v>
      </c>
      <c r="AD83" s="1476" t="s">
        <v>9470</v>
      </c>
      <c r="AE83" s="1476" t="s">
        <v>1711</v>
      </c>
      <c r="AF83" s="1460" t="s">
        <v>8569</v>
      </c>
      <c r="AG83" s="1460" t="s">
        <v>2684</v>
      </c>
      <c r="AH83" s="1460" t="s">
        <v>9183</v>
      </c>
      <c r="AI83" s="1460" t="s">
        <v>658</v>
      </c>
      <c r="AJ83" s="1460" t="s">
        <v>9471</v>
      </c>
      <c r="AK83" s="1460" t="s">
        <v>9472</v>
      </c>
      <c r="AL83" s="1460" t="s">
        <v>7221</v>
      </c>
      <c r="AM83" s="1467" t="s">
        <v>9473</v>
      </c>
      <c r="AN83" s="1467" t="s">
        <v>3467</v>
      </c>
      <c r="AO83" s="1467" t="s">
        <v>9474</v>
      </c>
      <c r="AP83" s="1467" t="s">
        <v>9475</v>
      </c>
      <c r="AQ83" s="1467" t="s">
        <v>9476</v>
      </c>
      <c r="AR83" s="1467" t="s">
        <v>9477</v>
      </c>
      <c r="AS83" s="1467" t="s">
        <v>4334</v>
      </c>
      <c r="AT83" s="1478" t="s">
        <v>9478</v>
      </c>
      <c r="AU83" s="1481" t="s">
        <v>9479</v>
      </c>
      <c r="AV83" s="1342" t="str">
        <f t="shared" si="5"/>
        <v>4:58</v>
      </c>
      <c r="AW83" s="1482" t="s">
        <v>9480</v>
      </c>
    </row>
    <row r="84">
      <c r="A84" s="1368" t="s">
        <v>4600</v>
      </c>
      <c r="B84" s="1412" t="s">
        <v>7618</v>
      </c>
      <c r="C84" s="1345">
        <v>0.053668981481481484</v>
      </c>
      <c r="D84" s="1341" t="s">
        <v>9481</v>
      </c>
      <c r="E84" s="1341" t="s">
        <v>8282</v>
      </c>
      <c r="F84" s="1341" t="s">
        <v>7983</v>
      </c>
      <c r="G84" s="1341" t="s">
        <v>9482</v>
      </c>
      <c r="H84" s="1360" t="s">
        <v>7983</v>
      </c>
      <c r="I84" s="1341" t="s">
        <v>9483</v>
      </c>
      <c r="J84" s="1341" t="s">
        <v>8405</v>
      </c>
      <c r="K84" s="1341" t="s">
        <v>8975</v>
      </c>
      <c r="L84" s="1341" t="s">
        <v>4267</v>
      </c>
      <c r="M84" s="1341" t="s">
        <v>7668</v>
      </c>
      <c r="N84" s="1341" t="s">
        <v>8594</v>
      </c>
      <c r="O84" s="1341" t="s">
        <v>9484</v>
      </c>
      <c r="P84" s="1341" t="s">
        <v>8839</v>
      </c>
      <c r="Q84" s="1341" t="s">
        <v>9485</v>
      </c>
      <c r="R84" s="1341" t="s">
        <v>9486</v>
      </c>
      <c r="S84" s="1341" t="s">
        <v>9487</v>
      </c>
      <c r="T84" s="1341" t="s">
        <v>9488</v>
      </c>
      <c r="U84" s="1341" t="s">
        <v>9489</v>
      </c>
      <c r="V84" s="1341" t="s">
        <v>8855</v>
      </c>
      <c r="W84" s="1341" t="s">
        <v>9490</v>
      </c>
      <c r="X84" s="1341" t="s">
        <v>9491</v>
      </c>
      <c r="Y84" s="1341" t="s">
        <v>4992</v>
      </c>
      <c r="Z84" s="1341" t="s">
        <v>8598</v>
      </c>
      <c r="AA84" s="1383" t="s">
        <v>9179</v>
      </c>
      <c r="AB84" s="1341" t="s">
        <v>3336</v>
      </c>
      <c r="AC84" s="1341" t="s">
        <v>5340</v>
      </c>
      <c r="AD84" s="1341" t="s">
        <v>9492</v>
      </c>
      <c r="AE84" s="1341" t="s">
        <v>5283</v>
      </c>
      <c r="AF84" s="1341" t="s">
        <v>9493</v>
      </c>
      <c r="AG84" s="1341" t="s">
        <v>9494</v>
      </c>
      <c r="AH84" s="1341" t="s">
        <v>9495</v>
      </c>
      <c r="AI84" s="1341" t="s">
        <v>9496</v>
      </c>
      <c r="AJ84" s="1341" t="s">
        <v>9497</v>
      </c>
      <c r="AK84" s="1341" t="s">
        <v>3270</v>
      </c>
      <c r="AL84" s="1341" t="s">
        <v>3476</v>
      </c>
      <c r="AM84" s="1341" t="s">
        <v>6130</v>
      </c>
      <c r="AN84" s="1341" t="s">
        <v>9498</v>
      </c>
      <c r="AO84" s="1341" t="s">
        <v>9499</v>
      </c>
      <c r="AP84" s="1341" t="s">
        <v>9500</v>
      </c>
      <c r="AQ84" s="1341" t="s">
        <v>2592</v>
      </c>
      <c r="AR84" s="1341" t="s">
        <v>3051</v>
      </c>
      <c r="AS84" s="1341" t="s">
        <v>1051</v>
      </c>
      <c r="AT84" s="1341" t="s">
        <v>9501</v>
      </c>
      <c r="AU84" s="1341" t="s">
        <v>9502</v>
      </c>
      <c r="AV84" s="1341" t="s">
        <v>9503</v>
      </c>
      <c r="AW84" s="1405"/>
    </row>
    <row r="85">
      <c r="A85" s="1400" t="s">
        <v>4867</v>
      </c>
      <c r="B85" s="1401" t="s">
        <v>7557</v>
      </c>
      <c r="C85" s="1333">
        <v>0.05376157407407407</v>
      </c>
      <c r="D85" s="1373" t="s">
        <v>9504</v>
      </c>
      <c r="E85" s="1373" t="s">
        <v>9505</v>
      </c>
      <c r="F85" s="1373" t="s">
        <v>9506</v>
      </c>
      <c r="G85" s="1373" t="s">
        <v>9507</v>
      </c>
      <c r="H85" s="1483" t="s">
        <v>9508</v>
      </c>
      <c r="I85" s="1360" t="s">
        <v>653</v>
      </c>
      <c r="J85" s="1376" t="s">
        <v>8492</v>
      </c>
      <c r="K85" s="1376" t="s">
        <v>9509</v>
      </c>
      <c r="L85" s="1376" t="s">
        <v>2053</v>
      </c>
      <c r="M85" s="1376" t="s">
        <v>1304</v>
      </c>
      <c r="N85" s="1376" t="s">
        <v>9510</v>
      </c>
      <c r="O85" s="1376" t="s">
        <v>9511</v>
      </c>
      <c r="P85" s="1376" t="s">
        <v>2414</v>
      </c>
      <c r="Q85" s="1380" t="s">
        <v>3794</v>
      </c>
      <c r="R85" s="1380" t="s">
        <v>9512</v>
      </c>
      <c r="S85" s="1484" t="s">
        <v>4562</v>
      </c>
      <c r="T85" s="1484" t="s">
        <v>8014</v>
      </c>
      <c r="U85" s="1380" t="s">
        <v>9513</v>
      </c>
      <c r="V85" s="1380" t="s">
        <v>9514</v>
      </c>
      <c r="W85" s="1383" t="s">
        <v>9515</v>
      </c>
      <c r="X85" s="1383" t="s">
        <v>9516</v>
      </c>
      <c r="Y85" s="1383" t="s">
        <v>2980</v>
      </c>
      <c r="Z85" s="1383" t="s">
        <v>8607</v>
      </c>
      <c r="AA85" s="1341" t="s">
        <v>9517</v>
      </c>
      <c r="AB85" s="1383" t="s">
        <v>9518</v>
      </c>
      <c r="AC85" s="1383" t="s">
        <v>5421</v>
      </c>
      <c r="AD85" s="1373" t="s">
        <v>5368</v>
      </c>
      <c r="AE85" s="1373" t="s">
        <v>1896</v>
      </c>
      <c r="AF85" s="1384" t="s">
        <v>6250</v>
      </c>
      <c r="AG85" s="1384" t="s">
        <v>9519</v>
      </c>
      <c r="AH85" s="1384" t="s">
        <v>8010</v>
      </c>
      <c r="AI85" s="1384" t="s">
        <v>6050</v>
      </c>
      <c r="AJ85" s="1384" t="s">
        <v>9520</v>
      </c>
      <c r="AK85" s="1384" t="s">
        <v>4268</v>
      </c>
      <c r="AL85" s="1384" t="s">
        <v>3976</v>
      </c>
      <c r="AM85" s="1386" t="s">
        <v>4283</v>
      </c>
      <c r="AN85" s="1386" t="s">
        <v>9521</v>
      </c>
      <c r="AO85" s="1386" t="s">
        <v>6781</v>
      </c>
      <c r="AP85" s="1386" t="s">
        <v>9522</v>
      </c>
      <c r="AQ85" s="1386" t="s">
        <v>9523</v>
      </c>
      <c r="AR85" s="1386" t="s">
        <v>4660</v>
      </c>
      <c r="AS85" s="1386" t="s">
        <v>7707</v>
      </c>
      <c r="AT85" s="1376" t="s">
        <v>9524</v>
      </c>
      <c r="AU85" s="1366" t="s">
        <v>9525</v>
      </c>
      <c r="AV85" s="1366" t="str">
        <f t="shared" ref="AV85:AV90" si="6">TEXT(AU85-C85,"m:ss")</f>
        <v>5:28</v>
      </c>
      <c r="AW85" s="1485"/>
    </row>
    <row r="86" ht="15.75" customHeight="1">
      <c r="A86" s="1403" t="s">
        <v>5723</v>
      </c>
      <c r="B86" s="1449" t="s">
        <v>7618</v>
      </c>
      <c r="C86" s="1422">
        <v>0.05386574074074074</v>
      </c>
      <c r="D86" s="1342" t="s">
        <v>9526</v>
      </c>
      <c r="E86" s="1342" t="s">
        <v>9527</v>
      </c>
      <c r="F86" s="1342" t="s">
        <v>9528</v>
      </c>
      <c r="G86" s="1342" t="s">
        <v>3856</v>
      </c>
      <c r="H86" s="1342" t="s">
        <v>9529</v>
      </c>
      <c r="I86" s="1342" t="s">
        <v>9483</v>
      </c>
      <c r="J86" s="1342" t="s">
        <v>9530</v>
      </c>
      <c r="K86" s="1342" t="s">
        <v>9531</v>
      </c>
      <c r="L86" s="1342" t="s">
        <v>3413</v>
      </c>
      <c r="M86" s="1342" t="s">
        <v>4004</v>
      </c>
      <c r="N86" s="1342" t="s">
        <v>9532</v>
      </c>
      <c r="O86" s="1342" t="s">
        <v>9533</v>
      </c>
      <c r="P86" s="1342" t="s">
        <v>5536</v>
      </c>
      <c r="Q86" s="1342" t="s">
        <v>9534</v>
      </c>
      <c r="R86" s="1342" t="s">
        <v>9535</v>
      </c>
      <c r="S86" s="1342" t="s">
        <v>9536</v>
      </c>
      <c r="T86" s="1342" t="s">
        <v>8586</v>
      </c>
      <c r="U86" s="1342" t="s">
        <v>9537</v>
      </c>
      <c r="V86" s="1342" t="s">
        <v>9538</v>
      </c>
      <c r="W86" s="1342" t="s">
        <v>9539</v>
      </c>
      <c r="X86" s="1342" t="s">
        <v>1370</v>
      </c>
      <c r="Y86" s="1342" t="s">
        <v>1506</v>
      </c>
      <c r="Z86" s="1342" t="s">
        <v>2208</v>
      </c>
      <c r="AA86" s="1360" t="s">
        <v>9540</v>
      </c>
      <c r="AB86" s="1342" t="s">
        <v>9541</v>
      </c>
      <c r="AC86" s="1342" t="s">
        <v>9542</v>
      </c>
      <c r="AD86" s="1342" t="s">
        <v>9543</v>
      </c>
      <c r="AE86" s="1342" t="s">
        <v>9544</v>
      </c>
      <c r="AF86" s="1342" t="s">
        <v>8994</v>
      </c>
      <c r="AG86" s="1342" t="s">
        <v>9545</v>
      </c>
      <c r="AH86" s="1342" t="s">
        <v>9546</v>
      </c>
      <c r="AI86" s="1342" t="s">
        <v>9547</v>
      </c>
      <c r="AJ86" s="1342" t="s">
        <v>9548</v>
      </c>
      <c r="AK86" s="1342" t="s">
        <v>9549</v>
      </c>
      <c r="AL86" s="1342" t="s">
        <v>5213</v>
      </c>
      <c r="AM86" s="1342" t="s">
        <v>8686</v>
      </c>
      <c r="AN86" s="1342" t="s">
        <v>8564</v>
      </c>
      <c r="AO86" s="1341" t="s">
        <v>8328</v>
      </c>
      <c r="AP86" s="1342" t="s">
        <v>9550</v>
      </c>
      <c r="AQ86" s="1342" t="s">
        <v>9551</v>
      </c>
      <c r="AR86" s="1342" t="s">
        <v>9552</v>
      </c>
      <c r="AS86" s="1342" t="s">
        <v>8491</v>
      </c>
      <c r="AT86" s="1342" t="s">
        <v>9553</v>
      </c>
      <c r="AU86" s="1342" t="s">
        <v>9502</v>
      </c>
      <c r="AV86" s="1342" t="str">
        <f t="shared" si="6"/>
        <v>3:30</v>
      </c>
      <c r="AW86" s="1405"/>
    </row>
    <row r="87">
      <c r="A87" s="1400" t="s">
        <v>4749</v>
      </c>
      <c r="B87" s="1401" t="s">
        <v>7618</v>
      </c>
      <c r="C87" s="1333">
        <v>0.05482638888888889</v>
      </c>
      <c r="D87" s="1425" t="s">
        <v>9554</v>
      </c>
      <c r="E87" s="1373" t="s">
        <v>8213</v>
      </c>
      <c r="F87" s="1373" t="s">
        <v>9555</v>
      </c>
      <c r="G87" s="1373" t="s">
        <v>9556</v>
      </c>
      <c r="H87" s="1374" t="s">
        <v>8727</v>
      </c>
      <c r="I87" s="1374" t="s">
        <v>9557</v>
      </c>
      <c r="J87" s="1376" t="s">
        <v>4307</v>
      </c>
      <c r="K87" s="1376" t="s">
        <v>8610</v>
      </c>
      <c r="L87" s="1376" t="s">
        <v>9558</v>
      </c>
      <c r="M87" s="1376" t="s">
        <v>9559</v>
      </c>
      <c r="N87" s="1376" t="s">
        <v>9560</v>
      </c>
      <c r="O87" s="1376" t="s">
        <v>9561</v>
      </c>
      <c r="P87" s="1376" t="s">
        <v>5081</v>
      </c>
      <c r="Q87" s="1380" t="s">
        <v>9562</v>
      </c>
      <c r="R87" s="1380" t="s">
        <v>2429</v>
      </c>
      <c r="S87" s="1380" t="s">
        <v>9563</v>
      </c>
      <c r="T87" s="1380" t="s">
        <v>9179</v>
      </c>
      <c r="U87" s="1380" t="s">
        <v>9564</v>
      </c>
      <c r="V87" s="1380" t="s">
        <v>1663</v>
      </c>
      <c r="W87" s="1383" t="s">
        <v>9565</v>
      </c>
      <c r="X87" s="1383" t="s">
        <v>5219</v>
      </c>
      <c r="Y87" s="1383" t="s">
        <v>1950</v>
      </c>
      <c r="Z87" s="1383" t="s">
        <v>8830</v>
      </c>
      <c r="AA87" s="1383" t="s">
        <v>2100</v>
      </c>
      <c r="AB87" s="1383" t="s">
        <v>1973</v>
      </c>
      <c r="AC87" s="1383" t="s">
        <v>9566</v>
      </c>
      <c r="AD87" s="1373" t="s">
        <v>9567</v>
      </c>
      <c r="AE87" s="1373" t="s">
        <v>1287</v>
      </c>
      <c r="AF87" s="1384" t="s">
        <v>9568</v>
      </c>
      <c r="AG87" s="1384" t="s">
        <v>9569</v>
      </c>
      <c r="AH87" s="1384" t="s">
        <v>5207</v>
      </c>
      <c r="AI87" s="1384" t="s">
        <v>9570</v>
      </c>
      <c r="AJ87" s="1384" t="s">
        <v>9571</v>
      </c>
      <c r="AK87" s="1384" t="s">
        <v>658</v>
      </c>
      <c r="AL87" s="1384" t="s">
        <v>6919</v>
      </c>
      <c r="AM87" s="1386" t="s">
        <v>3860</v>
      </c>
      <c r="AN87" s="1386" t="s">
        <v>9572</v>
      </c>
      <c r="AO87" s="1386" t="s">
        <v>9357</v>
      </c>
      <c r="AP87" s="1386" t="s">
        <v>3974</v>
      </c>
      <c r="AQ87" s="1386" t="s">
        <v>9573</v>
      </c>
      <c r="AR87" s="1386" t="s">
        <v>9574</v>
      </c>
      <c r="AS87" s="1386" t="s">
        <v>2186</v>
      </c>
      <c r="AT87" s="1376" t="s">
        <v>9575</v>
      </c>
      <c r="AU87" s="1366" t="s">
        <v>9576</v>
      </c>
      <c r="AV87" s="1342" t="str">
        <f t="shared" si="6"/>
        <v>3:40</v>
      </c>
      <c r="AW87" s="1402" t="s">
        <v>9577</v>
      </c>
    </row>
    <row r="88">
      <c r="A88" s="1368" t="s">
        <v>5077</v>
      </c>
      <c r="B88" s="1412" t="s">
        <v>7557</v>
      </c>
      <c r="C88" s="1345">
        <v>0.05559027777777778</v>
      </c>
      <c r="D88" s="1425" t="s">
        <v>9578</v>
      </c>
      <c r="E88" s="1341" t="s">
        <v>9579</v>
      </c>
      <c r="F88" s="1341" t="s">
        <v>9580</v>
      </c>
      <c r="G88" s="1341" t="s">
        <v>9581</v>
      </c>
      <c r="H88" s="1341" t="s">
        <v>5345</v>
      </c>
      <c r="I88" s="1341" t="s">
        <v>1726</v>
      </c>
      <c r="J88" s="1341" t="s">
        <v>9582</v>
      </c>
      <c r="K88" s="1341" t="s">
        <v>5540</v>
      </c>
      <c r="L88" s="1341" t="s">
        <v>7385</v>
      </c>
      <c r="M88" s="1341" t="s">
        <v>9142</v>
      </c>
      <c r="N88" s="1341" t="s">
        <v>9583</v>
      </c>
      <c r="O88" s="1341" t="s">
        <v>9584</v>
      </c>
      <c r="P88" s="1341" t="s">
        <v>697</v>
      </c>
      <c r="Q88" s="1341" t="s">
        <v>9585</v>
      </c>
      <c r="R88" s="1341" t="s">
        <v>9586</v>
      </c>
      <c r="S88" s="1341" t="s">
        <v>4738</v>
      </c>
      <c r="T88" s="1341" t="s">
        <v>9587</v>
      </c>
      <c r="U88" s="1341" t="s">
        <v>9588</v>
      </c>
      <c r="V88" s="1341" t="s">
        <v>5728</v>
      </c>
      <c r="W88" s="1341" t="s">
        <v>8190</v>
      </c>
      <c r="X88" s="1341" t="s">
        <v>9589</v>
      </c>
      <c r="Y88" s="1341" t="s">
        <v>2435</v>
      </c>
      <c r="Z88" s="1341" t="s">
        <v>9590</v>
      </c>
      <c r="AA88" s="1383" t="s">
        <v>9591</v>
      </c>
      <c r="AB88" s="1341" t="s">
        <v>7877</v>
      </c>
      <c r="AC88" s="1341" t="s">
        <v>4226</v>
      </c>
      <c r="AD88" s="1341" t="s">
        <v>9592</v>
      </c>
      <c r="AE88" s="1341" t="s">
        <v>9593</v>
      </c>
      <c r="AF88" s="1341" t="s">
        <v>9594</v>
      </c>
      <c r="AG88" s="1341" t="s">
        <v>9595</v>
      </c>
      <c r="AH88" s="1341" t="s">
        <v>5034</v>
      </c>
      <c r="AI88" s="1341" t="s">
        <v>9596</v>
      </c>
      <c r="AJ88" s="1341" t="s">
        <v>9597</v>
      </c>
      <c r="AK88" s="1341" t="s">
        <v>3998</v>
      </c>
      <c r="AL88" s="1341" t="s">
        <v>463</v>
      </c>
      <c r="AM88" s="1341" t="s">
        <v>9598</v>
      </c>
      <c r="AN88" s="1341" t="s">
        <v>9599</v>
      </c>
      <c r="AO88" s="1341" t="s">
        <v>173</v>
      </c>
      <c r="AP88" s="1341" t="s">
        <v>9600</v>
      </c>
      <c r="AQ88" s="1341" t="s">
        <v>9601</v>
      </c>
      <c r="AR88" s="1341" t="s">
        <v>3591</v>
      </c>
      <c r="AS88" s="1341" t="s">
        <v>1653</v>
      </c>
      <c r="AT88" s="1341" t="s">
        <v>9602</v>
      </c>
      <c r="AU88" s="1341" t="s">
        <v>9603</v>
      </c>
      <c r="AV88" s="1342" t="str">
        <f t="shared" si="6"/>
        <v>5:05</v>
      </c>
      <c r="AW88" s="1413" t="s">
        <v>9604</v>
      </c>
    </row>
    <row r="89">
      <c r="A89" s="1400" t="s">
        <v>5403</v>
      </c>
      <c r="B89" s="1401" t="s">
        <v>7557</v>
      </c>
      <c r="C89" s="1333">
        <v>0.05747685185185185</v>
      </c>
      <c r="D89" s="1360" t="s">
        <v>9605</v>
      </c>
      <c r="E89" s="1360" t="s">
        <v>5999</v>
      </c>
      <c r="F89" s="1373" t="s">
        <v>9606</v>
      </c>
      <c r="G89" s="1373" t="s">
        <v>9607</v>
      </c>
      <c r="H89" s="1374" t="s">
        <v>9608</v>
      </c>
      <c r="I89" s="1374" t="s">
        <v>4054</v>
      </c>
      <c r="J89" s="1360" t="s">
        <v>504</v>
      </c>
      <c r="K89" s="1376" t="s">
        <v>9216</v>
      </c>
      <c r="L89" s="1376" t="s">
        <v>9609</v>
      </c>
      <c r="M89" s="1376" t="s">
        <v>9610</v>
      </c>
      <c r="N89" s="1360" t="s">
        <v>8651</v>
      </c>
      <c r="O89" s="1376" t="s">
        <v>8366</v>
      </c>
      <c r="P89" s="1360" t="s">
        <v>9093</v>
      </c>
      <c r="Q89" s="1380" t="s">
        <v>9611</v>
      </c>
      <c r="R89" s="1380" t="s">
        <v>3030</v>
      </c>
      <c r="S89" s="1360" t="s">
        <v>9612</v>
      </c>
      <c r="T89" s="1380" t="s">
        <v>1143</v>
      </c>
      <c r="U89" s="1380" t="s">
        <v>9613</v>
      </c>
      <c r="V89" s="1380" t="s">
        <v>9614</v>
      </c>
      <c r="W89" s="1383" t="s">
        <v>9615</v>
      </c>
      <c r="X89" s="1383" t="s">
        <v>9616</v>
      </c>
      <c r="Y89" s="1383" t="s">
        <v>3047</v>
      </c>
      <c r="Z89" s="1383" t="s">
        <v>9617</v>
      </c>
      <c r="AA89" s="1360" t="s">
        <v>9618</v>
      </c>
      <c r="AB89" s="1383" t="s">
        <v>1724</v>
      </c>
      <c r="AC89" s="1383" t="s">
        <v>1334</v>
      </c>
      <c r="AD89" s="1360" t="s">
        <v>3629</v>
      </c>
      <c r="AE89" s="1373" t="s">
        <v>2825</v>
      </c>
      <c r="AF89" s="1360" t="s">
        <v>9619</v>
      </c>
      <c r="AG89" s="1360" t="s">
        <v>4902</v>
      </c>
      <c r="AH89" s="1384" t="s">
        <v>5128</v>
      </c>
      <c r="AI89" s="1360" t="s">
        <v>9620</v>
      </c>
      <c r="AJ89" s="1384" t="s">
        <v>9621</v>
      </c>
      <c r="AK89" s="1384" t="s">
        <v>8050</v>
      </c>
      <c r="AL89" s="1384" t="s">
        <v>9358</v>
      </c>
      <c r="AM89" s="1360" t="s">
        <v>9622</v>
      </c>
      <c r="AN89" s="1386" t="s">
        <v>9623</v>
      </c>
      <c r="AO89" s="1386" t="s">
        <v>9624</v>
      </c>
      <c r="AP89" s="1386" t="s">
        <v>3076</v>
      </c>
      <c r="AQ89" s="1386" t="s">
        <v>9625</v>
      </c>
      <c r="AR89" s="1386" t="s">
        <v>9626</v>
      </c>
      <c r="AS89" s="1386" t="s">
        <v>2748</v>
      </c>
      <c r="AT89" s="1360" t="s">
        <v>9627</v>
      </c>
      <c r="AU89" s="1366" t="s">
        <v>9628</v>
      </c>
      <c r="AV89" s="1342" t="str">
        <f t="shared" si="6"/>
        <v>6:01</v>
      </c>
      <c r="AW89" s="1486" t="s">
        <v>9629</v>
      </c>
    </row>
    <row r="90">
      <c r="A90" s="1435" t="s">
        <v>9630</v>
      </c>
      <c r="B90" s="1394" t="s">
        <v>7584</v>
      </c>
      <c r="C90" s="1427">
        <v>0.057881944444444444</v>
      </c>
      <c r="D90" s="1373" t="s">
        <v>9631</v>
      </c>
      <c r="E90" s="1389" t="s">
        <v>9632</v>
      </c>
      <c r="F90" s="1373" t="s">
        <v>9633</v>
      </c>
      <c r="G90" s="1373" t="s">
        <v>9634</v>
      </c>
      <c r="H90" s="1375" t="s">
        <v>9635</v>
      </c>
      <c r="I90" s="1375" t="s">
        <v>1099</v>
      </c>
      <c r="J90" s="1378" t="s">
        <v>9636</v>
      </c>
      <c r="K90" s="1378" t="s">
        <v>5377</v>
      </c>
      <c r="L90" s="1378" t="s">
        <v>9637</v>
      </c>
      <c r="M90" s="1378" t="s">
        <v>3252</v>
      </c>
      <c r="N90" s="1378" t="s">
        <v>9638</v>
      </c>
      <c r="O90" s="1378" t="s">
        <v>9639</v>
      </c>
      <c r="P90" s="1378" t="s">
        <v>1822</v>
      </c>
      <c r="Q90" s="1382" t="s">
        <v>9640</v>
      </c>
      <c r="R90" s="1382" t="s">
        <v>9641</v>
      </c>
      <c r="S90" s="1382" t="s">
        <v>9642</v>
      </c>
      <c r="T90" s="1382" t="s">
        <v>9643</v>
      </c>
      <c r="U90" s="1382" t="s">
        <v>9644</v>
      </c>
      <c r="V90" s="1382" t="s">
        <v>9645</v>
      </c>
      <c r="W90" s="1391" t="s">
        <v>9646</v>
      </c>
      <c r="X90" s="1391" t="s">
        <v>9647</v>
      </c>
      <c r="Y90" s="1391" t="s">
        <v>9648</v>
      </c>
      <c r="Z90" s="1391" t="s">
        <v>9649</v>
      </c>
      <c r="AA90" s="1341" t="s">
        <v>9650</v>
      </c>
      <c r="AB90" s="1391" t="s">
        <v>9440</v>
      </c>
      <c r="AC90" s="1391" t="s">
        <v>99</v>
      </c>
      <c r="AD90" s="1389" t="s">
        <v>4783</v>
      </c>
      <c r="AE90" s="1389" t="s">
        <v>2615</v>
      </c>
      <c r="AF90" s="1392" t="s">
        <v>9651</v>
      </c>
      <c r="AG90" s="1392" t="s">
        <v>5307</v>
      </c>
      <c r="AH90" s="1392" t="s">
        <v>9652</v>
      </c>
      <c r="AI90" s="1392" t="s">
        <v>4534</v>
      </c>
      <c r="AJ90" s="1392" t="s">
        <v>9653</v>
      </c>
      <c r="AK90" s="1392" t="s">
        <v>9654</v>
      </c>
      <c r="AL90" s="1392" t="s">
        <v>3431</v>
      </c>
      <c r="AM90" s="1385" t="s">
        <v>4541</v>
      </c>
      <c r="AN90" s="1385" t="s">
        <v>9655</v>
      </c>
      <c r="AO90" s="1385" t="s">
        <v>8950</v>
      </c>
      <c r="AP90" s="1385" t="s">
        <v>4052</v>
      </c>
      <c r="AQ90" s="1385" t="s">
        <v>5963</v>
      </c>
      <c r="AR90" s="1385" t="s">
        <v>9656</v>
      </c>
      <c r="AS90" s="1385" t="s">
        <v>514</v>
      </c>
      <c r="AT90" s="1378" t="s">
        <v>9657</v>
      </c>
      <c r="AU90" s="1393" t="s">
        <v>9658</v>
      </c>
      <c r="AV90" s="1341" t="str">
        <f t="shared" si="6"/>
        <v>2:11</v>
      </c>
      <c r="AW90" s="1421" t="s">
        <v>9659</v>
      </c>
    </row>
    <row r="91">
      <c r="A91" s="1368" t="s">
        <v>4666</v>
      </c>
      <c r="B91" s="1412" t="s">
        <v>7584</v>
      </c>
      <c r="C91" s="1345">
        <v>0.05893518518518519</v>
      </c>
      <c r="D91" s="1341" t="s">
        <v>9660</v>
      </c>
      <c r="E91" s="1341" t="s">
        <v>9661</v>
      </c>
      <c r="F91" s="1341" t="s">
        <v>9662</v>
      </c>
      <c r="G91" s="1341" t="s">
        <v>9663</v>
      </c>
      <c r="H91" s="1360" t="s">
        <v>6122</v>
      </c>
      <c r="I91" s="1341" t="s">
        <v>9664</v>
      </c>
      <c r="J91" s="1341" t="s">
        <v>8926</v>
      </c>
      <c r="K91" s="1341" t="s">
        <v>7955</v>
      </c>
      <c r="L91" s="1341" t="s">
        <v>9665</v>
      </c>
      <c r="M91" s="1341" t="s">
        <v>9666</v>
      </c>
      <c r="N91" s="1341" t="s">
        <v>9667</v>
      </c>
      <c r="O91" s="1341" t="s">
        <v>4434</v>
      </c>
      <c r="P91" s="1341" t="s">
        <v>1590</v>
      </c>
      <c r="Q91" s="1341" t="s">
        <v>9319</v>
      </c>
      <c r="R91" s="1341" t="s">
        <v>9668</v>
      </c>
      <c r="S91" s="1341" t="s">
        <v>9669</v>
      </c>
      <c r="T91" s="1341" t="s">
        <v>9670</v>
      </c>
      <c r="U91" s="1341" t="s">
        <v>9671</v>
      </c>
      <c r="V91" s="1341" t="s">
        <v>9672</v>
      </c>
      <c r="W91" s="1341" t="s">
        <v>9673</v>
      </c>
      <c r="X91" s="1341" t="s">
        <v>9674</v>
      </c>
      <c r="Y91" s="1341" t="s">
        <v>1896</v>
      </c>
      <c r="Z91" s="1341" t="s">
        <v>9675</v>
      </c>
      <c r="AA91" s="1383" t="s">
        <v>8859</v>
      </c>
      <c r="AB91" s="1341" t="s">
        <v>9676</v>
      </c>
      <c r="AC91" s="1341" t="s">
        <v>739</v>
      </c>
      <c r="AD91" s="1341" t="s">
        <v>9677</v>
      </c>
      <c r="AE91" s="1341" t="s">
        <v>9678</v>
      </c>
      <c r="AF91" s="1341" t="s">
        <v>9679</v>
      </c>
      <c r="AG91" s="1341" t="s">
        <v>9680</v>
      </c>
      <c r="AH91" s="1341" t="s">
        <v>416</v>
      </c>
      <c r="AI91" s="1341" t="s">
        <v>9681</v>
      </c>
      <c r="AJ91" s="1341" t="s">
        <v>9682</v>
      </c>
      <c r="AK91" s="1341" t="s">
        <v>8076</v>
      </c>
      <c r="AL91" s="1341" t="s">
        <v>8696</v>
      </c>
      <c r="AM91" s="1341" t="s">
        <v>7627</v>
      </c>
      <c r="AN91" s="1341" t="s">
        <v>9665</v>
      </c>
      <c r="AO91" s="1341" t="s">
        <v>4966</v>
      </c>
      <c r="AP91" s="1341" t="s">
        <v>9683</v>
      </c>
      <c r="AQ91" s="1341" t="s">
        <v>6101</v>
      </c>
      <c r="AR91" s="1341" t="s">
        <v>9684</v>
      </c>
      <c r="AS91" s="1341" t="s">
        <v>9181</v>
      </c>
      <c r="AT91" s="1341" t="s">
        <v>9685</v>
      </c>
      <c r="AU91" s="1341" t="s">
        <v>9686</v>
      </c>
      <c r="AV91" s="1341" t="s">
        <v>9687</v>
      </c>
      <c r="AW91" s="1413" t="s">
        <v>8506</v>
      </c>
    </row>
    <row r="92" ht="15.75" customHeight="1">
      <c r="A92" s="1368" t="s">
        <v>5581</v>
      </c>
      <c r="B92" s="1394" t="s">
        <v>7584</v>
      </c>
      <c r="C92" s="1345">
        <v>0.06635416666666667</v>
      </c>
      <c r="D92" s="1360" t="s">
        <v>9688</v>
      </c>
      <c r="E92" s="1360" t="s">
        <v>7455</v>
      </c>
      <c r="F92" s="1360" t="s">
        <v>9689</v>
      </c>
      <c r="G92" s="1360" t="s">
        <v>9690</v>
      </c>
      <c r="H92" s="1360" t="s">
        <v>9691</v>
      </c>
      <c r="I92" s="1360" t="s">
        <v>3237</v>
      </c>
      <c r="J92" s="1360" t="s">
        <v>9692</v>
      </c>
      <c r="K92" s="1360" t="s">
        <v>3391</v>
      </c>
      <c r="L92" s="1360" t="s">
        <v>9693</v>
      </c>
      <c r="M92" s="1360" t="s">
        <v>154</v>
      </c>
      <c r="N92" s="1360" t="s">
        <v>9694</v>
      </c>
      <c r="O92" s="1360" t="s">
        <v>9695</v>
      </c>
      <c r="P92" s="1360" t="s">
        <v>3260</v>
      </c>
      <c r="Q92" s="1360" t="s">
        <v>9696</v>
      </c>
      <c r="R92" s="1360" t="s">
        <v>4015</v>
      </c>
      <c r="S92" s="1360" t="s">
        <v>9697</v>
      </c>
      <c r="T92" s="1360" t="s">
        <v>9565</v>
      </c>
      <c r="U92" s="1360" t="s">
        <v>9698</v>
      </c>
      <c r="V92" s="1360" t="s">
        <v>6355</v>
      </c>
      <c r="W92" s="1360" t="s">
        <v>9699</v>
      </c>
      <c r="X92" s="1360" t="s">
        <v>9700</v>
      </c>
      <c r="Y92" s="1360" t="s">
        <v>909</v>
      </c>
      <c r="Z92" s="1360" t="s">
        <v>9701</v>
      </c>
      <c r="AA92" s="1391"/>
      <c r="AB92" s="1360" t="s">
        <v>9702</v>
      </c>
      <c r="AC92" s="1360" t="s">
        <v>1033</v>
      </c>
      <c r="AD92" s="1360" t="s">
        <v>8418</v>
      </c>
      <c r="AE92" s="1360" t="s">
        <v>9703</v>
      </c>
      <c r="AF92" s="1360" t="s">
        <v>9704</v>
      </c>
      <c r="AG92" s="1360" t="s">
        <v>9705</v>
      </c>
      <c r="AH92" s="1360" t="s">
        <v>9706</v>
      </c>
      <c r="AI92" s="1360" t="s">
        <v>9707</v>
      </c>
      <c r="AJ92" s="1360" t="s">
        <v>9708</v>
      </c>
      <c r="AK92" s="1360" t="s">
        <v>9709</v>
      </c>
      <c r="AL92" s="1360" t="s">
        <v>9710</v>
      </c>
      <c r="AM92" s="1360" t="s">
        <v>9711</v>
      </c>
      <c r="AN92" s="1360" t="s">
        <v>8030</v>
      </c>
      <c r="AO92" s="1360" t="s">
        <v>9712</v>
      </c>
      <c r="AP92" s="1360" t="s">
        <v>9713</v>
      </c>
      <c r="AQ92" s="1360" t="s">
        <v>997</v>
      </c>
      <c r="AR92" s="1360" t="s">
        <v>9714</v>
      </c>
      <c r="AS92" s="1360" t="s">
        <v>3672</v>
      </c>
      <c r="AT92" s="1360" t="s">
        <v>9715</v>
      </c>
      <c r="AU92" s="1397" t="s">
        <v>9716</v>
      </c>
      <c r="AV92" s="1342" t="str">
        <f>TEXT(AU92-C92,"m:ss")</f>
        <v>9:53</v>
      </c>
      <c r="AW92" s="1398" t="s">
        <v>9717</v>
      </c>
    </row>
    <row r="93">
      <c r="A93" s="1400" t="s">
        <v>4161</v>
      </c>
      <c r="B93" s="1401" t="s">
        <v>7584</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7605</v>
      </c>
      <c r="AG93" s="1384"/>
      <c r="AH93" s="1384"/>
      <c r="AI93" s="1384"/>
      <c r="AJ93" s="1384"/>
      <c r="AK93" s="1384"/>
      <c r="AL93" s="1384"/>
      <c r="AM93" s="1386"/>
      <c r="AN93" s="1386"/>
      <c r="AO93" s="1386"/>
      <c r="AP93" s="1386"/>
      <c r="AQ93" s="1386"/>
      <c r="AR93" s="1386"/>
      <c r="AS93" s="1386"/>
      <c r="AT93" s="1376"/>
      <c r="AU93" s="1366"/>
      <c r="AV93" s="1366"/>
      <c r="AW93" s="1402"/>
    </row>
    <row r="94">
      <c r="A94" s="1400" t="s">
        <v>4120</v>
      </c>
      <c r="B94" s="1401" t="s">
        <v>7584</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7601</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7520</v>
      </c>
      <c r="C1" s="1504" t="s">
        <v>7553</v>
      </c>
      <c r="D1" s="1505" t="s">
        <v>7521</v>
      </c>
      <c r="E1" s="1505" t="s">
        <v>6992</v>
      </c>
      <c r="F1" s="1505" t="s">
        <v>6993</v>
      </c>
      <c r="G1" s="1505" t="s">
        <v>7522</v>
      </c>
      <c r="H1" s="1506"/>
      <c r="I1" s="1507" t="s">
        <v>9719</v>
      </c>
      <c r="J1" s="1508" t="s">
        <v>7524</v>
      </c>
      <c r="K1" s="1506"/>
      <c r="L1" s="1509" t="s">
        <v>7004</v>
      </c>
      <c r="M1" s="1509" t="s">
        <v>7525</v>
      </c>
      <c r="N1" s="1509" t="s">
        <v>7526</v>
      </c>
      <c r="O1" s="1509" t="s">
        <v>7527</v>
      </c>
      <c r="P1" s="1509" t="s">
        <v>7065</v>
      </c>
      <c r="Q1" s="1509" t="s">
        <v>7528</v>
      </c>
      <c r="R1" s="1509" t="s">
        <v>7529</v>
      </c>
      <c r="S1" s="1506"/>
      <c r="T1" s="1510" t="s">
        <v>7530</v>
      </c>
      <c r="U1" s="1511" t="s">
        <v>7000</v>
      </c>
      <c r="V1" s="1511" t="s">
        <v>7058</v>
      </c>
      <c r="W1" s="1510" t="s">
        <v>7531</v>
      </c>
      <c r="X1" s="1510" t="s">
        <v>7532</v>
      </c>
      <c r="Y1" s="1511" t="s">
        <v>9720</v>
      </c>
      <c r="Z1" s="1510" t="s">
        <v>7533</v>
      </c>
      <c r="AA1" s="1510" t="s">
        <v>7534</v>
      </c>
      <c r="AB1" s="1506"/>
      <c r="AC1" s="1512" t="s">
        <v>76</v>
      </c>
      <c r="AD1" s="1513" t="s">
        <v>6994</v>
      </c>
      <c r="AE1" s="1513" t="s">
        <v>6995</v>
      </c>
      <c r="AF1" s="1513" t="s">
        <v>7535</v>
      </c>
      <c r="AG1" s="1513" t="s">
        <v>7536</v>
      </c>
      <c r="AH1" s="1513" t="s">
        <v>6997</v>
      </c>
      <c r="AI1" s="1513" t="s">
        <v>7537</v>
      </c>
      <c r="AJ1" s="1514" t="s">
        <v>7538</v>
      </c>
      <c r="AK1" s="1515"/>
      <c r="AL1" s="1505" t="s">
        <v>7539</v>
      </c>
      <c r="AM1" s="1505" t="s">
        <v>7540</v>
      </c>
      <c r="AN1" s="1515"/>
      <c r="AO1" s="1516" t="s">
        <v>7001</v>
      </c>
      <c r="AP1" s="1516" t="s">
        <v>7541</v>
      </c>
      <c r="AQ1" s="1516" t="s">
        <v>7542</v>
      </c>
      <c r="AR1" s="1516" t="s">
        <v>7002</v>
      </c>
      <c r="AS1" s="1516" t="s">
        <v>7543</v>
      </c>
      <c r="AT1" s="1516" t="s">
        <v>7544</v>
      </c>
      <c r="AU1" s="1516" t="s">
        <v>7545</v>
      </c>
      <c r="AV1" s="1506"/>
      <c r="AW1" s="1517" t="s">
        <v>7003</v>
      </c>
      <c r="AX1" s="1517" t="s">
        <v>7546</v>
      </c>
      <c r="AY1" s="1517" t="s">
        <v>7547</v>
      </c>
      <c r="AZ1" s="1517" t="s">
        <v>7548</v>
      </c>
      <c r="BA1" s="1517" t="s">
        <v>7549</v>
      </c>
      <c r="BB1" s="1517" t="s">
        <v>7550</v>
      </c>
      <c r="BC1" s="1517" t="s">
        <v>7551</v>
      </c>
      <c r="BD1" s="1518"/>
      <c r="BE1" s="1519" t="s">
        <v>7552</v>
      </c>
      <c r="BF1" s="1520" t="s">
        <v>9721</v>
      </c>
      <c r="BG1" s="1520" t="s">
        <v>9722</v>
      </c>
      <c r="BH1" s="1520" t="s">
        <v>7060</v>
      </c>
      <c r="BI1" s="1520" t="s">
        <v>9723</v>
      </c>
      <c r="BJ1" s="1521"/>
      <c r="BK1" s="1522" t="s">
        <v>9724</v>
      </c>
      <c r="BL1" s="1522" t="s">
        <v>9725</v>
      </c>
      <c r="BM1" s="1522" t="s">
        <v>9726</v>
      </c>
      <c r="BN1" s="1522" t="s">
        <v>9727</v>
      </c>
      <c r="BO1" s="1522" t="s">
        <v>9728</v>
      </c>
      <c r="BP1" s="1522" t="s">
        <v>9729</v>
      </c>
      <c r="BQ1" s="1522" t="s">
        <v>6999</v>
      </c>
      <c r="BR1" s="1522" t="s">
        <v>6998</v>
      </c>
      <c r="BS1" s="1522" t="s">
        <v>9730</v>
      </c>
      <c r="BT1" s="1512" t="s">
        <v>68</v>
      </c>
      <c r="BU1" s="1521"/>
      <c r="BV1" s="1523" t="s">
        <v>9731</v>
      </c>
      <c r="BW1" s="1523" t="s">
        <v>9732</v>
      </c>
      <c r="BX1" s="1523" t="s">
        <v>9733</v>
      </c>
      <c r="BY1" s="1523" t="s">
        <v>9734</v>
      </c>
      <c r="BZ1" s="1523" t="s">
        <v>6991</v>
      </c>
      <c r="CA1" s="1521"/>
      <c r="CB1" s="1524" t="s">
        <v>7059</v>
      </c>
      <c r="CC1" s="1525" t="s">
        <v>9735</v>
      </c>
      <c r="CD1" s="1525" t="s">
        <v>9736</v>
      </c>
      <c r="CE1" s="1512" t="s">
        <v>70</v>
      </c>
      <c r="CF1" s="1521"/>
      <c r="CG1" s="1526" t="s">
        <v>9737</v>
      </c>
      <c r="CH1" s="1526" t="s">
        <v>9738</v>
      </c>
      <c r="CI1" s="1526" t="s">
        <v>9739</v>
      </c>
      <c r="CJ1" s="1526" t="s">
        <v>7063</v>
      </c>
      <c r="CK1" s="1521"/>
      <c r="CL1" s="1527" t="s">
        <v>9740</v>
      </c>
      <c r="CM1" s="1527" t="s">
        <v>9741</v>
      </c>
      <c r="CN1" s="1527" t="s">
        <v>7062</v>
      </c>
      <c r="CO1" s="1527" t="s">
        <v>7061</v>
      </c>
      <c r="CP1" s="1521"/>
      <c r="CQ1" s="1512" t="s">
        <v>78</v>
      </c>
      <c r="CR1" s="1512" t="s">
        <v>81</v>
      </c>
      <c r="CS1" s="1512" t="s">
        <v>9742</v>
      </c>
      <c r="CT1" s="1512" t="s">
        <v>65</v>
      </c>
      <c r="CU1" s="1512" t="s">
        <v>9743</v>
      </c>
      <c r="CV1" s="1512" t="s">
        <v>74</v>
      </c>
      <c r="CW1" s="1528" t="s">
        <v>80</v>
      </c>
      <c r="CX1" s="1512" t="s">
        <v>75</v>
      </c>
      <c r="CY1" s="1512" t="s">
        <v>9744</v>
      </c>
      <c r="CZ1" s="1512" t="s">
        <v>84</v>
      </c>
      <c r="DA1" s="1512" t="s">
        <v>82</v>
      </c>
      <c r="DB1" s="1512" t="s">
        <v>5769</v>
      </c>
      <c r="DC1" s="1512" t="s">
        <v>9745</v>
      </c>
      <c r="DD1" s="1521"/>
      <c r="DE1" s="1529" t="s">
        <v>9746</v>
      </c>
      <c r="DF1" s="1530" t="s">
        <v>9747</v>
      </c>
      <c r="DG1" s="1530" t="s">
        <v>9748</v>
      </c>
      <c r="DH1" s="1514" t="s">
        <v>9749</v>
      </c>
      <c r="DI1" s="1531" t="s">
        <v>9750</v>
      </c>
    </row>
    <row r="2">
      <c r="A2" s="1532" t="s">
        <v>9751</v>
      </c>
      <c r="B2" s="1533" t="s">
        <v>9752</v>
      </c>
      <c r="C2" s="1534">
        <v>0.12115740740740741</v>
      </c>
      <c r="D2" s="1535" t="s">
        <v>9753</v>
      </c>
      <c r="E2" s="1535" t="s">
        <v>7686</v>
      </c>
      <c r="F2" s="1535" t="s">
        <v>9754</v>
      </c>
      <c r="G2" s="1535" t="s">
        <v>9755</v>
      </c>
      <c r="H2" s="1535"/>
      <c r="I2" s="1536" t="s">
        <v>9756</v>
      </c>
      <c r="J2" s="1535">
        <v>47.99</v>
      </c>
      <c r="K2" s="1535"/>
      <c r="L2" s="1535" t="s">
        <v>7688</v>
      </c>
      <c r="M2" s="1535" t="s">
        <v>3480</v>
      </c>
      <c r="N2" s="1535" t="s">
        <v>9198</v>
      </c>
      <c r="O2" s="1535" t="s">
        <v>7689</v>
      </c>
      <c r="P2" s="1536" t="s">
        <v>7661</v>
      </c>
      <c r="Q2" s="1536" t="s">
        <v>9757</v>
      </c>
      <c r="R2" s="1535">
        <v>56.72</v>
      </c>
      <c r="S2" s="1535"/>
      <c r="T2" s="1535" t="s">
        <v>9758</v>
      </c>
      <c r="U2" s="1535" t="s">
        <v>5819</v>
      </c>
      <c r="V2" s="1535" t="s">
        <v>9759</v>
      </c>
      <c r="W2" s="1535" t="s">
        <v>4247</v>
      </c>
      <c r="X2" s="1536" t="s">
        <v>8094</v>
      </c>
      <c r="Y2" s="1535" t="s">
        <v>9760</v>
      </c>
      <c r="Z2" s="1535" t="s">
        <v>9761</v>
      </c>
      <c r="AA2" s="1535" t="s">
        <v>9762</v>
      </c>
      <c r="AB2" s="1535"/>
      <c r="AC2" s="1535" t="s">
        <v>4049</v>
      </c>
      <c r="AD2" s="1536" t="s">
        <v>3980</v>
      </c>
      <c r="AE2" s="1535" t="s">
        <v>8729</v>
      </c>
      <c r="AF2" s="1535">
        <v>46.63</v>
      </c>
      <c r="AG2" s="1535" t="s">
        <v>2331</v>
      </c>
      <c r="AH2" s="1535" t="s">
        <v>7698</v>
      </c>
      <c r="AI2" s="1535" t="s">
        <v>7757</v>
      </c>
      <c r="AJ2" s="1537">
        <v>48.89</v>
      </c>
      <c r="AK2" s="1535"/>
      <c r="AL2" s="1535" t="s">
        <v>7699</v>
      </c>
      <c r="AM2" s="1535">
        <v>47.81</v>
      </c>
      <c r="AN2" s="1535"/>
      <c r="AO2" s="1535" t="s">
        <v>9763</v>
      </c>
      <c r="AP2" s="1535" t="s">
        <v>7574</v>
      </c>
      <c r="AQ2" s="1535">
        <v>57.09</v>
      </c>
      <c r="AR2" s="1535" t="s">
        <v>8466</v>
      </c>
      <c r="AS2" s="1535" t="s">
        <v>9764</v>
      </c>
      <c r="AT2" s="1536" t="s">
        <v>9765</v>
      </c>
      <c r="AU2" s="1535" t="s">
        <v>9766</v>
      </c>
      <c r="AV2" s="1535"/>
      <c r="AW2" s="1535" t="s">
        <v>9767</v>
      </c>
      <c r="AX2" s="1535" t="s">
        <v>9768</v>
      </c>
      <c r="AY2" s="1535" t="s">
        <v>4903</v>
      </c>
      <c r="AZ2" s="1535" t="s">
        <v>9769</v>
      </c>
      <c r="BA2" s="1535" t="s">
        <v>9770</v>
      </c>
      <c r="BB2" s="1535" t="s">
        <v>4079</v>
      </c>
      <c r="BC2" s="1535">
        <v>42.88</v>
      </c>
      <c r="BD2" s="1535"/>
      <c r="BE2" s="1535" t="s">
        <v>9771</v>
      </c>
      <c r="BF2" s="1536" t="s">
        <v>9772</v>
      </c>
      <c r="BG2" s="1535" t="s">
        <v>6173</v>
      </c>
      <c r="BH2" s="1536" t="s">
        <v>4171</v>
      </c>
      <c r="BI2" s="1535" t="s">
        <v>9773</v>
      </c>
      <c r="BJ2" s="1535"/>
      <c r="BK2" s="1535" t="s">
        <v>6035</v>
      </c>
      <c r="BL2" s="1535" t="s">
        <v>7934</v>
      </c>
      <c r="BM2" s="1536" t="s">
        <v>9774</v>
      </c>
      <c r="BN2" s="1535">
        <v>59.82</v>
      </c>
      <c r="BO2" s="1535" t="s">
        <v>9775</v>
      </c>
      <c r="BP2" s="1536" t="s">
        <v>9776</v>
      </c>
      <c r="BQ2" s="1535" t="s">
        <v>9777</v>
      </c>
      <c r="BR2" s="1535" t="s">
        <v>9218</v>
      </c>
      <c r="BS2" s="1536" t="s">
        <v>9778</v>
      </c>
      <c r="BT2" s="1535">
        <v>42.39</v>
      </c>
      <c r="BU2" s="1535"/>
      <c r="BV2" s="1536" t="s">
        <v>9650</v>
      </c>
      <c r="BW2" s="1535" t="s">
        <v>9779</v>
      </c>
      <c r="BX2" s="1535" t="s">
        <v>8848</v>
      </c>
      <c r="BY2" s="1536" t="s">
        <v>9052</v>
      </c>
      <c r="BZ2" s="1535" t="s">
        <v>4144</v>
      </c>
      <c r="CA2" s="1535"/>
      <c r="CB2" s="1535" t="s">
        <v>9780</v>
      </c>
      <c r="CC2" s="1535" t="s">
        <v>9781</v>
      </c>
      <c r="CD2" s="1535" t="s">
        <v>4544</v>
      </c>
      <c r="CE2" s="1535">
        <v>49.61</v>
      </c>
      <c r="CF2" s="1535"/>
      <c r="CG2" s="1538" t="s">
        <v>5317</v>
      </c>
      <c r="CH2" s="1535" t="s">
        <v>9782</v>
      </c>
      <c r="CI2" s="1535" t="s">
        <v>9783</v>
      </c>
      <c r="CJ2" s="1535" t="s">
        <v>9673</v>
      </c>
      <c r="CK2" s="1535"/>
      <c r="CL2" s="1535" t="s">
        <v>9784</v>
      </c>
      <c r="CM2" s="1535" t="s">
        <v>9785</v>
      </c>
      <c r="CN2" s="1535" t="s">
        <v>9786</v>
      </c>
      <c r="CO2" s="1535" t="s">
        <v>9787</v>
      </c>
      <c r="CP2" s="1535"/>
      <c r="CQ2" s="1535">
        <v>45.66</v>
      </c>
      <c r="CR2" s="1536">
        <v>45.81</v>
      </c>
      <c r="CS2" s="1536" t="s">
        <v>7230</v>
      </c>
      <c r="CT2" s="1535" t="s">
        <v>9217</v>
      </c>
      <c r="CU2" s="1535">
        <v>30.72</v>
      </c>
      <c r="CV2" s="1535">
        <v>23.86</v>
      </c>
      <c r="CW2" s="1535" t="s">
        <v>3452</v>
      </c>
      <c r="CX2" s="1535">
        <v>48.47</v>
      </c>
      <c r="CY2" s="1536">
        <v>56.62</v>
      </c>
      <c r="CZ2" s="1535">
        <v>17.76</v>
      </c>
      <c r="DA2" s="1535">
        <v>31.39</v>
      </c>
      <c r="DB2" s="1535">
        <v>54.55</v>
      </c>
      <c r="DC2" s="1538">
        <v>35.9</v>
      </c>
      <c r="DD2" s="1535"/>
      <c r="DE2" s="1535" t="s">
        <v>4798</v>
      </c>
      <c r="DF2" s="1535" t="s">
        <v>4086</v>
      </c>
      <c r="DG2" s="1536" t="s">
        <v>9788</v>
      </c>
      <c r="DH2" s="1535" t="s">
        <v>9184</v>
      </c>
      <c r="DI2" s="1535" t="s">
        <v>9789</v>
      </c>
    </row>
    <row r="3">
      <c r="A3" s="1539" t="s">
        <v>5800</v>
      </c>
      <c r="B3" s="1540" t="s">
        <v>9790</v>
      </c>
      <c r="C3" s="1541">
        <v>0.12115740740740741</v>
      </c>
      <c r="D3" s="1542" t="s">
        <v>9791</v>
      </c>
      <c r="E3" s="1542" t="s">
        <v>9792</v>
      </c>
      <c r="F3" s="1542" t="s">
        <v>9793</v>
      </c>
      <c r="G3" s="1542" t="s">
        <v>9794</v>
      </c>
      <c r="H3" s="1543"/>
      <c r="I3" s="1542" t="s">
        <v>9795</v>
      </c>
      <c r="J3" s="1544">
        <v>47.99</v>
      </c>
      <c r="K3" s="1543"/>
      <c r="L3" s="1542" t="s">
        <v>9796</v>
      </c>
      <c r="M3" s="1544" t="s">
        <v>3480</v>
      </c>
      <c r="N3" s="1544" t="s">
        <v>9198</v>
      </c>
      <c r="O3" s="1542" t="s">
        <v>5727</v>
      </c>
      <c r="P3" s="1544" t="s">
        <v>7661</v>
      </c>
      <c r="Q3" s="1544" t="s">
        <v>9757</v>
      </c>
      <c r="R3" s="1544">
        <v>56.72</v>
      </c>
      <c r="S3" s="1543"/>
      <c r="T3" s="1544" t="s">
        <v>9758</v>
      </c>
      <c r="U3" s="1542" t="s">
        <v>8747</v>
      </c>
      <c r="V3" s="1544" t="s">
        <v>9759</v>
      </c>
      <c r="W3" s="1544" t="s">
        <v>4247</v>
      </c>
      <c r="X3" s="1542" t="s">
        <v>9472</v>
      </c>
      <c r="Y3" s="1544" t="s">
        <v>9760</v>
      </c>
      <c r="Z3" s="1544" t="s">
        <v>9761</v>
      </c>
      <c r="AA3" s="1542" t="s">
        <v>9797</v>
      </c>
      <c r="AB3" s="1543"/>
      <c r="AC3" s="1545" t="s">
        <v>4049</v>
      </c>
      <c r="AD3" s="1542" t="s">
        <v>9798</v>
      </c>
      <c r="AE3" s="1544" t="s">
        <v>8729</v>
      </c>
      <c r="AF3" s="1542">
        <v>46.88</v>
      </c>
      <c r="AG3" s="1542" t="s">
        <v>9799</v>
      </c>
      <c r="AH3" s="1542" t="s">
        <v>9800</v>
      </c>
      <c r="AI3" s="1544" t="s">
        <v>7757</v>
      </c>
      <c r="AJ3" s="1542">
        <v>48.92</v>
      </c>
      <c r="AK3" s="1546"/>
      <c r="AL3" s="1547" t="s">
        <v>6591</v>
      </c>
      <c r="AM3" s="1548">
        <v>47.98</v>
      </c>
      <c r="AN3" s="1543"/>
      <c r="AO3" s="1549" t="s">
        <v>9801</v>
      </c>
      <c r="AP3" s="1550" t="s">
        <v>8199</v>
      </c>
      <c r="AQ3" s="1550">
        <v>57.35</v>
      </c>
      <c r="AR3" s="1551" t="s">
        <v>8466</v>
      </c>
      <c r="AS3" s="1551" t="s">
        <v>9764</v>
      </c>
      <c r="AT3" s="1550" t="s">
        <v>9802</v>
      </c>
      <c r="AU3" s="1551" t="s">
        <v>9766</v>
      </c>
      <c r="AV3" s="1546"/>
      <c r="AW3" s="1551" t="s">
        <v>9767</v>
      </c>
      <c r="AX3" s="1552" t="s">
        <v>9803</v>
      </c>
      <c r="AY3" s="1553" t="s">
        <v>4903</v>
      </c>
      <c r="AZ3" s="1553" t="s">
        <v>9769</v>
      </c>
      <c r="BA3" s="1552" t="s">
        <v>5722</v>
      </c>
      <c r="BB3" s="1552" t="s">
        <v>8777</v>
      </c>
      <c r="BC3" s="1553">
        <v>42.88</v>
      </c>
      <c r="BD3" s="1546"/>
      <c r="BE3" s="1552" t="s">
        <v>9804</v>
      </c>
      <c r="BF3" s="1553" t="s">
        <v>9772</v>
      </c>
      <c r="BG3" s="1554" t="s">
        <v>6173</v>
      </c>
      <c r="BH3" s="1554" t="s">
        <v>4171</v>
      </c>
      <c r="BI3" s="1555" t="s">
        <v>9805</v>
      </c>
      <c r="BJ3" s="1556"/>
      <c r="BK3" s="1549" t="s">
        <v>9806</v>
      </c>
      <c r="BL3" s="1557" t="s">
        <v>4314</v>
      </c>
      <c r="BM3" s="1557" t="s">
        <v>9807</v>
      </c>
      <c r="BN3" s="1558">
        <v>59.82</v>
      </c>
      <c r="BO3" s="1557" t="s">
        <v>3694</v>
      </c>
      <c r="BP3" s="1557" t="s">
        <v>9808</v>
      </c>
      <c r="BQ3" s="1557" t="s">
        <v>2315</v>
      </c>
      <c r="BR3" s="1557" t="s">
        <v>9809</v>
      </c>
      <c r="BS3" s="1557" t="s">
        <v>9810</v>
      </c>
      <c r="BT3" s="1557">
        <v>42.76</v>
      </c>
      <c r="BU3" s="1546"/>
      <c r="BV3" s="1559" t="s">
        <v>9650</v>
      </c>
      <c r="BW3" s="1560" t="s">
        <v>9811</v>
      </c>
      <c r="BX3" s="1561" t="s">
        <v>8848</v>
      </c>
      <c r="BY3" s="1560" t="s">
        <v>2910</v>
      </c>
      <c r="BZ3" s="1561" t="s">
        <v>4144</v>
      </c>
      <c r="CA3" s="1556"/>
      <c r="CB3" s="1555" t="s">
        <v>9812</v>
      </c>
      <c r="CC3" s="1562" t="s">
        <v>7827</v>
      </c>
      <c r="CD3" s="1562" t="s">
        <v>2631</v>
      </c>
      <c r="CE3" s="1562">
        <v>52.55</v>
      </c>
      <c r="CF3" s="1546"/>
      <c r="CG3" s="1561" t="s">
        <v>5317</v>
      </c>
      <c r="CH3" s="1552" t="s">
        <v>9813</v>
      </c>
      <c r="CI3" s="1553" t="s">
        <v>9783</v>
      </c>
      <c r="CJ3" s="1553" t="s">
        <v>9673</v>
      </c>
      <c r="CK3" s="1556"/>
      <c r="CL3" s="1549" t="s">
        <v>9814</v>
      </c>
      <c r="CM3" s="1551" t="s">
        <v>9785</v>
      </c>
      <c r="CN3" s="1550" t="s">
        <v>9815</v>
      </c>
      <c r="CO3" s="1550" t="s">
        <v>9775</v>
      </c>
      <c r="CP3" s="1546"/>
      <c r="CQ3" s="1551">
        <v>45.66</v>
      </c>
      <c r="CR3" s="1563">
        <v>45.81</v>
      </c>
      <c r="CS3" s="1549" t="s">
        <v>8584</v>
      </c>
      <c r="CT3" s="1549" t="s">
        <v>8940</v>
      </c>
      <c r="CU3" s="1559">
        <v>30.72</v>
      </c>
      <c r="CV3" s="1559">
        <v>23.86</v>
      </c>
      <c r="CW3" s="1564" t="s">
        <v>3452</v>
      </c>
      <c r="CX3" s="1549">
        <v>48.96</v>
      </c>
      <c r="CY3" s="1559">
        <v>56.62</v>
      </c>
      <c r="CZ3" s="1549">
        <v>18.63</v>
      </c>
      <c r="DA3" s="1559">
        <v>31.39</v>
      </c>
      <c r="DB3" s="1559">
        <v>54.55</v>
      </c>
      <c r="DC3" s="1559">
        <v>35.9</v>
      </c>
      <c r="DD3" s="1556"/>
      <c r="DE3" s="1549" t="s">
        <v>5878</v>
      </c>
      <c r="DF3" s="1565" t="s">
        <v>4086</v>
      </c>
      <c r="DG3" s="1565" t="s">
        <v>9788</v>
      </c>
      <c r="DH3" s="1544" t="s">
        <v>9184</v>
      </c>
      <c r="DI3" s="1563" t="s">
        <v>9789</v>
      </c>
    </row>
    <row r="4">
      <c r="A4" s="1566" t="s">
        <v>327</v>
      </c>
      <c r="B4" s="1540" t="s">
        <v>9816</v>
      </c>
      <c r="C4" s="1540" t="s">
        <v>9817</v>
      </c>
      <c r="D4" s="1544" t="s">
        <v>9753</v>
      </c>
      <c r="E4" s="1542" t="s">
        <v>3255</v>
      </c>
      <c r="F4" s="1544" t="s">
        <v>9754</v>
      </c>
      <c r="G4" s="1542" t="s">
        <v>9818</v>
      </c>
      <c r="H4" s="1567"/>
      <c r="I4" s="1544" t="s">
        <v>9756</v>
      </c>
      <c r="J4" s="1542">
        <v>48.33</v>
      </c>
      <c r="K4" s="1568"/>
      <c r="L4" s="1569" t="s">
        <v>9819</v>
      </c>
      <c r="M4" s="1570" t="s">
        <v>2208</v>
      </c>
      <c r="N4" s="1570" t="s">
        <v>9198</v>
      </c>
      <c r="O4" s="1570" t="s">
        <v>4520</v>
      </c>
      <c r="P4" s="1569" t="s">
        <v>4119</v>
      </c>
      <c r="Q4" s="1570" t="s">
        <v>9820</v>
      </c>
      <c r="R4" s="1570">
        <v>56.35</v>
      </c>
      <c r="S4" s="1570" t="s">
        <v>9821</v>
      </c>
      <c r="T4" s="1569" t="s">
        <v>9821</v>
      </c>
      <c r="U4" s="1570" t="s">
        <v>7923</v>
      </c>
      <c r="V4" s="1570" t="s">
        <v>9822</v>
      </c>
      <c r="W4" s="1570" t="s">
        <v>2640</v>
      </c>
      <c r="X4" s="1570" t="s">
        <v>5965</v>
      </c>
      <c r="Y4" s="1570" t="s">
        <v>9823</v>
      </c>
      <c r="Z4" s="1570" t="s">
        <v>9824</v>
      </c>
      <c r="AA4" s="1571" t="s">
        <v>9762</v>
      </c>
      <c r="AB4" s="1570">
        <v>53.53</v>
      </c>
      <c r="AC4" s="1572" t="s">
        <v>4049</v>
      </c>
      <c r="AD4" s="1571" t="s">
        <v>3980</v>
      </c>
      <c r="AE4" s="1570" t="s">
        <v>9246</v>
      </c>
      <c r="AF4" s="1570">
        <v>46.78</v>
      </c>
      <c r="AG4" s="1570" t="s">
        <v>9799</v>
      </c>
      <c r="AH4" s="1570" t="s">
        <v>8791</v>
      </c>
      <c r="AI4" s="1570" t="s">
        <v>3196</v>
      </c>
      <c r="AJ4" s="1570">
        <v>48.65</v>
      </c>
      <c r="AK4" s="1570" t="s">
        <v>8459</v>
      </c>
      <c r="AL4" s="1573" t="s">
        <v>9825</v>
      </c>
      <c r="AM4" s="1574">
        <v>47.9</v>
      </c>
      <c r="AN4" s="1570" t="s">
        <v>8294</v>
      </c>
      <c r="AO4" s="1569" t="s">
        <v>8294</v>
      </c>
      <c r="AP4" s="1570" t="s">
        <v>7885</v>
      </c>
      <c r="AQ4" s="1570">
        <v>56.99</v>
      </c>
      <c r="AR4" s="1570" t="s">
        <v>3154</v>
      </c>
      <c r="AS4" s="1570" t="s">
        <v>9826</v>
      </c>
      <c r="AT4" s="1570" t="s">
        <v>9827</v>
      </c>
      <c r="AU4" s="1570" t="s">
        <v>8459</v>
      </c>
      <c r="AV4" s="1570" t="s">
        <v>7489</v>
      </c>
      <c r="AW4" s="1569" t="s">
        <v>7489</v>
      </c>
      <c r="AX4" s="1570" t="s">
        <v>9828</v>
      </c>
      <c r="AY4" s="1570" t="s">
        <v>9829</v>
      </c>
      <c r="AZ4" s="1570" t="s">
        <v>9830</v>
      </c>
      <c r="BA4" s="1570" t="s">
        <v>8170</v>
      </c>
      <c r="BB4" s="1570" t="s">
        <v>5166</v>
      </c>
      <c r="BC4" s="1570">
        <v>47.08</v>
      </c>
      <c r="BD4" s="1570" t="s">
        <v>9831</v>
      </c>
      <c r="BE4" s="1571" t="s">
        <v>9771</v>
      </c>
      <c r="BF4" s="1570" t="s">
        <v>5554</v>
      </c>
      <c r="BG4" s="1573" t="s">
        <v>9831</v>
      </c>
      <c r="BH4" s="1573" t="s">
        <v>196</v>
      </c>
      <c r="BI4" s="1570" t="s">
        <v>9832</v>
      </c>
      <c r="BJ4" s="1570" t="s">
        <v>7934</v>
      </c>
      <c r="BK4" s="1573" t="s">
        <v>9833</v>
      </c>
      <c r="BL4" s="1572" t="s">
        <v>7934</v>
      </c>
      <c r="BM4" s="1572" t="s">
        <v>9774</v>
      </c>
      <c r="BN4" s="1573" t="s">
        <v>9834</v>
      </c>
      <c r="BO4" s="1573" t="s">
        <v>1325</v>
      </c>
      <c r="BP4" s="1572" t="s">
        <v>9776</v>
      </c>
      <c r="BQ4" s="1573" t="s">
        <v>9835</v>
      </c>
      <c r="BR4" s="1573" t="s">
        <v>9836</v>
      </c>
      <c r="BS4" s="1573" t="s">
        <v>9837</v>
      </c>
      <c r="BT4" s="1573">
        <v>42.4</v>
      </c>
      <c r="BU4" s="1570">
        <v>17.88</v>
      </c>
      <c r="BV4" s="1573" t="s">
        <v>9838</v>
      </c>
      <c r="BW4" s="1572" t="s">
        <v>9779</v>
      </c>
      <c r="BX4" s="1573" t="s">
        <v>9839</v>
      </c>
      <c r="BY4" s="1573" t="s">
        <v>2167</v>
      </c>
      <c r="BZ4" s="1573" t="s">
        <v>9840</v>
      </c>
      <c r="CA4" s="1570" t="s">
        <v>2167</v>
      </c>
      <c r="CB4" s="1573" t="s">
        <v>9841</v>
      </c>
      <c r="CC4" s="1573" t="s">
        <v>9842</v>
      </c>
      <c r="CD4" s="1570" t="s">
        <v>9843</v>
      </c>
      <c r="CE4" s="1573">
        <v>53.53</v>
      </c>
      <c r="CF4" s="1570" t="s">
        <v>8878</v>
      </c>
      <c r="CG4" s="1570" t="s">
        <v>7632</v>
      </c>
      <c r="CH4" s="1573" t="s">
        <v>9844</v>
      </c>
      <c r="CI4" s="1573" t="s">
        <v>9845</v>
      </c>
      <c r="CJ4" s="1573" t="s">
        <v>9846</v>
      </c>
      <c r="CK4" s="1570" t="s">
        <v>9847</v>
      </c>
      <c r="CL4" s="1572" t="s">
        <v>9784</v>
      </c>
      <c r="CM4" s="1573" t="s">
        <v>2404</v>
      </c>
      <c r="CN4" s="1573" t="s">
        <v>9848</v>
      </c>
      <c r="CO4" s="1573" t="s">
        <v>9847</v>
      </c>
      <c r="CP4" s="1570">
        <v>47.79</v>
      </c>
      <c r="CQ4" s="1573">
        <v>45.72</v>
      </c>
      <c r="CR4" s="1573">
        <v>47.79</v>
      </c>
      <c r="CS4" s="1573" t="s">
        <v>9849</v>
      </c>
      <c r="CT4" s="1572" t="s">
        <v>9217</v>
      </c>
      <c r="CU4" s="1573">
        <v>31.05</v>
      </c>
      <c r="CV4" s="1573">
        <v>24.4</v>
      </c>
      <c r="CW4" s="1573" t="s">
        <v>9836</v>
      </c>
      <c r="CX4" s="1542">
        <v>48.89</v>
      </c>
      <c r="CY4" s="1542">
        <v>58.86</v>
      </c>
      <c r="CZ4" s="1542">
        <v>17.88</v>
      </c>
      <c r="DA4" s="1542">
        <v>33.04</v>
      </c>
      <c r="DB4" s="1542">
        <v>55.43</v>
      </c>
      <c r="DC4" s="1542">
        <v>36.52</v>
      </c>
      <c r="DD4" s="1568"/>
      <c r="DE4" s="1542" t="s">
        <v>9850</v>
      </c>
      <c r="DF4" s="1542" t="s">
        <v>309</v>
      </c>
      <c r="DG4" s="1542" t="s">
        <v>9851</v>
      </c>
      <c r="DH4" s="1542" t="s">
        <v>1555</v>
      </c>
      <c r="DI4" s="1542" t="s">
        <v>9852</v>
      </c>
    </row>
    <row r="5">
      <c r="A5" s="1566" t="s">
        <v>1188</v>
      </c>
      <c r="B5" s="1540" t="s">
        <v>9853</v>
      </c>
      <c r="C5" s="1540" t="s">
        <v>9854</v>
      </c>
      <c r="D5" s="1542" t="s">
        <v>9855</v>
      </c>
      <c r="E5" s="1542" t="s">
        <v>7586</v>
      </c>
      <c r="F5" s="1542" t="s">
        <v>7621</v>
      </c>
      <c r="G5" s="1575" t="s">
        <v>9856</v>
      </c>
      <c r="H5" s="1543"/>
      <c r="I5" s="1576" t="str">
        <f>HYPERLINK("https://youtu.be/lEL8m2E01nU?t=682","2:32.55")</f>
        <v>2:32.55</v>
      </c>
      <c r="J5" s="1542">
        <v>49.91</v>
      </c>
      <c r="K5" s="1543"/>
      <c r="L5" s="1542" t="s">
        <v>7899</v>
      </c>
      <c r="M5" s="1542" t="s">
        <v>1973</v>
      </c>
      <c r="N5" s="1542" t="s">
        <v>2740</v>
      </c>
      <c r="O5" s="1542" t="s">
        <v>9857</v>
      </c>
      <c r="P5" s="1576" t="str">
        <f>HYPERLINK("https://youtu.be/qa1JlaDaizA","1:27.27")</f>
        <v>1:27.27</v>
      </c>
      <c r="Q5" s="1576" t="s">
        <v>9858</v>
      </c>
      <c r="R5" s="1542">
        <v>57.89</v>
      </c>
      <c r="S5" s="1568"/>
      <c r="T5" s="1542" t="s">
        <v>1307</v>
      </c>
      <c r="U5" s="1542" t="s">
        <v>9859</v>
      </c>
      <c r="V5" s="1542" t="s">
        <v>3854</v>
      </c>
      <c r="W5" s="1542" t="s">
        <v>9860</v>
      </c>
      <c r="X5" s="1577" t="str">
        <f>HYPERLINK("https://www.twitch.tv/videos/536217404","1:24.99")</f>
        <v>1:24.99</v>
      </c>
      <c r="Y5" s="1542" t="s">
        <v>9861</v>
      </c>
      <c r="Z5" s="1542" t="s">
        <v>9862</v>
      </c>
      <c r="AA5" s="1542" t="s">
        <v>9863</v>
      </c>
      <c r="AB5" s="1568"/>
      <c r="AC5" s="1542" t="s">
        <v>3294</v>
      </c>
      <c r="AD5" s="1578" t="s">
        <v>9864</v>
      </c>
      <c r="AE5" s="1542" t="s">
        <v>1169</v>
      </c>
      <c r="AF5" s="1542">
        <v>47.74</v>
      </c>
      <c r="AG5" s="1542" t="s">
        <v>7905</v>
      </c>
      <c r="AH5" s="1542" t="s">
        <v>7574</v>
      </c>
      <c r="AI5" s="1542" t="s">
        <v>1339</v>
      </c>
      <c r="AJ5" s="1579">
        <v>49.3</v>
      </c>
      <c r="AK5" s="1568"/>
      <c r="AL5" s="1542" t="s">
        <v>9865</v>
      </c>
      <c r="AM5" s="1542">
        <v>47.88</v>
      </c>
      <c r="AN5" s="1568"/>
      <c r="AO5" s="1542" t="s">
        <v>9866</v>
      </c>
      <c r="AP5" s="1542" t="s">
        <v>9116</v>
      </c>
      <c r="AQ5" s="1542">
        <v>58.25</v>
      </c>
      <c r="AR5" s="1542" t="s">
        <v>8739</v>
      </c>
      <c r="AS5" s="1542" t="s">
        <v>9867</v>
      </c>
      <c r="AT5" s="1578" t="s">
        <v>9868</v>
      </c>
      <c r="AU5" s="1542" t="s">
        <v>9869</v>
      </c>
      <c r="AV5" s="1543"/>
      <c r="AW5" s="1542" t="s">
        <v>9870</v>
      </c>
      <c r="AX5" s="1542" t="s">
        <v>2691</v>
      </c>
      <c r="AY5" s="1542" t="s">
        <v>9871</v>
      </c>
      <c r="AZ5" s="1542" t="s">
        <v>9872</v>
      </c>
      <c r="BA5" s="1544" t="s">
        <v>9770</v>
      </c>
      <c r="BB5" s="1542" t="s">
        <v>7916</v>
      </c>
      <c r="BC5" s="1542">
        <v>46.45</v>
      </c>
      <c r="BD5" s="1543"/>
      <c r="BE5" s="1542" t="s">
        <v>9873</v>
      </c>
      <c r="BF5" s="1578" t="s">
        <v>9874</v>
      </c>
      <c r="BG5" s="1542" t="s">
        <v>9875</v>
      </c>
      <c r="BH5" s="1576" t="str">
        <f>HYPERLINK("https://youtu.be/lEL8m2E01nU?t=5227","1:36.16")</f>
        <v>1:36.16</v>
      </c>
      <c r="BI5" s="1544" t="s">
        <v>9773</v>
      </c>
      <c r="BJ5" s="1543"/>
      <c r="BK5" s="1544" t="s">
        <v>6035</v>
      </c>
      <c r="BL5" s="1542" t="s">
        <v>9876</v>
      </c>
      <c r="BM5" s="1578" t="s">
        <v>9877</v>
      </c>
      <c r="BN5" s="1542" t="s">
        <v>8793</v>
      </c>
      <c r="BO5" s="1542" t="s">
        <v>9878</v>
      </c>
      <c r="BP5" s="1576" t="str">
        <f>HYPERLINK("https://youtu.be/_zkEZrJiLkI?t=6208","1:52.30")</f>
        <v>1:52.30</v>
      </c>
      <c r="BQ5" s="1542" t="s">
        <v>2457</v>
      </c>
      <c r="BR5" s="1544" t="s">
        <v>9218</v>
      </c>
      <c r="BS5" s="1580" t="s">
        <v>9778</v>
      </c>
      <c r="BT5" s="1544">
        <v>42.39</v>
      </c>
      <c r="BU5" s="1543"/>
      <c r="BV5" s="1578" t="s">
        <v>9879</v>
      </c>
      <c r="BW5" s="1542" t="s">
        <v>9880</v>
      </c>
      <c r="BX5" s="1542" t="s">
        <v>9881</v>
      </c>
      <c r="BY5" s="1580" t="s">
        <v>9052</v>
      </c>
      <c r="BZ5" s="1542" t="s">
        <v>4552</v>
      </c>
      <c r="CA5" s="1543"/>
      <c r="CB5" s="1542" t="s">
        <v>9882</v>
      </c>
      <c r="CC5" s="1542" t="s">
        <v>9883</v>
      </c>
      <c r="CD5" s="1542" t="s">
        <v>9884</v>
      </c>
      <c r="CE5" s="1542">
        <v>51.68</v>
      </c>
      <c r="CF5" s="1543"/>
      <c r="CG5" s="1581" t="s">
        <v>8238</v>
      </c>
      <c r="CH5" s="1542" t="s">
        <v>9885</v>
      </c>
      <c r="CI5" s="1542" t="s">
        <v>9886</v>
      </c>
      <c r="CJ5" s="1542" t="s">
        <v>6052</v>
      </c>
      <c r="CK5" s="1568"/>
      <c r="CL5" s="1542" t="s">
        <v>9887</v>
      </c>
      <c r="CM5" s="1542" t="s">
        <v>1038</v>
      </c>
      <c r="CN5" s="1542" t="s">
        <v>9888</v>
      </c>
      <c r="CO5" s="1542" t="s">
        <v>9889</v>
      </c>
      <c r="CP5" s="1568"/>
      <c r="CQ5" s="1542">
        <v>45.92</v>
      </c>
      <c r="CR5" s="1578">
        <v>46.94</v>
      </c>
      <c r="CS5" s="1578" t="s">
        <v>9890</v>
      </c>
      <c r="CT5" s="1542" t="s">
        <v>9891</v>
      </c>
      <c r="CU5" s="1542">
        <v>30.94</v>
      </c>
      <c r="CV5" s="1542">
        <v>23.92</v>
      </c>
      <c r="CW5" s="1542" t="s">
        <v>1507</v>
      </c>
      <c r="CX5" s="1544">
        <v>48.47</v>
      </c>
      <c r="CY5" s="1576" t="str">
        <f>HYPERLINK("https://www.twitch.tv/videos/536198396","57.14")</f>
        <v>57.14</v>
      </c>
      <c r="CZ5" s="1544">
        <v>17.76</v>
      </c>
      <c r="DA5" s="1542">
        <v>32.43</v>
      </c>
      <c r="DB5" s="1542">
        <v>57.15</v>
      </c>
      <c r="DC5" s="1581" t="s">
        <v>3699</v>
      </c>
      <c r="DD5" s="1543"/>
      <c r="DE5" s="1542" t="s">
        <v>9291</v>
      </c>
      <c r="DF5" s="1542" t="s">
        <v>8467</v>
      </c>
      <c r="DG5" s="1576" t="str">
        <f>HYPERLINK("https://youtu.be/_zkEZrJiLkI?t=9955","3:51.51")</f>
        <v>3:51.51</v>
      </c>
      <c r="DH5" s="1542" t="s">
        <v>9442</v>
      </c>
      <c r="DI5" s="1542" t="s">
        <v>9892</v>
      </c>
    </row>
    <row r="6">
      <c r="A6" s="1539" t="s">
        <v>5925</v>
      </c>
      <c r="B6" s="1540" t="s">
        <v>9893</v>
      </c>
      <c r="C6" s="1540" t="s">
        <v>9894</v>
      </c>
      <c r="D6" s="1582" t="s">
        <v>9895</v>
      </c>
      <c r="E6" s="1583" t="s">
        <v>9896</v>
      </c>
      <c r="F6" s="1584" t="s">
        <v>9897</v>
      </c>
      <c r="G6" s="1583" t="s">
        <v>9898</v>
      </c>
      <c r="H6" s="1543"/>
      <c r="I6" s="1583" t="s">
        <v>9899</v>
      </c>
      <c r="J6" s="1584">
        <v>50.26</v>
      </c>
      <c r="K6" s="1543"/>
      <c r="L6" s="1584" t="s">
        <v>9900</v>
      </c>
      <c r="M6" s="1584" t="s">
        <v>9901</v>
      </c>
      <c r="N6" s="1584" t="s">
        <v>5686</v>
      </c>
      <c r="O6" s="1584" t="s">
        <v>9902</v>
      </c>
      <c r="P6" s="1585" t="s">
        <v>9903</v>
      </c>
      <c r="Q6" s="1584" t="s">
        <v>9904</v>
      </c>
      <c r="R6" s="1584">
        <v>58.29</v>
      </c>
      <c r="S6" s="1568"/>
      <c r="T6" s="1584" t="s">
        <v>9905</v>
      </c>
      <c r="U6" s="1583" t="s">
        <v>9906</v>
      </c>
      <c r="V6" s="1584" t="s">
        <v>6163</v>
      </c>
      <c r="W6" s="1584" t="s">
        <v>9907</v>
      </c>
      <c r="X6" s="1542" t="s">
        <v>6682</v>
      </c>
      <c r="Y6" s="1584" t="s">
        <v>9908</v>
      </c>
      <c r="Z6" s="1584" t="s">
        <v>9909</v>
      </c>
      <c r="AA6" s="1542" t="s">
        <v>9910</v>
      </c>
      <c r="AB6" s="1568"/>
      <c r="AC6" s="1584" t="s">
        <v>9911</v>
      </c>
      <c r="AD6" s="1542" t="s">
        <v>9912</v>
      </c>
      <c r="AE6" s="1584" t="s">
        <v>8545</v>
      </c>
      <c r="AF6" s="1584">
        <v>47.72</v>
      </c>
      <c r="AG6" s="1584" t="s">
        <v>9913</v>
      </c>
      <c r="AH6" s="1584" t="s">
        <v>583</v>
      </c>
      <c r="AI6" s="1584" t="s">
        <v>8130</v>
      </c>
      <c r="AJ6" s="1584">
        <v>49.87</v>
      </c>
      <c r="AK6" s="1586"/>
      <c r="AL6" s="1547" t="s">
        <v>9914</v>
      </c>
      <c r="AM6" s="1587">
        <v>47.9</v>
      </c>
      <c r="AN6" s="1568"/>
      <c r="AO6" s="1584" t="s">
        <v>9915</v>
      </c>
      <c r="AP6" s="1584" t="s">
        <v>9417</v>
      </c>
      <c r="AQ6" s="1584">
        <v>58.92</v>
      </c>
      <c r="AR6" s="1584" t="s">
        <v>4041</v>
      </c>
      <c r="AS6" s="1584" t="s">
        <v>9916</v>
      </c>
      <c r="AT6" s="1584" t="s">
        <v>9917</v>
      </c>
      <c r="AU6" s="1588" t="s">
        <v>9918</v>
      </c>
      <c r="AV6" s="1546"/>
      <c r="AW6" s="1584" t="s">
        <v>9919</v>
      </c>
      <c r="AX6" s="1584" t="s">
        <v>4031</v>
      </c>
      <c r="AY6" s="1584" t="s">
        <v>9920</v>
      </c>
      <c r="AZ6" s="1583" t="s">
        <v>9921</v>
      </c>
      <c r="BA6" s="1584" t="s">
        <v>5813</v>
      </c>
      <c r="BB6" s="1589" t="s">
        <v>8625</v>
      </c>
      <c r="BC6" s="1590">
        <v>43.36</v>
      </c>
      <c r="BD6" s="1546"/>
      <c r="BE6" s="1584" t="s">
        <v>9922</v>
      </c>
      <c r="BF6" s="1583" t="s">
        <v>1675</v>
      </c>
      <c r="BG6" s="1584" t="s">
        <v>9875</v>
      </c>
      <c r="BH6" s="1584" t="s">
        <v>9601</v>
      </c>
      <c r="BI6" s="1555"/>
      <c r="BJ6" s="1556"/>
      <c r="BK6" s="1591" t="s">
        <v>9923</v>
      </c>
      <c r="BL6" s="1584" t="s">
        <v>7751</v>
      </c>
      <c r="BM6" s="1584" t="s">
        <v>9924</v>
      </c>
      <c r="BN6" s="1584" t="s">
        <v>1598</v>
      </c>
      <c r="BO6" s="1584" t="s">
        <v>5586</v>
      </c>
      <c r="BP6" s="1584" t="s">
        <v>9925</v>
      </c>
      <c r="BQ6" s="1592" t="s">
        <v>9777</v>
      </c>
      <c r="BR6" s="1584" t="s">
        <v>9926</v>
      </c>
      <c r="BS6" s="1584" t="s">
        <v>8466</v>
      </c>
      <c r="BT6" s="1584">
        <v>42.84</v>
      </c>
      <c r="BU6" s="1546"/>
      <c r="BV6" s="1584" t="s">
        <v>9927</v>
      </c>
      <c r="BW6" s="1584" t="s">
        <v>9928</v>
      </c>
      <c r="BX6" s="1584" t="s">
        <v>9929</v>
      </c>
      <c r="BY6" s="1584" t="s">
        <v>946</v>
      </c>
      <c r="BZ6" s="1584" t="s">
        <v>9930</v>
      </c>
      <c r="CA6" s="1556"/>
      <c r="CB6" s="1584" t="s">
        <v>9931</v>
      </c>
      <c r="CC6" s="1584" t="s">
        <v>9932</v>
      </c>
      <c r="CD6" s="1584" t="s">
        <v>9933</v>
      </c>
      <c r="CE6" s="1584">
        <v>55.04</v>
      </c>
      <c r="CF6" s="1546"/>
      <c r="CG6" s="1584" t="s">
        <v>2027</v>
      </c>
      <c r="CH6" s="1583" t="s">
        <v>9934</v>
      </c>
      <c r="CI6" s="1583" t="s">
        <v>6032</v>
      </c>
      <c r="CJ6" s="1584" t="s">
        <v>9935</v>
      </c>
      <c r="CK6" s="1593"/>
      <c r="CL6" s="1584" t="s">
        <v>9936</v>
      </c>
      <c r="CM6" s="1584" t="s">
        <v>9937</v>
      </c>
      <c r="CN6" s="1584" t="s">
        <v>9765</v>
      </c>
      <c r="CO6" s="1584" t="s">
        <v>9938</v>
      </c>
      <c r="CP6" s="1586"/>
      <c r="CQ6" s="1584">
        <v>46.44</v>
      </c>
      <c r="CR6" s="1584">
        <v>48.87</v>
      </c>
      <c r="CS6" s="1584" t="s">
        <v>9939</v>
      </c>
      <c r="CT6" s="1549" t="s">
        <v>1973</v>
      </c>
      <c r="CU6" s="1549">
        <v>31.23</v>
      </c>
      <c r="CV6" s="1594">
        <v>25.02</v>
      </c>
      <c r="CW6" s="1584" t="s">
        <v>1976</v>
      </c>
      <c r="CX6" s="1584">
        <v>49.13</v>
      </c>
      <c r="CY6" s="1584">
        <v>58.26</v>
      </c>
      <c r="CZ6" s="1584">
        <v>18.33</v>
      </c>
      <c r="DA6" s="1584">
        <v>33.5</v>
      </c>
      <c r="DB6" s="1584">
        <v>59.19</v>
      </c>
      <c r="DC6" s="1584">
        <v>37.45</v>
      </c>
      <c r="DD6" s="1556"/>
      <c r="DE6" s="1584" t="s">
        <v>9940</v>
      </c>
      <c r="DF6" s="1584" t="s">
        <v>2732</v>
      </c>
      <c r="DG6" s="1584" t="s">
        <v>9941</v>
      </c>
      <c r="DH6" s="1584" t="s">
        <v>9942</v>
      </c>
      <c r="DI6" s="1595" t="s">
        <v>9943</v>
      </c>
    </row>
    <row r="7">
      <c r="A7" s="1566" t="s">
        <v>5896</v>
      </c>
      <c r="B7" s="1540" t="s">
        <v>9944</v>
      </c>
      <c r="C7" s="1540" t="s">
        <v>9945</v>
      </c>
      <c r="D7" s="1542" t="s">
        <v>9946</v>
      </c>
      <c r="E7" s="1544" t="s">
        <v>7686</v>
      </c>
      <c r="F7" s="1542" t="s">
        <v>9134</v>
      </c>
      <c r="G7" s="1542" t="s">
        <v>9947</v>
      </c>
      <c r="H7" s="1568"/>
      <c r="I7" s="1581" t="s">
        <v>9948</v>
      </c>
      <c r="J7" s="1596">
        <v>48.47</v>
      </c>
      <c r="K7" s="1568"/>
      <c r="L7" s="1544" t="s">
        <v>7688</v>
      </c>
      <c r="M7" s="1542" t="s">
        <v>9949</v>
      </c>
      <c r="N7" s="1542" t="s">
        <v>9950</v>
      </c>
      <c r="O7" s="1544" t="s">
        <v>7689</v>
      </c>
      <c r="P7" s="1542" t="s">
        <v>7747</v>
      </c>
      <c r="Q7" s="1542" t="s">
        <v>9951</v>
      </c>
      <c r="R7" s="1542">
        <v>57.34</v>
      </c>
      <c r="S7" s="1568"/>
      <c r="T7" s="1542" t="s">
        <v>9952</v>
      </c>
      <c r="U7" s="1576" t="str">
        <f>HYPERLINK("https://www.twitch.tv/videos/525613330","1:56.00")</f>
        <v>1:56.00</v>
      </c>
      <c r="V7" s="1542" t="s">
        <v>9953</v>
      </c>
      <c r="W7" s="1542" t="s">
        <v>9954</v>
      </c>
      <c r="X7" s="1542" t="s">
        <v>7693</v>
      </c>
      <c r="Y7" s="1542" t="s">
        <v>7944</v>
      </c>
      <c r="Z7" s="1597" t="s">
        <v>9955</v>
      </c>
      <c r="AA7" s="1542" t="s">
        <v>9956</v>
      </c>
      <c r="AB7" s="1568"/>
      <c r="AC7" s="1542" t="s">
        <v>8518</v>
      </c>
      <c r="AD7" s="1542" t="s">
        <v>9957</v>
      </c>
      <c r="AE7" s="1542" t="s">
        <v>5334</v>
      </c>
      <c r="AF7" s="1598">
        <v>46.63</v>
      </c>
      <c r="AG7" s="1544" t="s">
        <v>2331</v>
      </c>
      <c r="AH7" s="1544" t="s">
        <v>7698</v>
      </c>
      <c r="AI7" s="1576" t="str">
        <f>HYPERLINK("https://www.twitch.tv/videos/538066633","1:22.49")</f>
        <v>1:22.49</v>
      </c>
      <c r="AJ7" s="1544">
        <v>48.89</v>
      </c>
      <c r="AK7" s="1599"/>
      <c r="AL7" s="1544" t="s">
        <v>7699</v>
      </c>
      <c r="AM7" s="1542">
        <v>47.96</v>
      </c>
      <c r="AN7" s="1568"/>
      <c r="AO7" s="1542" t="s">
        <v>9866</v>
      </c>
      <c r="AP7" s="1544" t="s">
        <v>7574</v>
      </c>
      <c r="AQ7" s="1544">
        <v>57.09</v>
      </c>
      <c r="AR7" s="1597" t="s">
        <v>946</v>
      </c>
      <c r="AS7" s="1542" t="s">
        <v>9958</v>
      </c>
      <c r="AT7" s="1577" t="str">
        <f>HYPERLINK("https://www.twitch.tv/videos/524838524","1:44.46")</f>
        <v>1:44.46</v>
      </c>
      <c r="AU7" s="1542" t="s">
        <v>4775</v>
      </c>
      <c r="AV7" s="1568"/>
      <c r="AW7" s="1542" t="s">
        <v>9959</v>
      </c>
      <c r="AX7" s="1576" t="str">
        <f>HYPERLINK("https://www.twitch.tv/videos/540841909","1:02.08")</f>
        <v>1:02.08</v>
      </c>
      <c r="AY7" s="1542" t="s">
        <v>7663</v>
      </c>
      <c r="AZ7" s="1542" t="s">
        <v>9960</v>
      </c>
      <c r="BA7" s="1542" t="s">
        <v>9961</v>
      </c>
      <c r="BB7" s="1600" t="s">
        <v>4079</v>
      </c>
      <c r="BC7" s="1542">
        <v>46.35</v>
      </c>
      <c r="BD7" s="1568"/>
      <c r="BE7" s="1542" t="s">
        <v>5413</v>
      </c>
      <c r="BF7" s="1542" t="s">
        <v>8911</v>
      </c>
      <c r="BG7" s="1542" t="s">
        <v>9962</v>
      </c>
      <c r="BH7" s="1542" t="s">
        <v>1902</v>
      </c>
      <c r="BI7" s="1542" t="s">
        <v>9963</v>
      </c>
      <c r="BJ7" s="1568"/>
      <c r="BK7" s="1542" t="s">
        <v>5433</v>
      </c>
      <c r="BL7" s="1584" t="s">
        <v>3866</v>
      </c>
      <c r="BM7" s="1542" t="s">
        <v>9964</v>
      </c>
      <c r="BN7" s="1542">
        <v>59.88</v>
      </c>
      <c r="BO7" s="1542" t="s">
        <v>4218</v>
      </c>
      <c r="BP7" s="1542" t="s">
        <v>9965</v>
      </c>
      <c r="BQ7" s="1542" t="s">
        <v>9966</v>
      </c>
      <c r="BR7" s="1542" t="s">
        <v>8944</v>
      </c>
      <c r="BS7" s="1542" t="s">
        <v>5017</v>
      </c>
      <c r="BT7" s="1542">
        <v>42.82</v>
      </c>
      <c r="BU7" s="1568"/>
      <c r="BV7" s="1542" t="s">
        <v>9967</v>
      </c>
      <c r="BW7" s="1542"/>
      <c r="BX7" s="1542"/>
      <c r="BY7" s="1542"/>
      <c r="BZ7" s="1542" t="s">
        <v>8469</v>
      </c>
      <c r="CA7" s="1568"/>
      <c r="CB7" s="1542" t="s">
        <v>9968</v>
      </c>
      <c r="CC7" s="1542" t="s">
        <v>9969</v>
      </c>
      <c r="CD7" s="1542" t="s">
        <v>9970</v>
      </c>
      <c r="CE7" s="1584">
        <v>50.09</v>
      </c>
      <c r="CF7" s="1568"/>
      <c r="CG7" s="1542" t="s">
        <v>8269</v>
      </c>
      <c r="CH7" s="1542" t="s">
        <v>9971</v>
      </c>
      <c r="CI7" s="1542" t="s">
        <v>9972</v>
      </c>
      <c r="CJ7" s="1542" t="s">
        <v>9492</v>
      </c>
      <c r="CK7" s="1568"/>
      <c r="CL7" s="1542" t="s">
        <v>9973</v>
      </c>
      <c r="CM7" s="1542" t="s">
        <v>9974</v>
      </c>
      <c r="CN7" s="1542" t="s">
        <v>6196</v>
      </c>
      <c r="CO7" s="1544" t="s">
        <v>9787</v>
      </c>
      <c r="CP7" s="1568"/>
      <c r="CQ7" s="1581" t="s">
        <v>9975</v>
      </c>
      <c r="CR7" s="1542">
        <v>50.42</v>
      </c>
      <c r="CS7" s="1542" t="s">
        <v>9976</v>
      </c>
      <c r="CT7" s="1542" t="s">
        <v>8641</v>
      </c>
      <c r="CU7" s="1579">
        <v>31.06</v>
      </c>
      <c r="CV7" s="1542">
        <v>30.53</v>
      </c>
      <c r="CW7" s="1601" t="s">
        <v>8126</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9977</v>
      </c>
      <c r="DH7" s="1542" t="s">
        <v>8358</v>
      </c>
      <c r="DI7" s="1542" t="s">
        <v>9978</v>
      </c>
    </row>
    <row r="8">
      <c r="A8" s="1566" t="s">
        <v>5672</v>
      </c>
      <c r="B8" s="1540" t="s">
        <v>9979</v>
      </c>
      <c r="C8" s="1540" t="s">
        <v>9980</v>
      </c>
      <c r="D8" s="1602" t="s">
        <v>9981</v>
      </c>
      <c r="E8" s="1602" t="s">
        <v>8717</v>
      </c>
      <c r="F8" s="1542" t="s">
        <v>6011</v>
      </c>
      <c r="G8" s="1542" t="s">
        <v>9982</v>
      </c>
      <c r="H8" s="1543"/>
      <c r="I8" s="1542" t="s">
        <v>9983</v>
      </c>
      <c r="J8" s="1542">
        <v>50.47</v>
      </c>
      <c r="K8" s="1543"/>
      <c r="L8" s="1542" t="s">
        <v>4929</v>
      </c>
      <c r="M8" s="1542" t="s">
        <v>2348</v>
      </c>
      <c r="N8" s="1542" t="s">
        <v>9927</v>
      </c>
      <c r="O8" s="1542" t="s">
        <v>9527</v>
      </c>
      <c r="P8" s="1542" t="s">
        <v>9276</v>
      </c>
      <c r="Q8" s="1542" t="s">
        <v>9984</v>
      </c>
      <c r="R8" s="1542">
        <v>58.16</v>
      </c>
      <c r="S8" s="1568"/>
      <c r="T8" s="1542"/>
      <c r="U8" s="1542" t="s">
        <v>9985</v>
      </c>
      <c r="V8" s="1542" t="s">
        <v>3982</v>
      </c>
      <c r="W8" s="1603" t="s">
        <v>9986</v>
      </c>
      <c r="X8" s="1542" t="s">
        <v>9477</v>
      </c>
      <c r="Y8" s="1542" t="s">
        <v>9987</v>
      </c>
      <c r="Z8" s="1542" t="s">
        <v>9988</v>
      </c>
      <c r="AA8" s="1542" t="s">
        <v>9989</v>
      </c>
      <c r="AB8" s="1568"/>
      <c r="AC8" s="1542" t="s">
        <v>9990</v>
      </c>
      <c r="AD8" s="1542" t="s">
        <v>9991</v>
      </c>
      <c r="AE8" s="1542" t="s">
        <v>9992</v>
      </c>
      <c r="AF8" s="1542">
        <v>48.54</v>
      </c>
      <c r="AG8" s="1542" t="s">
        <v>9993</v>
      </c>
      <c r="AH8" s="1542" t="s">
        <v>8337</v>
      </c>
      <c r="AI8" s="1542" t="s">
        <v>7882</v>
      </c>
      <c r="AJ8" s="1542">
        <v>49.57</v>
      </c>
      <c r="AK8" s="1568"/>
      <c r="AL8" s="1542" t="s">
        <v>9994</v>
      </c>
      <c r="AM8" s="1542">
        <v>47.96</v>
      </c>
      <c r="AN8" s="1568"/>
      <c r="AO8" s="1542" t="s">
        <v>9995</v>
      </c>
      <c r="AP8" s="1542" t="s">
        <v>5924</v>
      </c>
      <c r="AQ8" s="1542">
        <v>58.86</v>
      </c>
      <c r="AR8" s="1542" t="s">
        <v>5951</v>
      </c>
      <c r="AS8" s="1542" t="s">
        <v>9996</v>
      </c>
      <c r="AT8" s="1542" t="s">
        <v>9997</v>
      </c>
      <c r="AU8" s="1542" t="s">
        <v>9998</v>
      </c>
      <c r="AV8" s="1543"/>
      <c r="AW8" s="1542" t="s">
        <v>9999</v>
      </c>
      <c r="AX8" s="1542" t="s">
        <v>10000</v>
      </c>
      <c r="AY8" s="1542" t="s">
        <v>7900</v>
      </c>
      <c r="AZ8" s="1542" t="s">
        <v>1227</v>
      </c>
      <c r="BA8" s="1542" t="s">
        <v>10001</v>
      </c>
      <c r="BB8" s="1542" t="s">
        <v>10002</v>
      </c>
      <c r="BC8" s="1542">
        <v>43.48</v>
      </c>
      <c r="BD8" s="1543"/>
      <c r="BE8" s="1542" t="s">
        <v>10003</v>
      </c>
      <c r="BF8" s="1542" t="s">
        <v>10004</v>
      </c>
      <c r="BG8" s="1542" t="s">
        <v>10005</v>
      </c>
      <c r="BH8" s="1542" t="s">
        <v>8447</v>
      </c>
      <c r="BI8" s="1542" t="s">
        <v>10006</v>
      </c>
      <c r="BJ8" s="1567"/>
      <c r="BK8" s="1542" t="s">
        <v>10007</v>
      </c>
      <c r="BL8" s="1542" t="s">
        <v>10008</v>
      </c>
      <c r="BM8" s="1542" t="s">
        <v>10009</v>
      </c>
      <c r="BN8" s="1542" t="s">
        <v>8459</v>
      </c>
      <c r="BO8" s="1542" t="s">
        <v>10010</v>
      </c>
      <c r="BP8" s="1542" t="s">
        <v>10011</v>
      </c>
      <c r="BQ8" s="1542" t="s">
        <v>10012</v>
      </c>
      <c r="BR8" s="1542" t="s">
        <v>10013</v>
      </c>
      <c r="BS8" s="1542" t="s">
        <v>1239</v>
      </c>
      <c r="BT8" s="1542">
        <v>42.95</v>
      </c>
      <c r="BU8" s="1543"/>
      <c r="BV8" s="1542" t="s">
        <v>7985</v>
      </c>
      <c r="BW8" s="1542" t="s">
        <v>10014</v>
      </c>
      <c r="BX8" s="1542" t="s">
        <v>10015</v>
      </c>
      <c r="BY8" s="1542" t="s">
        <v>6573</v>
      </c>
      <c r="BZ8" s="1542" t="s">
        <v>767</v>
      </c>
      <c r="CA8" s="1543"/>
      <c r="CB8" s="1542" t="s">
        <v>10016</v>
      </c>
      <c r="CC8" s="1542" t="s">
        <v>8623</v>
      </c>
      <c r="CD8" s="1544" t="s">
        <v>4544</v>
      </c>
      <c r="CE8" s="1542" t="s">
        <v>8211</v>
      </c>
      <c r="CF8" s="1543"/>
      <c r="CG8" s="1581" t="s">
        <v>10017</v>
      </c>
      <c r="CH8" s="1542" t="s">
        <v>9195</v>
      </c>
      <c r="CI8" s="1542" t="s">
        <v>10018</v>
      </c>
      <c r="CJ8" s="1542" t="s">
        <v>10019</v>
      </c>
      <c r="CK8" s="1568"/>
      <c r="CL8" s="1542" t="s">
        <v>10020</v>
      </c>
      <c r="CM8" s="1542" t="s">
        <v>2364</v>
      </c>
      <c r="CN8" s="1544" t="s">
        <v>9786</v>
      </c>
      <c r="CO8" s="1542" t="s">
        <v>10021</v>
      </c>
      <c r="CP8" s="1568"/>
      <c r="CQ8" s="1542" t="s">
        <v>10022</v>
      </c>
      <c r="CR8" s="1542">
        <v>48.47</v>
      </c>
      <c r="CS8" s="1542" t="s">
        <v>358</v>
      </c>
      <c r="CT8" s="1601" t="str">
        <f>HYPERLINK("https://youtu.be/Oh88dv14xO0?t=5767","1:31.46")</f>
        <v>1:31.46</v>
      </c>
      <c r="CU8" s="1542">
        <v>31.55</v>
      </c>
      <c r="CV8" s="1542">
        <v>25.22</v>
      </c>
      <c r="CW8" s="1542" t="s">
        <v>9771</v>
      </c>
      <c r="CX8" s="1542">
        <v>49.16</v>
      </c>
      <c r="CY8" s="1542">
        <v>58.92</v>
      </c>
      <c r="CZ8" s="1542">
        <v>18.39</v>
      </c>
      <c r="DA8" s="1542">
        <v>34.67</v>
      </c>
      <c r="DB8" s="1542" t="s">
        <v>10023</v>
      </c>
      <c r="DC8" s="1542">
        <v>37.8</v>
      </c>
      <c r="DD8" s="1543"/>
      <c r="DE8" s="1542" t="s">
        <v>10024</v>
      </c>
      <c r="DF8" s="1542" t="s">
        <v>8521</v>
      </c>
      <c r="DG8" s="1542" t="s">
        <v>10025</v>
      </c>
      <c r="DH8" s="1542" t="s">
        <v>10026</v>
      </c>
      <c r="DI8" s="1581" t="s">
        <v>10027</v>
      </c>
    </row>
    <row r="9">
      <c r="A9" s="1604" t="s">
        <v>10028</v>
      </c>
      <c r="B9" s="1540" t="s">
        <v>10029</v>
      </c>
      <c r="C9" s="1540" t="s">
        <v>10030</v>
      </c>
      <c r="D9" s="1602" t="s">
        <v>10031</v>
      </c>
      <c r="E9" s="1602" t="s">
        <v>10032</v>
      </c>
      <c r="F9" s="1542" t="s">
        <v>10033</v>
      </c>
      <c r="G9" s="1544" t="s">
        <v>9755</v>
      </c>
      <c r="H9" s="1543"/>
      <c r="I9" s="1542" t="s">
        <v>10034</v>
      </c>
      <c r="J9" s="1542">
        <v>49.6</v>
      </c>
      <c r="K9" s="1543"/>
      <c r="L9" s="1542" t="s">
        <v>10035</v>
      </c>
      <c r="M9" s="1542" t="s">
        <v>10036</v>
      </c>
      <c r="N9" s="1542" t="s">
        <v>10037</v>
      </c>
      <c r="O9" s="1542" t="s">
        <v>10038</v>
      </c>
      <c r="P9" s="1576" t="str">
        <f>HYPERLINK("https://youtu.be/h57IX5GPya0","1:28.21")</f>
        <v>1:28.21</v>
      </c>
      <c r="Q9" s="1542" t="s">
        <v>10039</v>
      </c>
      <c r="R9" s="1542">
        <v>57.5</v>
      </c>
      <c r="S9" s="1568"/>
      <c r="T9" s="1542" t="s">
        <v>10040</v>
      </c>
      <c r="U9" s="1577" t="s">
        <v>5819</v>
      </c>
      <c r="V9" s="1542" t="s">
        <v>10041</v>
      </c>
      <c r="W9" s="1542" t="s">
        <v>10042</v>
      </c>
      <c r="X9" s="1542" t="s">
        <v>10043</v>
      </c>
      <c r="Y9" s="1542" t="s">
        <v>10044</v>
      </c>
      <c r="Z9" s="1542" t="s">
        <v>10045</v>
      </c>
      <c r="AA9" s="1542" t="s">
        <v>10046</v>
      </c>
      <c r="AB9" s="1568"/>
      <c r="AC9" s="1542" t="s">
        <v>10038</v>
      </c>
      <c r="AD9" s="1542" t="s">
        <v>10047</v>
      </c>
      <c r="AE9" s="1542" t="s">
        <v>10048</v>
      </c>
      <c r="AF9" s="1542">
        <v>48.7</v>
      </c>
      <c r="AG9" s="1542" t="s">
        <v>10049</v>
      </c>
      <c r="AH9" s="1542" t="s">
        <v>10050</v>
      </c>
      <c r="AI9" s="1542" t="s">
        <v>10041</v>
      </c>
      <c r="AJ9" s="1542">
        <v>49.6</v>
      </c>
      <c r="AK9" s="1599"/>
      <c r="AL9" s="1542" t="s">
        <v>10051</v>
      </c>
      <c r="AM9" s="1542">
        <v>48.0</v>
      </c>
      <c r="AN9" s="1599"/>
      <c r="AO9" s="1577" t="str">
        <f>HYPERLINK("https://youtu.be/L8ezWAWF-o8","2:34.80")</f>
        <v>2:34.80</v>
      </c>
      <c r="AP9" s="1542" t="s">
        <v>10052</v>
      </c>
      <c r="AQ9" s="1542">
        <v>59.2</v>
      </c>
      <c r="AR9" s="1542" t="s">
        <v>10053</v>
      </c>
      <c r="AS9" s="1542" t="s">
        <v>10054</v>
      </c>
      <c r="AT9" s="1542" t="s">
        <v>10055</v>
      </c>
      <c r="AU9" s="1576" t="str">
        <f>HYPERLINK("https://youtu.be/i6TTYmFcTP4","1:03.40")</f>
        <v>1:03.40</v>
      </c>
      <c r="AV9" s="1605"/>
      <c r="AW9" s="1542" t="s">
        <v>10056</v>
      </c>
      <c r="AX9" s="1542" t="s">
        <v>10057</v>
      </c>
      <c r="AY9" s="1542" t="s">
        <v>10058</v>
      </c>
      <c r="AZ9" s="1542" t="s">
        <v>10059</v>
      </c>
      <c r="BA9" s="1542" t="s">
        <v>10060</v>
      </c>
      <c r="BB9" s="1542" t="s">
        <v>10061</v>
      </c>
      <c r="BC9" s="1542">
        <v>47.0</v>
      </c>
      <c r="BD9" s="1543"/>
      <c r="BE9" s="1542" t="s">
        <v>10062</v>
      </c>
      <c r="BF9" s="1542" t="s">
        <v>10063</v>
      </c>
      <c r="BG9" s="1576" t="str">
        <f>HYPERLINK("https://youtu.be/EhBiOMAiPUY","2:06.10*")</f>
        <v>2:06.10*</v>
      </c>
      <c r="BH9" s="1542" t="s">
        <v>10064</v>
      </c>
      <c r="BI9" s="1542" t="s">
        <v>10065</v>
      </c>
      <c r="BJ9" s="1543"/>
      <c r="BK9" s="1542" t="s">
        <v>10066</v>
      </c>
      <c r="BL9" s="1542" t="s">
        <v>10067</v>
      </c>
      <c r="BM9" s="1542" t="s">
        <v>10068</v>
      </c>
      <c r="BN9" s="1542" t="s">
        <v>10069</v>
      </c>
      <c r="BO9" s="1542" t="s">
        <v>10070</v>
      </c>
      <c r="BP9" s="1542" t="s">
        <v>10071</v>
      </c>
      <c r="BQ9" s="1542" t="s">
        <v>10072</v>
      </c>
      <c r="BR9" s="1542" t="s">
        <v>10073</v>
      </c>
      <c r="BS9" s="1542" t="s">
        <v>10074</v>
      </c>
      <c r="BT9" s="1542">
        <v>42.7</v>
      </c>
      <c r="BU9" s="1567"/>
      <c r="BV9" s="1542" t="s">
        <v>10075</v>
      </c>
      <c r="BW9" s="1542" t="s">
        <v>10076</v>
      </c>
      <c r="BX9" s="1542" t="s">
        <v>10077</v>
      </c>
      <c r="BY9" s="1542" t="s">
        <v>10078</v>
      </c>
      <c r="BZ9" s="1542" t="s">
        <v>10079</v>
      </c>
      <c r="CA9" s="1543"/>
      <c r="CB9" s="1542" t="s">
        <v>10080</v>
      </c>
      <c r="CC9" s="1542" t="s">
        <v>10081</v>
      </c>
      <c r="CD9" s="1542" t="s">
        <v>10082</v>
      </c>
      <c r="CE9" s="1542" t="s">
        <v>8211</v>
      </c>
      <c r="CF9" s="1543"/>
      <c r="CG9" s="1542" t="s">
        <v>10083</v>
      </c>
      <c r="CH9" s="1542" t="s">
        <v>10084</v>
      </c>
      <c r="CI9" s="1542" t="s">
        <v>10085</v>
      </c>
      <c r="CJ9" s="1542" t="s">
        <v>10086</v>
      </c>
      <c r="CK9" s="1568"/>
      <c r="CL9" s="1542" t="s">
        <v>10087</v>
      </c>
      <c r="CM9" s="1542" t="s">
        <v>10088</v>
      </c>
      <c r="CN9" s="1542" t="s">
        <v>10089</v>
      </c>
      <c r="CO9" s="1542" t="s">
        <v>10090</v>
      </c>
      <c r="CP9" s="1568"/>
      <c r="CQ9" s="1542" t="s">
        <v>10091</v>
      </c>
      <c r="CR9" s="1542">
        <v>47.7</v>
      </c>
      <c r="CS9" s="1576" t="str">
        <f>HYPERLINK("https://youtu.be/HFv0OOopKOY","1:56.89")</f>
        <v>1:56.89</v>
      </c>
      <c r="CT9" s="1542" t="s">
        <v>10092</v>
      </c>
      <c r="CU9" s="1542">
        <v>31.2</v>
      </c>
      <c r="CV9" s="1542">
        <v>25.1</v>
      </c>
      <c r="CW9" s="1576" t="s">
        <v>10093</v>
      </c>
      <c r="CX9" s="1542">
        <v>50.1</v>
      </c>
      <c r="CY9" s="1542">
        <v>58.6</v>
      </c>
      <c r="CZ9" s="1542">
        <v>18.4</v>
      </c>
      <c r="DA9" s="1542">
        <v>33.9</v>
      </c>
      <c r="DB9" s="1542" t="s">
        <v>10094</v>
      </c>
      <c r="DC9" s="1542">
        <v>37.5</v>
      </c>
      <c r="DD9" s="1543"/>
      <c r="DE9" s="1542" t="s">
        <v>10095</v>
      </c>
      <c r="DF9" s="1542" t="s">
        <v>10096</v>
      </c>
      <c r="DG9" s="1576" t="str">
        <f>HYPERLINK("https://youtu.be/mRW2v9jUe24","3:49.77")</f>
        <v>3:49.77</v>
      </c>
      <c r="DH9" s="1576" t="str">
        <f>HYPERLINK("https://youtu.be/i_jGbWqSTcU","1:40.01")</f>
        <v>1:40.01</v>
      </c>
      <c r="DI9" s="1542" t="s">
        <v>10097</v>
      </c>
    </row>
    <row r="10">
      <c r="A10" s="1606" t="s">
        <v>6138</v>
      </c>
      <c r="B10" s="1581" t="s">
        <v>10098</v>
      </c>
      <c r="C10" s="1581" t="s">
        <v>10099</v>
      </c>
      <c r="D10" s="1602" t="s">
        <v>10100</v>
      </c>
      <c r="E10" s="1584" t="s">
        <v>1779</v>
      </c>
      <c r="F10" s="1584" t="s">
        <v>10101</v>
      </c>
      <c r="G10" s="1584" t="s">
        <v>10102</v>
      </c>
      <c r="H10" s="1607"/>
      <c r="I10" s="1584" t="s">
        <v>10103</v>
      </c>
      <c r="J10" s="1584" t="s">
        <v>10104</v>
      </c>
      <c r="K10" s="1607"/>
      <c r="L10" s="1584" t="s">
        <v>3890</v>
      </c>
      <c r="M10" s="1584" t="s">
        <v>10105</v>
      </c>
      <c r="N10" s="1584" t="s">
        <v>10106</v>
      </c>
      <c r="O10" s="1542" t="s">
        <v>10107</v>
      </c>
      <c r="P10" s="1584" t="s">
        <v>8776</v>
      </c>
      <c r="Q10" s="1584" t="s">
        <v>10108</v>
      </c>
      <c r="R10" s="1584">
        <v>58.44</v>
      </c>
      <c r="S10" s="1607"/>
      <c r="T10" s="1584" t="s">
        <v>10109</v>
      </c>
      <c r="U10" s="1608" t="str">
        <f>HYPERLINK("https://youtu.be/6RSPdezftqQ","1:54.77")</f>
        <v>1:54.77</v>
      </c>
      <c r="V10" s="1608" t="str">
        <f>HYPERLINK("https://www.youtube.com/watch?v=hnYmjafMZr0","1:17.04")</f>
        <v>1:17.04</v>
      </c>
      <c r="W10" s="1584" t="s">
        <v>10110</v>
      </c>
      <c r="X10" s="1584" t="s">
        <v>8057</v>
      </c>
      <c r="Y10" s="1584" t="s">
        <v>10111</v>
      </c>
      <c r="Z10" s="1584" t="s">
        <v>10112</v>
      </c>
      <c r="AA10" s="1584" t="s">
        <v>9998</v>
      </c>
      <c r="AB10" s="1607"/>
      <c r="AC10" s="1584" t="s">
        <v>10113</v>
      </c>
      <c r="AD10" s="1542" t="s">
        <v>10114</v>
      </c>
      <c r="AE10" s="1584" t="s">
        <v>9376</v>
      </c>
      <c r="AF10" s="1584">
        <v>48.01</v>
      </c>
      <c r="AG10" s="1584" t="s">
        <v>641</v>
      </c>
      <c r="AH10" s="1584" t="s">
        <v>10115</v>
      </c>
      <c r="AI10" s="1584" t="s">
        <v>10116</v>
      </c>
      <c r="AJ10" s="1584">
        <v>49.7</v>
      </c>
      <c r="AK10" s="1607"/>
      <c r="AL10" s="1542" t="s">
        <v>10117</v>
      </c>
      <c r="AM10" s="1542">
        <v>47.91</v>
      </c>
      <c r="AN10" s="1607"/>
      <c r="AO10" s="1584" t="s">
        <v>10118</v>
      </c>
      <c r="AP10" s="1584" t="s">
        <v>8618</v>
      </c>
      <c r="AQ10" s="1584">
        <v>59.24</v>
      </c>
      <c r="AR10" s="1608" t="str">
        <f>HYPERLINK("https://www.youtube.com/watch?v=Nzzlh5o-lN4","1:33.09")</f>
        <v>1:33.09</v>
      </c>
      <c r="AS10" s="1584" t="s">
        <v>10119</v>
      </c>
      <c r="AT10" s="1584" t="s">
        <v>10120</v>
      </c>
      <c r="AU10" s="1584" t="s">
        <v>10121</v>
      </c>
      <c r="AV10" s="1602"/>
      <c r="AW10" s="1584" t="s">
        <v>3132</v>
      </c>
      <c r="AX10" s="1584" t="s">
        <v>10122</v>
      </c>
      <c r="AY10" s="1584" t="s">
        <v>766</v>
      </c>
      <c r="AZ10" s="1584" t="s">
        <v>10123</v>
      </c>
      <c r="BA10" s="1584" t="s">
        <v>6045</v>
      </c>
      <c r="BB10" s="1584" t="s">
        <v>10124</v>
      </c>
      <c r="BC10" s="1584">
        <v>47.0</v>
      </c>
      <c r="BD10" s="1607"/>
      <c r="BE10" s="1584" t="s">
        <v>10125</v>
      </c>
      <c r="BF10" s="1542" t="s">
        <v>10126</v>
      </c>
      <c r="BG10" s="1584" t="s">
        <v>10127</v>
      </c>
      <c r="BH10" s="1584" t="s">
        <v>10128</v>
      </c>
      <c r="BI10" s="1584" t="s">
        <v>10129</v>
      </c>
      <c r="BJ10" s="1607"/>
      <c r="BK10" s="1584" t="s">
        <v>10130</v>
      </c>
      <c r="BL10" s="1542" t="s">
        <v>10131</v>
      </c>
      <c r="BM10" s="1608" t="s">
        <v>10132</v>
      </c>
      <c r="BN10" s="1584" t="s">
        <v>10133</v>
      </c>
      <c r="BO10" s="1609" t="str">
        <f>HYPERLINK("https://www.youtube.com/watch?v=Tc8Wb_X0dBU","1:41.36")</f>
        <v>1:41.36</v>
      </c>
      <c r="BP10" s="1584" t="s">
        <v>8918</v>
      </c>
      <c r="BQ10" s="1584" t="s">
        <v>10134</v>
      </c>
      <c r="BR10" s="1584" t="s">
        <v>10135</v>
      </c>
      <c r="BS10" s="1584" t="s">
        <v>8778</v>
      </c>
      <c r="BT10" s="1584">
        <v>42.8</v>
      </c>
      <c r="BU10" s="1607"/>
      <c r="BV10" s="1584" t="s">
        <v>10136</v>
      </c>
      <c r="BW10" s="1584" t="s">
        <v>10137</v>
      </c>
      <c r="BX10" s="1584" t="s">
        <v>10138</v>
      </c>
      <c r="BY10" s="1584" t="s">
        <v>8739</v>
      </c>
      <c r="BZ10" s="1584" t="s">
        <v>5994</v>
      </c>
      <c r="CA10" s="1607"/>
      <c r="CB10" s="1600" t="s">
        <v>9780</v>
      </c>
      <c r="CC10" s="1609" t="s">
        <v>9781</v>
      </c>
      <c r="CD10" s="1584" t="s">
        <v>10139</v>
      </c>
      <c r="CE10" s="1600">
        <v>49.61</v>
      </c>
      <c r="CF10" s="1607"/>
      <c r="CG10" s="1581" t="s">
        <v>10140</v>
      </c>
      <c r="CH10" s="1584" t="s">
        <v>10141</v>
      </c>
      <c r="CI10" s="1584" t="s">
        <v>10142</v>
      </c>
      <c r="CJ10" s="1542" t="s">
        <v>10143</v>
      </c>
      <c r="CK10" s="1607"/>
      <c r="CL10" s="1584" t="s">
        <v>10144</v>
      </c>
      <c r="CM10" s="1584" t="s">
        <v>7404</v>
      </c>
      <c r="CN10" s="1584" t="s">
        <v>1542</v>
      </c>
      <c r="CO10" s="1584" t="s">
        <v>10145</v>
      </c>
      <c r="CP10" s="1607"/>
      <c r="CQ10" s="1584" t="s">
        <v>10146</v>
      </c>
      <c r="CR10" s="1584">
        <v>49.24</v>
      </c>
      <c r="CS10" s="1542" t="s">
        <v>8211</v>
      </c>
      <c r="CT10" s="1542" t="s">
        <v>10147</v>
      </c>
      <c r="CU10" s="1584">
        <v>31.54</v>
      </c>
      <c r="CV10" s="1584">
        <v>24.99</v>
      </c>
      <c r="CW10" s="1584" t="s">
        <v>10148</v>
      </c>
      <c r="CX10" s="1584">
        <v>49.53</v>
      </c>
      <c r="CY10" s="1584">
        <v>58.76</v>
      </c>
      <c r="CZ10" s="1584">
        <v>18.73</v>
      </c>
      <c r="DA10" s="1584">
        <v>33.98</v>
      </c>
      <c r="DB10" s="1584" t="s">
        <v>10149</v>
      </c>
      <c r="DC10" s="1584">
        <v>37.39</v>
      </c>
      <c r="DD10" s="1607"/>
      <c r="DE10" s="1584" t="s">
        <v>10150</v>
      </c>
      <c r="DF10" s="1584" t="s">
        <v>8995</v>
      </c>
      <c r="DG10" s="1584" t="s">
        <v>10151</v>
      </c>
      <c r="DH10" s="1584" t="s">
        <v>2189</v>
      </c>
      <c r="DI10" s="1584" t="s">
        <v>10152</v>
      </c>
    </row>
    <row r="11">
      <c r="A11" s="1539" t="s">
        <v>5971</v>
      </c>
      <c r="B11" s="1540" t="s">
        <v>10153</v>
      </c>
      <c r="C11" s="1540" t="s">
        <v>10154</v>
      </c>
      <c r="D11" s="1602" t="s">
        <v>10155</v>
      </c>
      <c r="E11" s="1602" t="s">
        <v>10156</v>
      </c>
      <c r="F11" s="1542" t="s">
        <v>10157</v>
      </c>
      <c r="G11" s="1542" t="s">
        <v>6222</v>
      </c>
      <c r="H11" s="1543"/>
      <c r="I11" s="1542" t="s">
        <v>10158</v>
      </c>
      <c r="J11" s="1542">
        <v>50.83</v>
      </c>
      <c r="K11" s="1543"/>
      <c r="L11" s="1542" t="s">
        <v>6200</v>
      </c>
      <c r="M11" s="1542" t="s">
        <v>8503</v>
      </c>
      <c r="N11" s="1542" t="s">
        <v>10159</v>
      </c>
      <c r="O11" s="1542" t="s">
        <v>9218</v>
      </c>
      <c r="P11" s="1542" t="s">
        <v>3664</v>
      </c>
      <c r="Q11" s="1542" t="s">
        <v>10160</v>
      </c>
      <c r="R11" s="1542">
        <v>58.83</v>
      </c>
      <c r="S11" s="1568"/>
      <c r="T11" s="1542" t="s">
        <v>10161</v>
      </c>
      <c r="U11" s="1542" t="s">
        <v>10162</v>
      </c>
      <c r="V11" s="1542" t="s">
        <v>10163</v>
      </c>
      <c r="W11" s="1542" t="s">
        <v>10164</v>
      </c>
      <c r="X11" s="1542" t="s">
        <v>6340</v>
      </c>
      <c r="Y11" s="1542" t="s">
        <v>10165</v>
      </c>
      <c r="Z11" s="1542" t="s">
        <v>10166</v>
      </c>
      <c r="AA11" s="1542" t="s">
        <v>10167</v>
      </c>
      <c r="AB11" s="1568"/>
      <c r="AC11" s="1542" t="s">
        <v>2297</v>
      </c>
      <c r="AD11" s="1542" t="s">
        <v>10168</v>
      </c>
      <c r="AE11" s="1542" t="s">
        <v>10169</v>
      </c>
      <c r="AF11" s="1542">
        <v>47.98</v>
      </c>
      <c r="AG11" s="1542" t="s">
        <v>10170</v>
      </c>
      <c r="AH11" s="1542" t="s">
        <v>8361</v>
      </c>
      <c r="AI11" s="1542" t="s">
        <v>9509</v>
      </c>
      <c r="AJ11" s="1542">
        <v>49.34</v>
      </c>
      <c r="AK11" s="1568"/>
      <c r="AL11" s="1542" t="s">
        <v>10171</v>
      </c>
      <c r="AM11" s="1542">
        <v>48.09</v>
      </c>
      <c r="AN11" s="1568"/>
      <c r="AO11" s="1542" t="s">
        <v>10172</v>
      </c>
      <c r="AP11" s="1542" t="s">
        <v>10173</v>
      </c>
      <c r="AQ11" s="1542">
        <v>58.76</v>
      </c>
      <c r="AR11" s="1542" t="s">
        <v>1223</v>
      </c>
      <c r="AS11" s="1542" t="s">
        <v>10174</v>
      </c>
      <c r="AT11" s="1542" t="s">
        <v>10175</v>
      </c>
      <c r="AU11" s="1542" t="s">
        <v>9956</v>
      </c>
      <c r="AV11" s="1543"/>
      <c r="AW11" s="1542" t="s">
        <v>10176</v>
      </c>
      <c r="AX11" s="1542" t="s">
        <v>958</v>
      </c>
      <c r="AY11" s="1542" t="s">
        <v>7899</v>
      </c>
      <c r="AZ11" s="1542" t="s">
        <v>7581</v>
      </c>
      <c r="BA11" s="1542" t="s">
        <v>10177</v>
      </c>
      <c r="BB11" s="1542" t="s">
        <v>7648</v>
      </c>
      <c r="BC11" s="1542">
        <v>47.25</v>
      </c>
      <c r="BD11" s="1543"/>
      <c r="BE11" s="1542" t="s">
        <v>10178</v>
      </c>
      <c r="BF11" s="1542" t="s">
        <v>10179</v>
      </c>
      <c r="BG11" s="1542" t="s">
        <v>8051</v>
      </c>
      <c r="BH11" s="1542" t="s">
        <v>10180</v>
      </c>
      <c r="BI11" s="1542" t="s">
        <v>10181</v>
      </c>
      <c r="BJ11" s="1543"/>
      <c r="BK11" s="1542" t="s">
        <v>10182</v>
      </c>
      <c r="BL11" s="1542" t="s">
        <v>7961</v>
      </c>
      <c r="BM11" s="1542" t="s">
        <v>10183</v>
      </c>
      <c r="BN11" s="1542" t="s">
        <v>10184</v>
      </c>
      <c r="BO11" s="1542" t="s">
        <v>4740</v>
      </c>
      <c r="BP11" s="1542" t="s">
        <v>10185</v>
      </c>
      <c r="BQ11" s="1542" t="s">
        <v>10186</v>
      </c>
      <c r="BR11" s="1542" t="s">
        <v>10187</v>
      </c>
      <c r="BS11" s="1542" t="s">
        <v>9179</v>
      </c>
      <c r="BT11" s="1542">
        <v>43.02</v>
      </c>
      <c r="BU11" s="1543"/>
      <c r="BV11" s="1542" t="s">
        <v>7776</v>
      </c>
      <c r="BW11" s="1542" t="s">
        <v>10188</v>
      </c>
      <c r="BX11" s="1542" t="s">
        <v>10189</v>
      </c>
      <c r="BY11" s="1542">
        <v>1.0</v>
      </c>
      <c r="BZ11" s="1542">
        <v>1.0</v>
      </c>
      <c r="CA11" s="1543"/>
      <c r="CB11" s="1542" t="s">
        <v>10190</v>
      </c>
      <c r="CC11" s="1542" t="s">
        <v>10191</v>
      </c>
      <c r="CD11" s="1542" t="s">
        <v>3025</v>
      </c>
      <c r="CE11" s="1542" t="s">
        <v>8211</v>
      </c>
      <c r="CF11" s="1543"/>
      <c r="CG11" s="1542" t="s">
        <v>9082</v>
      </c>
      <c r="CH11" s="1542" t="s">
        <v>2399</v>
      </c>
      <c r="CI11" s="1542" t="s">
        <v>10192</v>
      </c>
      <c r="CJ11" s="1542" t="s">
        <v>10193</v>
      </c>
      <c r="CK11" s="1568"/>
      <c r="CL11" s="1542" t="s">
        <v>10194</v>
      </c>
      <c r="CM11" s="1542" t="s">
        <v>10195</v>
      </c>
      <c r="CN11" s="1542" t="s">
        <v>10196</v>
      </c>
      <c r="CO11" s="1542" t="s">
        <v>10197</v>
      </c>
      <c r="CP11" s="1568"/>
      <c r="CQ11" s="1542" t="s">
        <v>10198</v>
      </c>
      <c r="CR11" s="1542">
        <v>48.29</v>
      </c>
      <c r="CS11" s="1542" t="s">
        <v>4480</v>
      </c>
      <c r="CT11" s="1542" t="s">
        <v>8951</v>
      </c>
      <c r="CU11" s="1542">
        <v>31.61</v>
      </c>
      <c r="CV11" s="1542">
        <v>25.3</v>
      </c>
      <c r="CW11" s="1542" t="s">
        <v>10199</v>
      </c>
      <c r="CX11" s="1542">
        <v>49.98</v>
      </c>
      <c r="CY11" s="1542">
        <v>59.24</v>
      </c>
      <c r="CZ11" s="1542">
        <v>18.47</v>
      </c>
      <c r="DA11" s="1542">
        <v>33.91</v>
      </c>
      <c r="DB11" s="1542" t="s">
        <v>10200</v>
      </c>
      <c r="DC11" s="1542">
        <v>37.05</v>
      </c>
      <c r="DD11" s="1567"/>
      <c r="DE11" s="1542" t="s">
        <v>10201</v>
      </c>
      <c r="DF11" s="1542" t="s">
        <v>10202</v>
      </c>
      <c r="DG11" s="1542" t="s">
        <v>10203</v>
      </c>
      <c r="DH11" s="1542" t="s">
        <v>10204</v>
      </c>
      <c r="DI11" s="1542" t="s">
        <v>10205</v>
      </c>
    </row>
    <row r="12">
      <c r="A12" s="1539" t="s">
        <v>10206</v>
      </c>
      <c r="B12" s="1540" t="s">
        <v>10207</v>
      </c>
      <c r="C12" s="1540" t="s">
        <v>10208</v>
      </c>
      <c r="D12" s="1602" t="s">
        <v>10209</v>
      </c>
      <c r="E12" s="1602" t="s">
        <v>7977</v>
      </c>
      <c r="F12" s="1542" t="s">
        <v>10210</v>
      </c>
      <c r="G12" s="1542" t="s">
        <v>10211</v>
      </c>
      <c r="H12" s="1543"/>
      <c r="I12" s="1542" t="s">
        <v>10212</v>
      </c>
      <c r="J12" s="1610" t="s">
        <v>10213</v>
      </c>
      <c r="K12" s="1543"/>
      <c r="L12" s="1542" t="s">
        <v>9509</v>
      </c>
      <c r="M12" s="1542" t="s">
        <v>7774</v>
      </c>
      <c r="N12" s="1542" t="s">
        <v>10214</v>
      </c>
      <c r="O12" s="1542" t="s">
        <v>10215</v>
      </c>
      <c r="P12" s="1542" t="s">
        <v>5230</v>
      </c>
      <c r="Q12" s="1542" t="s">
        <v>10216</v>
      </c>
      <c r="R12" s="1542">
        <v>58.5</v>
      </c>
      <c r="S12" s="1568"/>
      <c r="T12" s="1542" t="s">
        <v>2939</v>
      </c>
      <c r="U12" s="1542" t="s">
        <v>10217</v>
      </c>
      <c r="V12" s="1542" t="s">
        <v>7788</v>
      </c>
      <c r="W12" s="1542" t="s">
        <v>8864</v>
      </c>
      <c r="X12" s="1542" t="s">
        <v>3394</v>
      </c>
      <c r="Y12" s="1542" t="s">
        <v>10218</v>
      </c>
      <c r="Z12" s="1542" t="s">
        <v>10219</v>
      </c>
      <c r="AA12" s="1542" t="s">
        <v>3330</v>
      </c>
      <c r="AB12" s="1568"/>
      <c r="AC12" s="1542" t="s">
        <v>10220</v>
      </c>
      <c r="AD12" s="1542" t="s">
        <v>10221</v>
      </c>
      <c r="AE12" s="1542" t="s">
        <v>10222</v>
      </c>
      <c r="AF12" s="1542">
        <v>48.48</v>
      </c>
      <c r="AG12" s="1542" t="s">
        <v>2116</v>
      </c>
      <c r="AH12" s="1542" t="s">
        <v>399</v>
      </c>
      <c r="AI12" s="1542" t="s">
        <v>9017</v>
      </c>
      <c r="AJ12" s="1542">
        <v>49.4</v>
      </c>
      <c r="AK12" s="1568"/>
      <c r="AL12" s="1542" t="s">
        <v>10223</v>
      </c>
      <c r="AM12" s="1542">
        <v>48.12</v>
      </c>
      <c r="AN12" s="1568"/>
      <c r="AO12" s="1542" t="s">
        <v>10224</v>
      </c>
      <c r="AP12" s="1542" t="s">
        <v>10225</v>
      </c>
      <c r="AQ12" s="1542">
        <v>59.16</v>
      </c>
      <c r="AR12" s="1542" t="s">
        <v>10226</v>
      </c>
      <c r="AS12" s="1542" t="s">
        <v>10227</v>
      </c>
      <c r="AT12" s="1542" t="s">
        <v>10228</v>
      </c>
      <c r="AU12" s="1542" t="s">
        <v>10229</v>
      </c>
      <c r="AV12" s="1543"/>
      <c r="AW12" s="1542" t="s">
        <v>10230</v>
      </c>
      <c r="AX12" s="1542" t="s">
        <v>6598</v>
      </c>
      <c r="AY12" s="1542" t="s">
        <v>8665</v>
      </c>
      <c r="AZ12" s="1542" t="s">
        <v>9960</v>
      </c>
      <c r="BA12" s="1542" t="s">
        <v>10231</v>
      </c>
      <c r="BB12" s="1542" t="s">
        <v>2208</v>
      </c>
      <c r="BC12" s="1542">
        <v>47.11</v>
      </c>
      <c r="BD12" s="1543"/>
      <c r="BE12" s="1542" t="s">
        <v>10232</v>
      </c>
      <c r="BF12" s="1542" t="s">
        <v>10233</v>
      </c>
      <c r="BG12" s="1542" t="s">
        <v>10234</v>
      </c>
      <c r="BH12" s="1542" t="s">
        <v>752</v>
      </c>
      <c r="BI12" s="1542" t="s">
        <v>10235</v>
      </c>
      <c r="BJ12" s="1543"/>
      <c r="BK12" s="1542" t="s">
        <v>10236</v>
      </c>
      <c r="BL12" s="1542" t="s">
        <v>10237</v>
      </c>
      <c r="BM12" s="1542" t="s">
        <v>10238</v>
      </c>
      <c r="BN12" s="1542" t="s">
        <v>8747</v>
      </c>
      <c r="BO12" s="1542" t="s">
        <v>10239</v>
      </c>
      <c r="BP12" s="1542" t="s">
        <v>8883</v>
      </c>
      <c r="BQ12" s="1542" t="s">
        <v>10240</v>
      </c>
      <c r="BR12" s="1542" t="s">
        <v>2429</v>
      </c>
      <c r="BS12" s="1542" t="s">
        <v>8842</v>
      </c>
      <c r="BT12" s="1542">
        <v>42.79</v>
      </c>
      <c r="BU12" s="1543"/>
      <c r="BV12" s="1542" t="s">
        <v>10241</v>
      </c>
      <c r="BW12" s="1542" t="s">
        <v>10242</v>
      </c>
      <c r="BX12" s="1542" t="s">
        <v>10243</v>
      </c>
      <c r="BY12" s="1542" t="s">
        <v>10244</v>
      </c>
      <c r="BZ12" s="1542" t="s">
        <v>2966</v>
      </c>
      <c r="CA12" s="1543"/>
      <c r="CB12" s="1542" t="s">
        <v>10245</v>
      </c>
      <c r="CC12" s="1542" t="s">
        <v>5073</v>
      </c>
      <c r="CD12" s="1542" t="s">
        <v>2245</v>
      </c>
      <c r="CE12" s="1542" t="s">
        <v>8211</v>
      </c>
      <c r="CF12" s="1543"/>
      <c r="CG12" s="1542" t="s">
        <v>10246</v>
      </c>
      <c r="CH12" s="1544" t="s">
        <v>9782</v>
      </c>
      <c r="CI12" s="1542" t="s">
        <v>10247</v>
      </c>
      <c r="CJ12" s="1542" t="s">
        <v>10248</v>
      </c>
      <c r="CK12" s="1568"/>
      <c r="CL12" s="1542" t="s">
        <v>10249</v>
      </c>
      <c r="CM12" s="1542" t="s">
        <v>10250</v>
      </c>
      <c r="CN12" s="1542" t="s">
        <v>10251</v>
      </c>
      <c r="CO12" s="1542" t="s">
        <v>5206</v>
      </c>
      <c r="CP12" s="1568"/>
      <c r="CQ12" s="1542" t="s">
        <v>10252</v>
      </c>
      <c r="CR12" s="1542">
        <v>48.19</v>
      </c>
      <c r="CS12" s="1577" t="str">
        <f>HYPERLINK("https://www.youtube.com/watch?v=ULSYbWi59rw","1:54.11")</f>
        <v>1:54.11</v>
      </c>
      <c r="CT12" s="1542" t="s">
        <v>8820</v>
      </c>
      <c r="CU12" s="1542">
        <v>31.53</v>
      </c>
      <c r="CV12" s="1542">
        <v>25.35</v>
      </c>
      <c r="CW12" s="1542" t="s">
        <v>4185</v>
      </c>
      <c r="CX12" s="1542">
        <v>50.39</v>
      </c>
      <c r="CY12" s="1542">
        <v>58.75</v>
      </c>
      <c r="CZ12" s="1542">
        <v>18.5</v>
      </c>
      <c r="DA12" s="1542">
        <v>33.67</v>
      </c>
      <c r="DB12" s="1542" t="s">
        <v>10253</v>
      </c>
      <c r="DC12" s="1542">
        <v>37.76</v>
      </c>
      <c r="DD12" s="1543"/>
      <c r="DE12" s="1542" t="s">
        <v>10254</v>
      </c>
      <c r="DF12" s="1542" t="s">
        <v>4041</v>
      </c>
      <c r="DG12" s="1542" t="s">
        <v>10255</v>
      </c>
      <c r="DH12" s="1542" t="s">
        <v>10256</v>
      </c>
      <c r="DI12" s="1542" t="s">
        <v>10257</v>
      </c>
    </row>
    <row r="13">
      <c r="A13" s="1566" t="s">
        <v>8043</v>
      </c>
      <c r="B13" s="1610" t="s">
        <v>10258</v>
      </c>
      <c r="C13" s="1540" t="s">
        <v>10259</v>
      </c>
      <c r="D13" s="1602" t="s">
        <v>10260</v>
      </c>
      <c r="E13" s="1602" t="s">
        <v>316</v>
      </c>
      <c r="F13" s="1542" t="s">
        <v>6134</v>
      </c>
      <c r="G13" s="1542" t="s">
        <v>10261</v>
      </c>
      <c r="H13" s="1543"/>
      <c r="I13" s="1542" t="s">
        <v>10262</v>
      </c>
      <c r="J13" s="1542">
        <v>52.24</v>
      </c>
      <c r="K13" s="1543"/>
      <c r="L13" s="1542" t="s">
        <v>8788</v>
      </c>
      <c r="M13" s="1542" t="s">
        <v>9206</v>
      </c>
      <c r="N13" s="1542" t="s">
        <v>10263</v>
      </c>
      <c r="O13" s="1542" t="s">
        <v>10264</v>
      </c>
      <c r="P13" s="1542" t="s">
        <v>10265</v>
      </c>
      <c r="Q13" s="1542" t="s">
        <v>10266</v>
      </c>
      <c r="R13" s="1542">
        <v>58.93</v>
      </c>
      <c r="S13" s="1568"/>
      <c r="T13" s="1542" t="s">
        <v>10267</v>
      </c>
      <c r="U13" s="1542" t="s">
        <v>10268</v>
      </c>
      <c r="V13" s="1542" t="s">
        <v>6104</v>
      </c>
      <c r="W13" s="1542" t="s">
        <v>10269</v>
      </c>
      <c r="X13" s="1542" t="s">
        <v>2007</v>
      </c>
      <c r="Y13" s="1542" t="s">
        <v>10270</v>
      </c>
      <c r="Z13" s="1542" t="s">
        <v>10271</v>
      </c>
      <c r="AA13" s="1542" t="s">
        <v>10272</v>
      </c>
      <c r="AB13" s="1568"/>
      <c r="AC13" s="1542" t="s">
        <v>1973</v>
      </c>
      <c r="AD13" s="1542" t="s">
        <v>10273</v>
      </c>
      <c r="AE13" s="1542" t="s">
        <v>10274</v>
      </c>
      <c r="AF13" s="1542">
        <v>49.08</v>
      </c>
      <c r="AG13" s="1542" t="s">
        <v>4144</v>
      </c>
      <c r="AH13" s="1542" t="s">
        <v>10275</v>
      </c>
      <c r="AI13" s="1542" t="s">
        <v>9074</v>
      </c>
      <c r="AJ13" s="1542">
        <v>53.54</v>
      </c>
      <c r="AK13" s="1568"/>
      <c r="AL13" s="1542" t="s">
        <v>8533</v>
      </c>
      <c r="AM13" s="1542">
        <v>50.17</v>
      </c>
      <c r="AN13" s="1568"/>
      <c r="AO13" s="1542" t="s">
        <v>10276</v>
      </c>
      <c r="AP13" s="1542" t="s">
        <v>5185</v>
      </c>
      <c r="AQ13" s="1542">
        <v>59.52</v>
      </c>
      <c r="AR13" s="1542" t="s">
        <v>10277</v>
      </c>
      <c r="AS13" s="1542" t="s">
        <v>10278</v>
      </c>
      <c r="AT13" s="1542" t="s">
        <v>10279</v>
      </c>
      <c r="AU13" s="1542" t="s">
        <v>6078</v>
      </c>
      <c r="AV13" s="1543"/>
      <c r="AW13" s="1542" t="s">
        <v>10280</v>
      </c>
      <c r="AX13" s="1542" t="s">
        <v>2065</v>
      </c>
      <c r="AY13" s="1542" t="s">
        <v>8673</v>
      </c>
      <c r="AZ13" s="1542" t="s">
        <v>10281</v>
      </c>
      <c r="BA13" s="1542" t="s">
        <v>8902</v>
      </c>
      <c r="BB13" s="1542" t="s">
        <v>9048</v>
      </c>
      <c r="BC13" s="1542">
        <v>47.09</v>
      </c>
      <c r="BD13" s="1543"/>
      <c r="BE13" s="1542" t="s">
        <v>10282</v>
      </c>
      <c r="BF13" s="1542" t="s">
        <v>10283</v>
      </c>
      <c r="BG13" s="1542" t="s">
        <v>10284</v>
      </c>
      <c r="BH13" s="1542" t="s">
        <v>10285</v>
      </c>
      <c r="BI13" s="1542" t="s">
        <v>10286</v>
      </c>
      <c r="BJ13" s="1543"/>
      <c r="BK13" s="1542" t="s">
        <v>10287</v>
      </c>
      <c r="BL13" s="1542" t="s">
        <v>10288</v>
      </c>
      <c r="BM13" s="1542" t="s">
        <v>10289</v>
      </c>
      <c r="BN13" s="1542" t="s">
        <v>8239</v>
      </c>
      <c r="BO13" s="1542" t="s">
        <v>10290</v>
      </c>
      <c r="BP13" s="1542" t="s">
        <v>5345</v>
      </c>
      <c r="BQ13" s="1542" t="s">
        <v>10291</v>
      </c>
      <c r="BR13" s="1542" t="s">
        <v>1634</v>
      </c>
      <c r="BS13" s="1542" t="s">
        <v>10292</v>
      </c>
      <c r="BT13" s="1542">
        <v>43.23</v>
      </c>
      <c r="BU13" s="1543"/>
      <c r="BV13" s="1542" t="s">
        <v>10293</v>
      </c>
      <c r="BW13" s="1542" t="s">
        <v>8211</v>
      </c>
      <c r="BX13" s="1542" t="s">
        <v>8211</v>
      </c>
      <c r="BY13" s="1542" t="s">
        <v>10294</v>
      </c>
      <c r="BZ13" s="1542" t="s">
        <v>9920</v>
      </c>
      <c r="CA13" s="1543"/>
      <c r="CB13" s="1542" t="s">
        <v>10295</v>
      </c>
      <c r="CC13" s="1542" t="s">
        <v>10296</v>
      </c>
      <c r="CD13" s="1542" t="s">
        <v>10297</v>
      </c>
      <c r="CE13" s="1542" t="s">
        <v>8211</v>
      </c>
      <c r="CF13" s="1543"/>
      <c r="CG13" s="1581" t="s">
        <v>6529</v>
      </c>
      <c r="CH13" s="1542" t="s">
        <v>10298</v>
      </c>
      <c r="CI13" s="1542" t="s">
        <v>10299</v>
      </c>
      <c r="CJ13" s="1542" t="s">
        <v>10300</v>
      </c>
      <c r="CK13" s="1568"/>
      <c r="CL13" s="1542" t="s">
        <v>10301</v>
      </c>
      <c r="CM13" s="1542" t="s">
        <v>7603</v>
      </c>
      <c r="CN13" s="1542" t="s">
        <v>10302</v>
      </c>
      <c r="CO13" s="1542" t="s">
        <v>10303</v>
      </c>
      <c r="CP13" s="1568"/>
      <c r="CQ13" s="1542" t="s">
        <v>10304</v>
      </c>
      <c r="CR13" s="1542" t="s">
        <v>563</v>
      </c>
      <c r="CS13" s="1542" t="s">
        <v>10305</v>
      </c>
      <c r="CT13" s="1542" t="s">
        <v>10306</v>
      </c>
      <c r="CU13" s="1542">
        <v>32.81</v>
      </c>
      <c r="CV13" s="1542">
        <v>26.89</v>
      </c>
      <c r="CW13" s="1542" t="s">
        <v>10307</v>
      </c>
      <c r="CX13" s="1542">
        <v>52.07</v>
      </c>
      <c r="CY13" s="1542">
        <v>59.35</v>
      </c>
      <c r="CZ13" s="1542">
        <v>18.82</v>
      </c>
      <c r="DA13" s="1542">
        <v>34.76</v>
      </c>
      <c r="DB13" s="1542" t="s">
        <v>10308</v>
      </c>
      <c r="DC13" s="1542">
        <v>37.87</v>
      </c>
      <c r="DD13" s="1543"/>
      <c r="DE13" s="1542" t="s">
        <v>7893</v>
      </c>
      <c r="DF13" s="1542" t="s">
        <v>10309</v>
      </c>
      <c r="DG13" s="1542" t="s">
        <v>10310</v>
      </c>
      <c r="DH13" s="1542" t="s">
        <v>9338</v>
      </c>
      <c r="DI13" s="1542" t="s">
        <v>10311</v>
      </c>
    </row>
    <row r="14">
      <c r="A14" s="1539" t="s">
        <v>5602</v>
      </c>
      <c r="B14" s="1540" t="s">
        <v>10312</v>
      </c>
      <c r="C14" s="1540" t="s">
        <v>10313</v>
      </c>
      <c r="D14" s="1584" t="s">
        <v>10314</v>
      </c>
      <c r="E14" s="1584" t="s">
        <v>9236</v>
      </c>
      <c r="F14" s="1584" t="s">
        <v>10315</v>
      </c>
      <c r="G14" s="1584" t="s">
        <v>10316</v>
      </c>
      <c r="H14" s="1543"/>
      <c r="I14" s="1584" t="s">
        <v>10317</v>
      </c>
      <c r="J14" s="1584">
        <v>51.19</v>
      </c>
      <c r="K14" s="1543"/>
      <c r="L14" s="1584" t="s">
        <v>4909</v>
      </c>
      <c r="M14" s="1584" t="s">
        <v>10318</v>
      </c>
      <c r="N14" s="1584" t="s">
        <v>10319</v>
      </c>
      <c r="O14" s="1584" t="s">
        <v>8726</v>
      </c>
      <c r="P14" s="1584" t="s">
        <v>10320</v>
      </c>
      <c r="Q14" s="1584" t="s">
        <v>10321</v>
      </c>
      <c r="R14" s="1584">
        <v>59.16</v>
      </c>
      <c r="S14" s="1568"/>
      <c r="T14" s="1584" t="s">
        <v>2830</v>
      </c>
      <c r="U14" s="1584" t="s">
        <v>10322</v>
      </c>
      <c r="V14" s="1584" t="s">
        <v>8157</v>
      </c>
      <c r="W14" s="1584" t="s">
        <v>3149</v>
      </c>
      <c r="X14" s="1584" t="s">
        <v>5111</v>
      </c>
      <c r="Y14" s="1584" t="s">
        <v>10323</v>
      </c>
      <c r="Z14" s="1584" t="s">
        <v>10324</v>
      </c>
      <c r="AA14" s="1584" t="s">
        <v>10325</v>
      </c>
      <c r="AB14" s="1543"/>
      <c r="AC14" s="1584" t="s">
        <v>6004</v>
      </c>
      <c r="AD14" s="1584" t="s">
        <v>7605</v>
      </c>
      <c r="AE14" s="1584" t="s">
        <v>2623</v>
      </c>
      <c r="AF14" s="1584">
        <v>49.53</v>
      </c>
      <c r="AG14" s="1584" t="s">
        <v>9054</v>
      </c>
      <c r="AH14" s="1584" t="s">
        <v>10326</v>
      </c>
      <c r="AI14" s="1584" t="s">
        <v>4485</v>
      </c>
      <c r="AJ14" s="1584">
        <v>49.63</v>
      </c>
      <c r="AK14" s="1586"/>
      <c r="AL14" s="1584" t="s">
        <v>9204</v>
      </c>
      <c r="AM14" s="1542">
        <v>48.28</v>
      </c>
      <c r="AN14" s="1568"/>
      <c r="AO14" s="1584" t="s">
        <v>10327</v>
      </c>
      <c r="AP14" s="1550" t="s">
        <v>4251</v>
      </c>
      <c r="AQ14" s="1584">
        <v>59.39</v>
      </c>
      <c r="AR14" s="1584" t="s">
        <v>7732</v>
      </c>
      <c r="AS14" s="1584" t="s">
        <v>10328</v>
      </c>
      <c r="AT14" s="1584" t="s">
        <v>10329</v>
      </c>
      <c r="AU14" s="1584" t="s">
        <v>10330</v>
      </c>
      <c r="AV14" s="1546"/>
      <c r="AW14" s="1584" t="s">
        <v>4999</v>
      </c>
      <c r="AX14" s="1584" t="s">
        <v>9989</v>
      </c>
      <c r="AY14" s="1584" t="s">
        <v>4119</v>
      </c>
      <c r="AZ14" s="1584" t="s">
        <v>8799</v>
      </c>
      <c r="BA14" s="1584" t="s">
        <v>8201</v>
      </c>
      <c r="BB14" s="1584" t="s">
        <v>10331</v>
      </c>
      <c r="BC14" s="1584">
        <v>47.02</v>
      </c>
      <c r="BD14" s="1546"/>
      <c r="BE14" s="1584" t="s">
        <v>10332</v>
      </c>
      <c r="BF14" s="1584" t="s">
        <v>10333</v>
      </c>
      <c r="BG14" s="1584" t="s">
        <v>10334</v>
      </c>
      <c r="BH14" s="1584" t="s">
        <v>10335</v>
      </c>
      <c r="BI14" s="1584" t="s">
        <v>6151</v>
      </c>
      <c r="BJ14" s="1556"/>
      <c r="BK14" s="1584" t="s">
        <v>10336</v>
      </c>
      <c r="BL14" s="1584" t="s">
        <v>8543</v>
      </c>
      <c r="BM14" s="1584" t="s">
        <v>10337</v>
      </c>
      <c r="BN14" s="1584" t="s">
        <v>10338</v>
      </c>
      <c r="BO14" s="1584" t="s">
        <v>10339</v>
      </c>
      <c r="BP14" s="1584" t="s">
        <v>10340</v>
      </c>
      <c r="BQ14" s="1584" t="s">
        <v>10341</v>
      </c>
      <c r="BR14" s="1584" t="s">
        <v>1634</v>
      </c>
      <c r="BS14" s="1584" t="s">
        <v>8992</v>
      </c>
      <c r="BT14" s="1584">
        <v>43.21</v>
      </c>
      <c r="BU14" s="1546"/>
      <c r="BV14" s="1584" t="s">
        <v>10342</v>
      </c>
      <c r="BW14" s="1584" t="s">
        <v>10343</v>
      </c>
      <c r="BX14" s="1584" t="s">
        <v>10344</v>
      </c>
      <c r="BY14" s="1584" t="s">
        <v>6061</v>
      </c>
      <c r="BZ14" s="1584" t="s">
        <v>8835</v>
      </c>
      <c r="CA14" s="1556"/>
      <c r="CB14" s="1584" t="s">
        <v>10345</v>
      </c>
      <c r="CC14" s="1584" t="s">
        <v>10346</v>
      </c>
      <c r="CD14" s="1584" t="s">
        <v>10347</v>
      </c>
      <c r="CE14" s="1584" t="s">
        <v>8211</v>
      </c>
      <c r="CF14" s="1546"/>
      <c r="CG14" s="1584" t="s">
        <v>3217</v>
      </c>
      <c r="CH14" s="1584" t="s">
        <v>10348</v>
      </c>
      <c r="CI14" s="1584" t="s">
        <v>10349</v>
      </c>
      <c r="CJ14" s="1584" t="s">
        <v>8554</v>
      </c>
      <c r="CK14" s="1556"/>
      <c r="CL14" s="1584" t="s">
        <v>10350</v>
      </c>
      <c r="CM14" s="1584" t="s">
        <v>10351</v>
      </c>
      <c r="CN14" s="1584" t="s">
        <v>10352</v>
      </c>
      <c r="CO14" s="1584" t="s">
        <v>10353</v>
      </c>
      <c r="CP14" s="1546"/>
      <c r="CQ14" s="1584">
        <v>47.26</v>
      </c>
      <c r="CR14" s="1584">
        <v>53.29</v>
      </c>
      <c r="CS14" s="1584" t="s">
        <v>10354</v>
      </c>
      <c r="CT14" s="1584" t="s">
        <v>10355</v>
      </c>
      <c r="CU14" s="1584">
        <v>31.4</v>
      </c>
      <c r="CV14" s="1584">
        <v>26.15</v>
      </c>
      <c r="CW14" s="1584" t="s">
        <v>10356</v>
      </c>
      <c r="CX14" s="1584">
        <v>50.76</v>
      </c>
      <c r="CY14" s="1584">
        <v>59.63</v>
      </c>
      <c r="CZ14" s="1584">
        <v>18.29</v>
      </c>
      <c r="DA14" s="1584">
        <v>33.84</v>
      </c>
      <c r="DB14" s="1584" t="s">
        <v>9251</v>
      </c>
      <c r="DC14" s="1584">
        <v>38.46</v>
      </c>
      <c r="DD14" s="1556"/>
      <c r="DE14" s="1584" t="s">
        <v>10357</v>
      </c>
      <c r="DF14" s="1584" t="s">
        <v>2192</v>
      </c>
      <c r="DG14" s="1584" t="s">
        <v>10358</v>
      </c>
      <c r="DH14" s="1584" t="s">
        <v>10359</v>
      </c>
      <c r="DI14" s="1584" t="s">
        <v>7144</v>
      </c>
    </row>
    <row r="15">
      <c r="A15" s="1539" t="s">
        <v>2696</v>
      </c>
      <c r="B15" s="1540" t="s">
        <v>10030</v>
      </c>
      <c r="C15" s="1540" t="s">
        <v>10360</v>
      </c>
      <c r="D15" s="1542" t="s">
        <v>10361</v>
      </c>
      <c r="E15" s="1602" t="s">
        <v>4957</v>
      </c>
      <c r="F15" s="1542" t="s">
        <v>5096</v>
      </c>
      <c r="G15" s="1542" t="s">
        <v>10362</v>
      </c>
      <c r="H15" s="1543"/>
      <c r="I15" s="1542" t="s">
        <v>9899</v>
      </c>
      <c r="J15" s="1542">
        <v>48.56</v>
      </c>
      <c r="K15" s="1567"/>
      <c r="L15" s="1542" t="s">
        <v>6873</v>
      </c>
      <c r="M15" s="1542" t="s">
        <v>8963</v>
      </c>
      <c r="N15" s="1542" t="s">
        <v>10363</v>
      </c>
      <c r="O15" s="1542" t="s">
        <v>9089</v>
      </c>
      <c r="P15" s="1542" t="s">
        <v>4214</v>
      </c>
      <c r="Q15" s="1542" t="s">
        <v>3886</v>
      </c>
      <c r="R15" s="1542">
        <v>59.14</v>
      </c>
      <c r="S15" s="1568"/>
      <c r="T15" s="1542" t="s">
        <v>10364</v>
      </c>
      <c r="U15" s="1542" t="s">
        <v>4980</v>
      </c>
      <c r="V15" s="1542" t="s">
        <v>804</v>
      </c>
      <c r="W15" s="1542" t="s">
        <v>10365</v>
      </c>
      <c r="X15" s="1542" t="s">
        <v>8098</v>
      </c>
      <c r="Y15" s="1584" t="s">
        <v>10366</v>
      </c>
      <c r="Z15" s="1542" t="s">
        <v>10367</v>
      </c>
      <c r="AA15" s="1542" t="s">
        <v>10368</v>
      </c>
      <c r="AB15" s="1568"/>
      <c r="AC15" s="1542" t="s">
        <v>8474</v>
      </c>
      <c r="AD15" s="1542" t="s">
        <v>10369</v>
      </c>
      <c r="AE15" s="1542" t="s">
        <v>10370</v>
      </c>
      <c r="AF15" s="1542">
        <v>47.39</v>
      </c>
      <c r="AG15" s="1542" t="s">
        <v>7804</v>
      </c>
      <c r="AH15" s="1542" t="s">
        <v>10371</v>
      </c>
      <c r="AI15" s="1542" t="s">
        <v>10372</v>
      </c>
      <c r="AJ15" s="1584">
        <v>49.56</v>
      </c>
      <c r="AK15" s="1568"/>
      <c r="AL15" s="1542" t="s">
        <v>10373</v>
      </c>
      <c r="AM15" s="1542">
        <v>48.31</v>
      </c>
      <c r="AN15" s="1568"/>
      <c r="AO15" s="1542" t="s">
        <v>10374</v>
      </c>
      <c r="AP15" s="1584" t="s">
        <v>7753</v>
      </c>
      <c r="AQ15" s="1542">
        <v>57.62</v>
      </c>
      <c r="AR15" s="1584" t="s">
        <v>10375</v>
      </c>
      <c r="AS15" s="1584" t="s">
        <v>10376</v>
      </c>
      <c r="AT15" s="1584" t="s">
        <v>10377</v>
      </c>
      <c r="AU15" s="1584" t="s">
        <v>2380</v>
      </c>
      <c r="AV15" s="1543"/>
      <c r="AW15" s="1584" t="s">
        <v>10378</v>
      </c>
      <c r="AX15" s="1542" t="s">
        <v>5706</v>
      </c>
      <c r="AY15" s="1584" t="s">
        <v>10116</v>
      </c>
      <c r="AZ15" s="1584" t="s">
        <v>3656</v>
      </c>
      <c r="BA15" s="1584" t="s">
        <v>10379</v>
      </c>
      <c r="BB15" s="1584" t="s">
        <v>8066</v>
      </c>
      <c r="BC15" s="1542">
        <v>42.96</v>
      </c>
      <c r="BD15" s="1567"/>
      <c r="BE15" s="1542" t="s">
        <v>9866</v>
      </c>
      <c r="BF15" s="1542" t="s">
        <v>10380</v>
      </c>
      <c r="BG15" s="1542" t="s">
        <v>10381</v>
      </c>
      <c r="BH15" s="1542" t="s">
        <v>10382</v>
      </c>
      <c r="BI15" s="1542" t="s">
        <v>4356</v>
      </c>
      <c r="BJ15" s="1543"/>
      <c r="BK15" s="1542" t="s">
        <v>10383</v>
      </c>
      <c r="BL15" s="1542" t="s">
        <v>10384</v>
      </c>
      <c r="BM15" s="1542" t="s">
        <v>10385</v>
      </c>
      <c r="BN15" s="1542" t="s">
        <v>3413</v>
      </c>
      <c r="BO15" s="1542" t="s">
        <v>10386</v>
      </c>
      <c r="BP15" s="1542" t="s">
        <v>10387</v>
      </c>
      <c r="BQ15" s="1542" t="s">
        <v>7581</v>
      </c>
      <c r="BR15" s="1542" t="s">
        <v>10388</v>
      </c>
      <c r="BS15" s="1542" t="s">
        <v>9451</v>
      </c>
      <c r="BT15" s="1542">
        <v>44.22</v>
      </c>
      <c r="BU15" s="1543"/>
      <c r="BV15" s="1542" t="s">
        <v>10389</v>
      </c>
      <c r="BW15" s="1542" t="s">
        <v>10390</v>
      </c>
      <c r="BX15" s="1542" t="s">
        <v>10391</v>
      </c>
      <c r="BY15" s="1542" t="s">
        <v>10392</v>
      </c>
      <c r="BZ15" s="1542" t="s">
        <v>10393</v>
      </c>
      <c r="CA15" s="1543"/>
      <c r="CB15" s="1542" t="s">
        <v>10394</v>
      </c>
      <c r="CC15" s="1542" t="s">
        <v>10395</v>
      </c>
      <c r="CD15" s="1542" t="s">
        <v>10396</v>
      </c>
      <c r="CE15" s="1542" t="s">
        <v>8211</v>
      </c>
      <c r="CF15" s="1543"/>
      <c r="CG15" s="1542" t="s">
        <v>9269</v>
      </c>
      <c r="CH15" s="1542" t="s">
        <v>10397</v>
      </c>
      <c r="CI15" s="1542" t="s">
        <v>10398</v>
      </c>
      <c r="CJ15" s="1542" t="s">
        <v>10399</v>
      </c>
      <c r="CK15" s="1568"/>
      <c r="CL15" s="1542" t="s">
        <v>10400</v>
      </c>
      <c r="CM15" s="1542" t="s">
        <v>9342</v>
      </c>
      <c r="CN15" s="1542" t="s">
        <v>4820</v>
      </c>
      <c r="CO15" s="1542" t="s">
        <v>9030</v>
      </c>
      <c r="CP15" s="1568"/>
      <c r="CQ15" s="1542" t="s">
        <v>10401</v>
      </c>
      <c r="CR15" s="1542">
        <v>54.12</v>
      </c>
      <c r="CS15" s="1542" t="s">
        <v>10402</v>
      </c>
      <c r="CT15" s="1542" t="s">
        <v>10403</v>
      </c>
      <c r="CU15" s="1542">
        <v>31.49</v>
      </c>
      <c r="CV15" s="1542">
        <v>24.9</v>
      </c>
      <c r="CW15" s="1542" t="s">
        <v>10404</v>
      </c>
      <c r="CX15" s="1542">
        <v>53.93</v>
      </c>
      <c r="CY15" s="1542" t="s">
        <v>10405</v>
      </c>
      <c r="CZ15" s="1542">
        <v>18.72</v>
      </c>
      <c r="DA15" s="1542">
        <v>35.39</v>
      </c>
      <c r="DB15" s="1542" t="s">
        <v>10406</v>
      </c>
      <c r="DC15" s="1542">
        <v>38.28</v>
      </c>
      <c r="DD15" s="1543"/>
      <c r="DE15" s="1542" t="s">
        <v>9613</v>
      </c>
      <c r="DF15" s="1542" t="s">
        <v>6101</v>
      </c>
      <c r="DG15" s="1542" t="s">
        <v>10407</v>
      </c>
      <c r="DH15" s="1584" t="s">
        <v>10408</v>
      </c>
      <c r="DI15" s="1542" t="s">
        <v>4808</v>
      </c>
    </row>
    <row r="16">
      <c r="A16" s="1539" t="s">
        <v>1758</v>
      </c>
      <c r="B16" s="1541">
        <v>0.12564814814814815</v>
      </c>
      <c r="C16" s="1541">
        <v>0.13260416666666666</v>
      </c>
      <c r="D16" s="1542" t="s">
        <v>10409</v>
      </c>
      <c r="E16" s="1542" t="s">
        <v>4379</v>
      </c>
      <c r="F16" s="1542" t="s">
        <v>10410</v>
      </c>
      <c r="G16" s="1542" t="s">
        <v>10411</v>
      </c>
      <c r="H16" s="1543"/>
      <c r="I16" s="1542" t="s">
        <v>10412</v>
      </c>
      <c r="J16" s="1542" t="s">
        <v>10413</v>
      </c>
      <c r="K16" s="1543"/>
      <c r="L16" s="1542" t="s">
        <v>10414</v>
      </c>
      <c r="M16" s="1542" t="s">
        <v>4038</v>
      </c>
      <c r="N16" s="1542" t="s">
        <v>10415</v>
      </c>
      <c r="O16" s="1542" t="s">
        <v>10416</v>
      </c>
      <c r="P16" s="1542" t="s">
        <v>10417</v>
      </c>
      <c r="Q16" s="1542" t="s">
        <v>10418</v>
      </c>
      <c r="R16" s="1542">
        <v>59.7</v>
      </c>
      <c r="S16" s="1568"/>
      <c r="T16" s="1542" t="s">
        <v>10419</v>
      </c>
      <c r="U16" s="1542" t="s">
        <v>10420</v>
      </c>
      <c r="V16" s="1542" t="s">
        <v>4800</v>
      </c>
      <c r="W16" s="1542" t="s">
        <v>10421</v>
      </c>
      <c r="X16" s="1542" t="s">
        <v>10422</v>
      </c>
      <c r="Y16" s="1542" t="s">
        <v>10423</v>
      </c>
      <c r="Z16" s="1542" t="s">
        <v>10424</v>
      </c>
      <c r="AA16" s="1542" t="s">
        <v>10425</v>
      </c>
      <c r="AB16" s="1543"/>
      <c r="AC16" s="1562" t="s">
        <v>8151</v>
      </c>
      <c r="AD16" s="1542" t="s">
        <v>10426</v>
      </c>
      <c r="AE16" s="1542" t="s">
        <v>10427</v>
      </c>
      <c r="AF16" s="1542">
        <v>48.08</v>
      </c>
      <c r="AG16" s="1542" t="s">
        <v>897</v>
      </c>
      <c r="AH16" s="1542" t="s">
        <v>8842</v>
      </c>
      <c r="AI16" s="1542" t="s">
        <v>10428</v>
      </c>
      <c r="AJ16" s="1542">
        <v>49.94</v>
      </c>
      <c r="AK16" s="1546"/>
      <c r="AL16" s="1547" t="s">
        <v>10429</v>
      </c>
      <c r="AM16" s="1548">
        <v>48.08</v>
      </c>
      <c r="AN16" s="1543"/>
      <c r="AO16" s="1549" t="s">
        <v>10430</v>
      </c>
      <c r="AP16" s="1550" t="s">
        <v>10246</v>
      </c>
      <c r="AQ16" s="1550">
        <v>59.42</v>
      </c>
      <c r="AR16" s="1550" t="s">
        <v>10431</v>
      </c>
      <c r="AS16" s="1550" t="s">
        <v>10432</v>
      </c>
      <c r="AT16" s="1550" t="s">
        <v>5889</v>
      </c>
      <c r="AU16" s="1550" t="s">
        <v>10433</v>
      </c>
      <c r="AV16" s="1546"/>
      <c r="AW16" s="1550" t="s">
        <v>10434</v>
      </c>
      <c r="AX16" s="1552" t="s">
        <v>10435</v>
      </c>
      <c r="AY16" s="1552" t="s">
        <v>7747</v>
      </c>
      <c r="AZ16" s="1552" t="s">
        <v>10436</v>
      </c>
      <c r="BA16" s="1552" t="s">
        <v>10437</v>
      </c>
      <c r="BB16" s="1552" t="s">
        <v>9518</v>
      </c>
      <c r="BC16" s="1552">
        <v>47.14</v>
      </c>
      <c r="BD16" s="1546"/>
      <c r="BE16" s="1552" t="s">
        <v>10438</v>
      </c>
      <c r="BF16" s="1552" t="s">
        <v>10439</v>
      </c>
      <c r="BG16" s="1555" t="s">
        <v>4948</v>
      </c>
      <c r="BH16" s="1555" t="s">
        <v>10440</v>
      </c>
      <c r="BI16" s="1555" t="s">
        <v>10441</v>
      </c>
      <c r="BJ16" s="1556"/>
      <c r="BK16" s="1549" t="s">
        <v>10442</v>
      </c>
      <c r="BL16" s="1557" t="s">
        <v>10443</v>
      </c>
      <c r="BM16" s="1557" t="s">
        <v>10444</v>
      </c>
      <c r="BN16" s="1557" t="s">
        <v>9766</v>
      </c>
      <c r="BO16" s="1557" t="s">
        <v>8366</v>
      </c>
      <c r="BP16" s="1557" t="s">
        <v>10445</v>
      </c>
      <c r="BQ16" s="1557" t="s">
        <v>10446</v>
      </c>
      <c r="BR16" s="1557" t="s">
        <v>7716</v>
      </c>
      <c r="BS16" s="1557" t="s">
        <v>4476</v>
      </c>
      <c r="BT16" s="1557">
        <v>44.04</v>
      </c>
      <c r="BU16" s="1546"/>
      <c r="BV16" s="1549" t="s">
        <v>8123</v>
      </c>
      <c r="BW16" s="1560" t="s">
        <v>10447</v>
      </c>
      <c r="BX16" s="1560" t="s">
        <v>10448</v>
      </c>
      <c r="BY16" s="1560" t="s">
        <v>10449</v>
      </c>
      <c r="BZ16" s="1560" t="s">
        <v>10450</v>
      </c>
      <c r="CA16" s="1556"/>
      <c r="CB16" s="1555" t="s">
        <v>10451</v>
      </c>
      <c r="CC16" s="1562" t="s">
        <v>10452</v>
      </c>
      <c r="CD16" s="1562" t="s">
        <v>9789</v>
      </c>
      <c r="CE16" s="1562">
        <v>53.69</v>
      </c>
      <c r="CF16" s="1546"/>
      <c r="CG16" s="1560" t="s">
        <v>3261</v>
      </c>
      <c r="CH16" s="1552" t="s">
        <v>9489</v>
      </c>
      <c r="CI16" s="1552" t="s">
        <v>10453</v>
      </c>
      <c r="CJ16" s="1552" t="s">
        <v>8965</v>
      </c>
      <c r="CK16" s="1556"/>
      <c r="CL16" s="1549" t="s">
        <v>10454</v>
      </c>
      <c r="CM16" s="1550" t="s">
        <v>10455</v>
      </c>
      <c r="CN16" s="1550" t="s">
        <v>10456</v>
      </c>
      <c r="CO16" s="1550" t="s">
        <v>10239</v>
      </c>
      <c r="CP16" s="1546"/>
      <c r="CQ16" s="1550">
        <v>47.93</v>
      </c>
      <c r="CR16" s="1595">
        <v>51.75</v>
      </c>
      <c r="CS16" s="1549" t="s">
        <v>371</v>
      </c>
      <c r="CT16" s="1549" t="s">
        <v>523</v>
      </c>
      <c r="CU16" s="1549">
        <v>33.53</v>
      </c>
      <c r="CV16" s="1549">
        <v>25.44</v>
      </c>
      <c r="CW16" s="1548" t="s">
        <v>10457</v>
      </c>
      <c r="CX16" s="1549">
        <v>49.79</v>
      </c>
      <c r="CY16" s="1549">
        <v>59.13</v>
      </c>
      <c r="CZ16" s="1549">
        <v>18.33</v>
      </c>
      <c r="DA16" s="1549">
        <v>33.76</v>
      </c>
      <c r="DB16" s="1549" t="s">
        <v>10458</v>
      </c>
      <c r="DC16" s="1549">
        <v>37.63</v>
      </c>
      <c r="DD16" s="1556"/>
      <c r="DE16" s="1549" t="s">
        <v>6022</v>
      </c>
      <c r="DF16" s="1547" t="s">
        <v>2007</v>
      </c>
      <c r="DG16" s="1547" t="s">
        <v>10459</v>
      </c>
      <c r="DH16" s="1542" t="s">
        <v>8516</v>
      </c>
      <c r="DI16" s="1595" t="s">
        <v>4606</v>
      </c>
    </row>
    <row r="17">
      <c r="A17" s="1566" t="s">
        <v>6148</v>
      </c>
      <c r="B17" s="1540" t="s">
        <v>10460</v>
      </c>
      <c r="C17" s="1540" t="s">
        <v>10461</v>
      </c>
      <c r="D17" s="1542" t="s">
        <v>10462</v>
      </c>
      <c r="E17" s="1584" t="s">
        <v>7689</v>
      </c>
      <c r="F17" s="1584" t="s">
        <v>9859</v>
      </c>
      <c r="G17" s="1542" t="s">
        <v>10463</v>
      </c>
      <c r="H17" s="1543"/>
      <c r="I17" s="1542" t="s">
        <v>10464</v>
      </c>
      <c r="J17" s="1542">
        <v>50.41</v>
      </c>
      <c r="K17" s="1543"/>
      <c r="L17" s="1542" t="s">
        <v>6782</v>
      </c>
      <c r="M17" s="1542" t="s">
        <v>3838</v>
      </c>
      <c r="N17" s="1542" t="s">
        <v>10465</v>
      </c>
      <c r="O17" s="1584" t="s">
        <v>10466</v>
      </c>
      <c r="P17" s="1542" t="s">
        <v>10467</v>
      </c>
      <c r="Q17" s="1542" t="s">
        <v>10468</v>
      </c>
      <c r="R17" s="1542">
        <v>58.97</v>
      </c>
      <c r="S17" s="1568"/>
      <c r="T17" s="1542" t="s">
        <v>10469</v>
      </c>
      <c r="U17" s="1542" t="s">
        <v>10470</v>
      </c>
      <c r="V17" s="1584" t="s">
        <v>8486</v>
      </c>
      <c r="W17" s="1584" t="s">
        <v>10471</v>
      </c>
      <c r="X17" s="1584" t="s">
        <v>8261</v>
      </c>
      <c r="Y17" s="1584" t="s">
        <v>10472</v>
      </c>
      <c r="Z17" s="1542"/>
      <c r="AA17" s="1542"/>
      <c r="AB17" s="1543"/>
      <c r="AC17" s="1584" t="s">
        <v>6781</v>
      </c>
      <c r="AD17" s="1584" t="s">
        <v>10473</v>
      </c>
      <c r="AE17" s="1584" t="s">
        <v>9992</v>
      </c>
      <c r="AF17" s="1584">
        <v>47.24</v>
      </c>
      <c r="AG17" s="1584" t="s">
        <v>1247</v>
      </c>
      <c r="AH17" s="1584" t="s">
        <v>8263</v>
      </c>
      <c r="AI17" s="1542" t="s">
        <v>1570</v>
      </c>
      <c r="AJ17" s="1584">
        <v>49.92</v>
      </c>
      <c r="AK17" s="1586"/>
      <c r="AL17" s="1584" t="s">
        <v>10474</v>
      </c>
      <c r="AM17" s="1592">
        <v>47.81</v>
      </c>
      <c r="AN17" s="1568"/>
      <c r="AO17" s="1584" t="s">
        <v>10475</v>
      </c>
      <c r="AP17" s="1584" t="s">
        <v>8776</v>
      </c>
      <c r="AQ17" s="1584">
        <v>58.95</v>
      </c>
      <c r="AR17" s="1550" t="s">
        <v>910</v>
      </c>
      <c r="AS17" s="1584" t="s">
        <v>10476</v>
      </c>
      <c r="AT17" s="1550" t="s">
        <v>10477</v>
      </c>
      <c r="AU17" s="1584" t="s">
        <v>2380</v>
      </c>
      <c r="AV17" s="1546"/>
      <c r="AW17" s="1584" t="s">
        <v>7093</v>
      </c>
      <c r="AX17" s="1552" t="s">
        <v>10478</v>
      </c>
      <c r="AY17" s="1584" t="s">
        <v>766</v>
      </c>
      <c r="AZ17" s="1584" t="s">
        <v>10479</v>
      </c>
      <c r="BA17" s="1584" t="s">
        <v>5986</v>
      </c>
      <c r="BB17" s="1584" t="s">
        <v>1339</v>
      </c>
      <c r="BC17" s="1584">
        <v>47.03</v>
      </c>
      <c r="BD17" s="1546"/>
      <c r="BE17" s="1584" t="s">
        <v>10480</v>
      </c>
      <c r="BF17" s="1584" t="s">
        <v>10481</v>
      </c>
      <c r="BG17" s="1584" t="s">
        <v>10482</v>
      </c>
      <c r="BH17" s="1555" t="s">
        <v>1017</v>
      </c>
      <c r="BI17" s="1555" t="s">
        <v>10483</v>
      </c>
      <c r="BJ17" s="1556"/>
      <c r="BK17" s="1549" t="s">
        <v>5037</v>
      </c>
      <c r="BL17" s="1557" t="s">
        <v>5428</v>
      </c>
      <c r="BM17" s="1584" t="s">
        <v>10484</v>
      </c>
      <c r="BN17" s="1557" t="s">
        <v>10485</v>
      </c>
      <c r="BO17" s="1557" t="s">
        <v>10486</v>
      </c>
      <c r="BP17" s="1557" t="s">
        <v>10487</v>
      </c>
      <c r="BQ17" s="1557" t="s">
        <v>10488</v>
      </c>
      <c r="BR17" s="1584" t="s">
        <v>10489</v>
      </c>
      <c r="BS17" s="1557" t="s">
        <v>10490</v>
      </c>
      <c r="BT17" s="1557">
        <v>43.28</v>
      </c>
      <c r="BU17" s="1546"/>
      <c r="BV17" s="1549" t="s">
        <v>1744</v>
      </c>
      <c r="BW17" s="1560"/>
      <c r="BX17" s="1560"/>
      <c r="BY17" s="1560"/>
      <c r="BZ17" s="1560" t="s">
        <v>10491</v>
      </c>
      <c r="CA17" s="1556"/>
      <c r="CB17" s="1555"/>
      <c r="CC17" s="1562" t="s">
        <v>2039</v>
      </c>
      <c r="CD17" s="1562"/>
      <c r="CE17" s="1611">
        <v>53.3</v>
      </c>
      <c r="CF17" s="1546"/>
      <c r="CG17" s="1560" t="s">
        <v>3902</v>
      </c>
      <c r="CH17" s="1552" t="s">
        <v>9500</v>
      </c>
      <c r="CI17" s="1584" t="s">
        <v>10492</v>
      </c>
      <c r="CJ17" s="1552" t="s">
        <v>10493</v>
      </c>
      <c r="CK17" s="1556"/>
      <c r="CL17" s="1584" t="s">
        <v>10494</v>
      </c>
      <c r="CM17" s="1550" t="s">
        <v>10495</v>
      </c>
      <c r="CN17" s="1584" t="s">
        <v>8464</v>
      </c>
      <c r="CO17" s="1584" t="s">
        <v>5712</v>
      </c>
      <c r="CP17" s="1546"/>
      <c r="CQ17" s="1584">
        <v>52.79</v>
      </c>
      <c r="CR17" s="1584" t="s">
        <v>3654</v>
      </c>
      <c r="CS17" s="1583" t="s">
        <v>10496</v>
      </c>
      <c r="CT17" s="1549" t="s">
        <v>9322</v>
      </c>
      <c r="CU17" s="1549">
        <v>33.06</v>
      </c>
      <c r="CV17" s="1584">
        <v>24.78</v>
      </c>
      <c r="CW17" s="1584" t="s">
        <v>8502</v>
      </c>
      <c r="CX17" s="1549">
        <v>51.72</v>
      </c>
      <c r="CY17" s="1584">
        <v>59.46</v>
      </c>
      <c r="CZ17" s="1612">
        <v>19.0</v>
      </c>
      <c r="DA17" s="1613">
        <v>33.3</v>
      </c>
      <c r="DB17" s="1584" t="s">
        <v>10497</v>
      </c>
      <c r="DC17" s="1549">
        <v>37.62</v>
      </c>
      <c r="DD17" s="1556"/>
      <c r="DE17" s="1584" t="s">
        <v>275</v>
      </c>
      <c r="DF17" s="1584" t="s">
        <v>6774</v>
      </c>
      <c r="DG17" s="1547" t="s">
        <v>10498</v>
      </c>
      <c r="DH17" s="1584" t="s">
        <v>8902</v>
      </c>
      <c r="DI17" s="1584" t="s">
        <v>10499</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7519</v>
      </c>
      <c r="C1" s="1625" t="s">
        <v>7520</v>
      </c>
      <c r="D1" s="1626" t="s">
        <v>10500</v>
      </c>
      <c r="E1" s="1627" t="s">
        <v>6584</v>
      </c>
      <c r="F1" s="1628" t="s">
        <v>6815</v>
      </c>
      <c r="G1" s="1629" t="s">
        <v>38</v>
      </c>
      <c r="H1" s="1630" t="s">
        <v>36</v>
      </c>
      <c r="I1" s="1626" t="s">
        <v>10501</v>
      </c>
      <c r="J1" s="1631" t="s">
        <v>39</v>
      </c>
      <c r="K1" s="1632" t="s">
        <v>6766</v>
      </c>
      <c r="L1" s="1309" t="s">
        <v>7552</v>
      </c>
      <c r="M1" s="1633" t="s">
        <v>7553</v>
      </c>
      <c r="N1" s="1634" t="s">
        <v>7554</v>
      </c>
      <c r="O1" s="1299" t="s">
        <v>7555</v>
      </c>
    </row>
    <row r="2" ht="15.75" customHeight="1">
      <c r="A2" s="1312" t="s">
        <v>7556</v>
      </c>
      <c r="B2" s="1635" t="s">
        <v>7557</v>
      </c>
      <c r="C2" s="1636">
        <v>0.04998842592592593</v>
      </c>
      <c r="D2" s="1315" t="s">
        <v>10502</v>
      </c>
      <c r="E2" s="1637" t="s">
        <v>10503</v>
      </c>
      <c r="F2" s="1638" t="s">
        <v>10504</v>
      </c>
      <c r="G2" s="1318" t="s">
        <v>10505</v>
      </c>
      <c r="H2" s="1320" t="s">
        <v>10506</v>
      </c>
      <c r="I2" s="1315" t="s">
        <v>10507</v>
      </c>
      <c r="J2" s="1321" t="s">
        <v>10508</v>
      </c>
      <c r="K2" s="1322" t="s">
        <v>10509</v>
      </c>
      <c r="L2" s="1323" t="s">
        <v>7581</v>
      </c>
      <c r="M2" s="1636">
        <v>0.05087962962962963</v>
      </c>
      <c r="N2" s="1639" t="str">
        <f t="shared" ref="N2:N21" si="1">TEXT(M2-C2, "m:ss")</f>
        <v>1:17</v>
      </c>
      <c r="O2" s="1325"/>
    </row>
    <row r="3" ht="15.75" customHeight="1">
      <c r="A3" s="1326" t="s">
        <v>7583</v>
      </c>
      <c r="B3" s="1640" t="s">
        <v>7584</v>
      </c>
      <c r="C3" s="1636">
        <v>0.051458333333333335</v>
      </c>
      <c r="D3" s="1315" t="s">
        <v>10510</v>
      </c>
      <c r="E3" s="1641" t="s">
        <v>10511</v>
      </c>
      <c r="F3" s="1317" t="s">
        <v>10512</v>
      </c>
      <c r="G3" s="1318" t="s">
        <v>10513</v>
      </c>
      <c r="H3" s="1320" t="s">
        <v>10514</v>
      </c>
      <c r="I3" s="1315" t="s">
        <v>10515</v>
      </c>
      <c r="J3" s="1321" t="s">
        <v>10516</v>
      </c>
      <c r="K3" s="1322" t="s">
        <v>10517</v>
      </c>
      <c r="L3" s="1323" t="s">
        <v>8019</v>
      </c>
      <c r="M3" s="1636">
        <v>0.05236111111111111</v>
      </c>
      <c r="N3" s="1639" t="str">
        <f t="shared" si="1"/>
        <v>1:18</v>
      </c>
    </row>
    <row r="4" ht="15.75" customHeight="1">
      <c r="A4" s="1328" t="s">
        <v>7617</v>
      </c>
      <c r="B4" s="1642" t="s">
        <v>7618</v>
      </c>
      <c r="C4" s="1636">
        <f>C17</f>
        <v>0.05158564815</v>
      </c>
      <c r="D4" s="1315" t="s">
        <v>10518</v>
      </c>
      <c r="E4" s="1641" t="s">
        <v>10519</v>
      </c>
      <c r="F4" s="1317" t="s">
        <v>10520</v>
      </c>
      <c r="G4" s="1318" t="s">
        <v>10521</v>
      </c>
      <c r="H4" s="1320" t="s">
        <v>10522</v>
      </c>
      <c r="I4" s="1315" t="s">
        <v>10523</v>
      </c>
      <c r="J4" s="1321" t="s">
        <v>10524</v>
      </c>
      <c r="K4" s="1322" t="s">
        <v>10525</v>
      </c>
      <c r="L4" s="1323" t="s">
        <v>7649</v>
      </c>
      <c r="M4" s="1639">
        <f>M17</f>
        <v>0.0521412037</v>
      </c>
      <c r="N4" s="1639" t="str">
        <f t="shared" si="1"/>
        <v>0:48</v>
      </c>
    </row>
    <row r="5" ht="15.75" customHeight="1">
      <c r="A5" s="1331" t="s">
        <v>327</v>
      </c>
      <c r="B5" s="1643" t="s">
        <v>7557</v>
      </c>
      <c r="C5" s="1644">
        <v>0.05</v>
      </c>
      <c r="D5" s="1347" t="s">
        <v>10526</v>
      </c>
      <c r="E5" s="1645" t="s">
        <v>10503</v>
      </c>
      <c r="F5" s="1351" t="s">
        <v>10504</v>
      </c>
      <c r="G5" s="1351" t="s">
        <v>10505</v>
      </c>
      <c r="H5" s="1351" t="s">
        <v>10506</v>
      </c>
      <c r="I5" s="1347" t="s">
        <v>10527</v>
      </c>
      <c r="J5" s="1351" t="s">
        <v>10528</v>
      </c>
      <c r="K5" s="1351" t="s">
        <v>10509</v>
      </c>
      <c r="L5" s="1352" t="s">
        <v>7664</v>
      </c>
      <c r="M5" s="1646">
        <v>0.05087962962962963</v>
      </c>
      <c r="N5" s="1647" t="str">
        <f t="shared" si="1"/>
        <v>1:16</v>
      </c>
      <c r="O5" s="1352" t="s">
        <v>10529</v>
      </c>
    </row>
    <row r="6" ht="15.75" customHeight="1">
      <c r="A6" s="1344" t="s">
        <v>5800</v>
      </c>
      <c r="B6" s="1643" t="s">
        <v>7557</v>
      </c>
      <c r="C6" s="1648">
        <v>0.050416666666666665</v>
      </c>
      <c r="D6" s="1352" t="s">
        <v>10530</v>
      </c>
      <c r="E6" s="1350" t="s">
        <v>10531</v>
      </c>
      <c r="F6" s="1347" t="s">
        <v>10532</v>
      </c>
      <c r="G6" s="1347" t="s">
        <v>10533</v>
      </c>
      <c r="H6" s="1352" t="s">
        <v>10534</v>
      </c>
      <c r="I6" s="1649" t="s">
        <v>10507</v>
      </c>
      <c r="J6" s="1352" t="s">
        <v>10535</v>
      </c>
      <c r="K6" s="1352" t="s">
        <v>10536</v>
      </c>
      <c r="L6" s="1347" t="s">
        <v>10537</v>
      </c>
      <c r="M6" s="1646">
        <v>0.0512037037037037</v>
      </c>
      <c r="N6" s="1647" t="str">
        <f t="shared" si="1"/>
        <v>1:08</v>
      </c>
      <c r="O6" s="1352" t="s">
        <v>10529</v>
      </c>
    </row>
    <row r="7" ht="15.75" customHeight="1">
      <c r="A7" s="1344" t="s">
        <v>1691</v>
      </c>
      <c r="B7" s="1643" t="s">
        <v>7557</v>
      </c>
      <c r="C7" s="1650">
        <v>0.05060185185185185</v>
      </c>
      <c r="D7" s="1352" t="s">
        <v>10538</v>
      </c>
      <c r="E7" s="1350" t="s">
        <v>10539</v>
      </c>
      <c r="F7" s="1352" t="s">
        <v>10540</v>
      </c>
      <c r="G7" s="1352" t="s">
        <v>10541</v>
      </c>
      <c r="H7" s="1352" t="s">
        <v>10542</v>
      </c>
      <c r="I7" s="1352" t="s">
        <v>10543</v>
      </c>
      <c r="J7" s="1352" t="s">
        <v>10544</v>
      </c>
      <c r="K7" s="1352" t="s">
        <v>10545</v>
      </c>
      <c r="L7" s="1352" t="s">
        <v>10546</v>
      </c>
      <c r="M7" s="1646">
        <v>0.05125</v>
      </c>
      <c r="N7" s="1647" t="str">
        <f t="shared" si="1"/>
        <v>0:56</v>
      </c>
      <c r="O7" s="1352" t="s">
        <v>10529</v>
      </c>
    </row>
    <row r="8" ht="15.75" customHeight="1">
      <c r="A8" s="1388" t="s">
        <v>1629</v>
      </c>
      <c r="B8" s="1643" t="s">
        <v>7557</v>
      </c>
      <c r="C8" s="1644">
        <v>0.05061342592592592</v>
      </c>
      <c r="D8" s="1649" t="s">
        <v>10502</v>
      </c>
      <c r="E8" s="1651" t="s">
        <v>10547</v>
      </c>
      <c r="F8" s="1352" t="s">
        <v>10548</v>
      </c>
      <c r="G8" s="1352" t="s">
        <v>10549</v>
      </c>
      <c r="H8" s="1352" t="s">
        <v>10550</v>
      </c>
      <c r="I8" s="1352" t="s">
        <v>10551</v>
      </c>
      <c r="J8" s="1352" t="s">
        <v>10552</v>
      </c>
      <c r="K8" s="1352" t="s">
        <v>10553</v>
      </c>
      <c r="L8" s="1352" t="s">
        <v>5700</v>
      </c>
      <c r="M8" s="1646">
        <v>0.05153935185185185</v>
      </c>
      <c r="N8" s="1647" t="str">
        <f t="shared" si="1"/>
        <v>1:20</v>
      </c>
      <c r="O8" s="1352" t="s">
        <v>10529</v>
      </c>
    </row>
    <row r="9" ht="15.75" customHeight="1">
      <c r="A9" s="1331" t="s">
        <v>5896</v>
      </c>
      <c r="B9" s="1643" t="s">
        <v>7557</v>
      </c>
      <c r="C9" s="1644">
        <v>0.05068287037037037</v>
      </c>
      <c r="D9" s="1352" t="s">
        <v>10554</v>
      </c>
      <c r="E9" s="1651" t="s">
        <v>10555</v>
      </c>
      <c r="F9" s="1347" t="s">
        <v>10556</v>
      </c>
      <c r="G9" s="1352" t="s">
        <v>10557</v>
      </c>
      <c r="H9" s="1347" t="s">
        <v>10558</v>
      </c>
      <c r="I9" s="1352" t="s">
        <v>10559</v>
      </c>
      <c r="J9" s="1352" t="s">
        <v>10560</v>
      </c>
      <c r="K9" s="1352" t="s">
        <v>10561</v>
      </c>
      <c r="L9" s="1365" t="s">
        <v>7581</v>
      </c>
      <c r="M9" s="1646">
        <v>0.05164351851851852</v>
      </c>
      <c r="N9" s="1647" t="str">
        <f t="shared" si="1"/>
        <v>1:23</v>
      </c>
      <c r="O9" s="1352" t="s">
        <v>10529</v>
      </c>
    </row>
    <row r="10" ht="15.75" customHeight="1">
      <c r="A10" s="1652" t="s">
        <v>2696</v>
      </c>
      <c r="B10" s="1643" t="s">
        <v>7557</v>
      </c>
      <c r="C10" s="1653">
        <v>0.05103009259259259</v>
      </c>
      <c r="D10" s="1352" t="s">
        <v>10562</v>
      </c>
      <c r="E10" s="1651" t="s">
        <v>9272</v>
      </c>
      <c r="F10" s="1352" t="s">
        <v>10563</v>
      </c>
      <c r="G10" s="1352" t="s">
        <v>10564</v>
      </c>
      <c r="H10" s="1352" t="s">
        <v>10565</v>
      </c>
      <c r="I10" s="1352" t="s">
        <v>10566</v>
      </c>
      <c r="J10" s="1352" t="s">
        <v>10567</v>
      </c>
      <c r="K10" s="1352" t="s">
        <v>10568</v>
      </c>
      <c r="L10" s="1352" t="s">
        <v>10569</v>
      </c>
      <c r="M10" s="1646">
        <v>0.051909722222222225</v>
      </c>
      <c r="N10" s="1647" t="str">
        <f t="shared" si="1"/>
        <v>1:16</v>
      </c>
      <c r="O10" s="1352" t="s">
        <v>10529</v>
      </c>
    </row>
    <row r="11">
      <c r="A11" s="1654" t="s">
        <v>7482</v>
      </c>
      <c r="B11" s="1655" t="s">
        <v>7557</v>
      </c>
      <c r="C11" s="1648">
        <v>0.05103009259259259</v>
      </c>
      <c r="D11" s="1438" t="s">
        <v>10570</v>
      </c>
      <c r="E11" s="1350" t="s">
        <v>10571</v>
      </c>
      <c r="F11" s="1352" t="s">
        <v>10572</v>
      </c>
      <c r="G11" s="1352" t="s">
        <v>10573</v>
      </c>
      <c r="H11" s="1352" t="s">
        <v>10574</v>
      </c>
      <c r="I11" s="1352" t="s">
        <v>10575</v>
      </c>
      <c r="J11" s="1352" t="s">
        <v>10576</v>
      </c>
      <c r="K11" s="1352" t="s">
        <v>10577</v>
      </c>
      <c r="L11" s="1352" t="s">
        <v>7871</v>
      </c>
      <c r="M11" s="1646">
        <v>0.05230324074074074</v>
      </c>
      <c r="N11" s="1646" t="str">
        <f t="shared" si="1"/>
        <v>1:50</v>
      </c>
      <c r="O11" s="1352" t="s">
        <v>10578</v>
      </c>
    </row>
    <row r="12" ht="15.75" customHeight="1">
      <c r="A12" s="1331" t="s">
        <v>1188</v>
      </c>
      <c r="B12" s="1643" t="s">
        <v>7557</v>
      </c>
      <c r="C12" s="1644">
        <v>0.05122685185185185</v>
      </c>
      <c r="D12" s="1352" t="s">
        <v>10579</v>
      </c>
      <c r="E12" s="1651" t="s">
        <v>8809</v>
      </c>
      <c r="F12" s="1352" t="s">
        <v>10580</v>
      </c>
      <c r="G12" s="1352" t="s">
        <v>10581</v>
      </c>
      <c r="H12" s="1352" t="s">
        <v>10582</v>
      </c>
      <c r="I12" s="1352" t="s">
        <v>7561</v>
      </c>
      <c r="J12" s="1352" t="s">
        <v>10583</v>
      </c>
      <c r="K12" s="1352" t="s">
        <v>10584</v>
      </c>
      <c r="L12" s="1347" t="s">
        <v>10585</v>
      </c>
      <c r="M12" s="1646">
        <v>0.052037037037037034</v>
      </c>
      <c r="N12" s="1647" t="str">
        <f t="shared" si="1"/>
        <v>1:10</v>
      </c>
      <c r="O12" s="1352" t="s">
        <v>10529</v>
      </c>
    </row>
    <row r="13" ht="15.75" customHeight="1">
      <c r="A13" s="1400" t="s">
        <v>539</v>
      </c>
      <c r="B13" s="1656" t="s">
        <v>7557</v>
      </c>
      <c r="C13" s="1644">
        <v>0.05133101851851852</v>
      </c>
      <c r="D13" s="1352" t="s">
        <v>10586</v>
      </c>
      <c r="E13" s="1350" t="s">
        <v>10587</v>
      </c>
      <c r="F13" s="1352" t="s">
        <v>10588</v>
      </c>
      <c r="G13" s="1347" t="s">
        <v>10589</v>
      </c>
      <c r="H13" s="1347" t="s">
        <v>10590</v>
      </c>
      <c r="I13" s="1352" t="s">
        <v>10591</v>
      </c>
      <c r="J13" s="1352" t="s">
        <v>10592</v>
      </c>
      <c r="K13" s="1352" t="s">
        <v>10593</v>
      </c>
      <c r="L13" s="1352" t="s">
        <v>8316</v>
      </c>
      <c r="M13" s="1646">
        <v>0.05197916666666667</v>
      </c>
      <c r="N13" s="1647" t="str">
        <f t="shared" si="1"/>
        <v>0:56</v>
      </c>
      <c r="O13" s="1352" t="s">
        <v>10594</v>
      </c>
    </row>
    <row r="14" ht="15.75" customHeight="1">
      <c r="A14" s="1344" t="s">
        <v>7919</v>
      </c>
      <c r="B14" s="1643" t="s">
        <v>7557</v>
      </c>
      <c r="C14" s="1648">
        <v>0.05144675925925926</v>
      </c>
      <c r="D14" s="1352" t="s">
        <v>10595</v>
      </c>
      <c r="E14" s="1651" t="s">
        <v>10596</v>
      </c>
      <c r="F14" s="1352" t="s">
        <v>10597</v>
      </c>
      <c r="G14" s="1352" t="s">
        <v>10598</v>
      </c>
      <c r="H14" s="1352" t="s">
        <v>10599</v>
      </c>
      <c r="I14" s="1352" t="s">
        <v>10600</v>
      </c>
      <c r="J14" s="1352" t="s">
        <v>10601</v>
      </c>
      <c r="K14" s="1352" t="s">
        <v>10602</v>
      </c>
      <c r="L14" s="1589" t="s">
        <v>7940</v>
      </c>
      <c r="M14" s="1646">
        <v>0.05258101851851852</v>
      </c>
      <c r="N14" s="1647" t="str">
        <f t="shared" si="1"/>
        <v>1:38</v>
      </c>
      <c r="O14" s="1352" t="s">
        <v>10529</v>
      </c>
    </row>
    <row r="15" ht="15.75" customHeight="1">
      <c r="A15" s="1400" t="s">
        <v>8000</v>
      </c>
      <c r="B15" s="1656" t="s">
        <v>7584</v>
      </c>
      <c r="C15" s="1644">
        <v>0.05146990740740741</v>
      </c>
      <c r="D15" s="1657" t="s">
        <v>10510</v>
      </c>
      <c r="E15" s="1350" t="s">
        <v>9046</v>
      </c>
      <c r="F15" s="1657" t="s">
        <v>10512</v>
      </c>
      <c r="G15" s="1657" t="s">
        <v>10513</v>
      </c>
      <c r="H15" s="1657" t="s">
        <v>10514</v>
      </c>
      <c r="I15" s="1352" t="s">
        <v>10603</v>
      </c>
      <c r="J15" s="1657" t="s">
        <v>10516</v>
      </c>
      <c r="K15" s="1657" t="s">
        <v>10517</v>
      </c>
      <c r="L15" s="1463" t="s">
        <v>8019</v>
      </c>
      <c r="M15" s="1646">
        <v>0.05236111111111111</v>
      </c>
      <c r="N15" s="1647" t="str">
        <f t="shared" si="1"/>
        <v>1:17</v>
      </c>
      <c r="O15" s="1352" t="s">
        <v>10529</v>
      </c>
    </row>
    <row r="16" ht="15.75" customHeight="1">
      <c r="A16" s="1331" t="s">
        <v>6148</v>
      </c>
      <c r="B16" s="1643" t="s">
        <v>7557</v>
      </c>
      <c r="C16" s="1648">
        <v>0.051550925925925924</v>
      </c>
      <c r="D16" s="1352" t="s">
        <v>10604</v>
      </c>
      <c r="E16" s="1651" t="s">
        <v>9032</v>
      </c>
      <c r="F16" s="1352" t="s">
        <v>10605</v>
      </c>
      <c r="G16" s="1352" t="s">
        <v>10606</v>
      </c>
      <c r="H16" s="1352" t="s">
        <v>10607</v>
      </c>
      <c r="I16" s="1352" t="s">
        <v>10608</v>
      </c>
      <c r="J16" s="1352" t="s">
        <v>10609</v>
      </c>
      <c r="K16" s="1352" t="s">
        <v>10610</v>
      </c>
      <c r="L16" s="1589" t="s">
        <v>10611</v>
      </c>
      <c r="M16" s="1646">
        <v>0.05229166666666667</v>
      </c>
      <c r="N16" s="1647" t="str">
        <f t="shared" si="1"/>
        <v>1:04</v>
      </c>
      <c r="O16" s="1352" t="s">
        <v>10529</v>
      </c>
    </row>
    <row r="17">
      <c r="A17" s="1658" t="s">
        <v>1691</v>
      </c>
      <c r="B17" s="1659" t="s">
        <v>7618</v>
      </c>
      <c r="C17" s="1644">
        <v>0.05158564814814815</v>
      </c>
      <c r="D17" s="1660" t="s">
        <v>10518</v>
      </c>
      <c r="E17" s="1661" t="s">
        <v>10519</v>
      </c>
      <c r="F17" s="1660" t="s">
        <v>10520</v>
      </c>
      <c r="G17" s="1660" t="s">
        <v>10521</v>
      </c>
      <c r="H17" s="1660" t="s">
        <v>10522</v>
      </c>
      <c r="I17" s="1660" t="s">
        <v>10523</v>
      </c>
      <c r="J17" s="1660" t="s">
        <v>10524</v>
      </c>
      <c r="K17" s="1660" t="s">
        <v>10525</v>
      </c>
      <c r="L17" s="1660" t="s">
        <v>7649</v>
      </c>
      <c r="M17" s="1646">
        <v>0.052141203703703703</v>
      </c>
      <c r="N17" s="1647" t="str">
        <f t="shared" si="1"/>
        <v>0:48</v>
      </c>
      <c r="O17" s="1352" t="s">
        <v>10612</v>
      </c>
    </row>
    <row r="18" ht="15.75" customHeight="1">
      <c r="A18" s="1400" t="s">
        <v>10613</v>
      </c>
      <c r="B18" s="1656" t="s">
        <v>7557</v>
      </c>
      <c r="C18" s="1644">
        <v>0.051770833333333335</v>
      </c>
      <c r="D18" s="1662" t="s">
        <v>10614</v>
      </c>
      <c r="E18" s="1350" t="s">
        <v>10615</v>
      </c>
      <c r="F18" s="1352" t="s">
        <v>10616</v>
      </c>
      <c r="G18" s="1352" t="s">
        <v>10617</v>
      </c>
      <c r="H18" s="1352" t="s">
        <v>10618</v>
      </c>
      <c r="I18" s="1352" t="s">
        <v>10619</v>
      </c>
      <c r="J18" s="1352" t="s">
        <v>10620</v>
      </c>
      <c r="K18" s="1352" t="s">
        <v>10621</v>
      </c>
      <c r="L18" s="1352" t="s">
        <v>10622</v>
      </c>
      <c r="M18" s="1646">
        <v>0.05238425925925926</v>
      </c>
      <c r="N18" s="1647" t="str">
        <f t="shared" si="1"/>
        <v>0:53</v>
      </c>
      <c r="O18" s="1352" t="s">
        <v>10623</v>
      </c>
    </row>
    <row r="19" ht="15.75" customHeight="1">
      <c r="A19" s="1368" t="s">
        <v>2575</v>
      </c>
      <c r="B19" s="1656" t="s">
        <v>7584</v>
      </c>
      <c r="C19" s="1648">
        <v>0.052175925925925924</v>
      </c>
      <c r="D19" s="1352" t="s">
        <v>10624</v>
      </c>
      <c r="E19" s="1657" t="s">
        <v>10625</v>
      </c>
      <c r="F19" s="1352" t="s">
        <v>10626</v>
      </c>
      <c r="G19" s="1352" t="s">
        <v>10627</v>
      </c>
      <c r="H19" s="1352" t="s">
        <v>10628</v>
      </c>
      <c r="I19" s="1352" t="s">
        <v>8683</v>
      </c>
      <c r="J19" s="1352" t="s">
        <v>10629</v>
      </c>
      <c r="K19" s="1352" t="s">
        <v>10630</v>
      </c>
      <c r="L19" s="1352" t="s">
        <v>8448</v>
      </c>
      <c r="M19" s="1646">
        <v>0.05399305555555556</v>
      </c>
      <c r="N19" s="1647" t="str">
        <f t="shared" si="1"/>
        <v>2:37</v>
      </c>
      <c r="O19" s="1352" t="s">
        <v>10631</v>
      </c>
    </row>
    <row r="20" ht="15.75" customHeight="1">
      <c r="A20" s="1400" t="s">
        <v>2785</v>
      </c>
      <c r="B20" s="1656" t="s">
        <v>7557</v>
      </c>
      <c r="C20" s="1663">
        <v>0.052210648148148145</v>
      </c>
      <c r="D20" s="1352" t="s">
        <v>10632</v>
      </c>
      <c r="E20" s="1350" t="s">
        <v>10633</v>
      </c>
      <c r="F20" s="1352" t="s">
        <v>10634</v>
      </c>
      <c r="G20" s="1352" t="s">
        <v>10635</v>
      </c>
      <c r="H20" s="1352" t="s">
        <v>10636</v>
      </c>
      <c r="I20" s="1352" t="s">
        <v>10637</v>
      </c>
      <c r="J20" s="1352" t="s">
        <v>10638</v>
      </c>
      <c r="K20" s="1352" t="s">
        <v>10639</v>
      </c>
      <c r="L20" s="1352" t="s">
        <v>10640</v>
      </c>
      <c r="M20" s="1664">
        <v>0.05337962962962963</v>
      </c>
      <c r="N20" s="1647" t="str">
        <f t="shared" si="1"/>
        <v>1:41</v>
      </c>
      <c r="O20" s="1352" t="s">
        <v>10641</v>
      </c>
    </row>
    <row r="21" ht="15.75" customHeight="1">
      <c r="A21" s="1368" t="s">
        <v>892</v>
      </c>
      <c r="B21" s="1656" t="s">
        <v>7584</v>
      </c>
      <c r="C21" s="1648">
        <v>0.05224537037037037</v>
      </c>
      <c r="D21" s="1352" t="s">
        <v>10642</v>
      </c>
      <c r="E21" s="1665" t="s">
        <v>10511</v>
      </c>
      <c r="F21" s="1352" t="s">
        <v>10643</v>
      </c>
      <c r="G21" s="1352" t="s">
        <v>10644</v>
      </c>
      <c r="H21" s="1352" t="s">
        <v>10645</v>
      </c>
      <c r="I21" s="1657" t="s">
        <v>10515</v>
      </c>
      <c r="J21" s="1352" t="s">
        <v>10646</v>
      </c>
      <c r="K21" s="1347" t="s">
        <v>10647</v>
      </c>
      <c r="L21" s="1352" t="s">
        <v>10648</v>
      </c>
      <c r="M21" s="1646">
        <v>0.053043981481481484</v>
      </c>
      <c r="N21" s="1647" t="str">
        <f t="shared" si="1"/>
        <v>1:09</v>
      </c>
      <c r="O21" s="1352" t="s">
        <v>10649</v>
      </c>
    </row>
    <row r="22" ht="15.75" customHeight="1">
      <c r="A22" s="1666" t="s">
        <v>2746</v>
      </c>
      <c r="B22" s="1667" t="s">
        <v>7557</v>
      </c>
      <c r="C22" s="1648">
        <v>0.05261574074074074</v>
      </c>
      <c r="D22" s="1668" t="s">
        <v>10650</v>
      </c>
      <c r="E22" s="1668" t="s">
        <v>10651</v>
      </c>
      <c r="F22" s="1668" t="s">
        <v>10652</v>
      </c>
      <c r="G22" s="1438" t="s">
        <v>10653</v>
      </c>
      <c r="H22" s="1438" t="s">
        <v>10654</v>
      </c>
      <c r="I22" s="1668" t="s">
        <v>10655</v>
      </c>
      <c r="J22" s="1438" t="s">
        <v>10656</v>
      </c>
      <c r="K22" s="1669" t="s">
        <v>10657</v>
      </c>
      <c r="L22" s="1438"/>
      <c r="M22" s="1646">
        <v>0.058229166666666665</v>
      </c>
      <c r="N22" s="1646"/>
      <c r="O22" s="1352" t="s">
        <v>10658</v>
      </c>
    </row>
    <row r="23" ht="15.75" customHeight="1">
      <c r="A23" s="1400" t="s">
        <v>7098</v>
      </c>
      <c r="B23" s="1656" t="s">
        <v>7557</v>
      </c>
      <c r="C23" s="1644">
        <v>0.05268518518518518</v>
      </c>
      <c r="D23" s="1438" t="s">
        <v>10659</v>
      </c>
      <c r="E23" s="1350" t="s">
        <v>10660</v>
      </c>
      <c r="F23" s="1352" t="s">
        <v>10661</v>
      </c>
      <c r="G23" s="1352" t="s">
        <v>10662</v>
      </c>
      <c r="H23" s="1352" t="s">
        <v>10663</v>
      </c>
      <c r="I23" s="1352" t="s">
        <v>10664</v>
      </c>
      <c r="J23" s="1352" t="s">
        <v>10665</v>
      </c>
      <c r="K23" s="1352" t="s">
        <v>10666</v>
      </c>
      <c r="L23" s="1352" t="s">
        <v>8761</v>
      </c>
      <c r="M23" s="1646">
        <v>0.05331018518518518</v>
      </c>
      <c r="N23" s="1670">
        <v>0.03611111111111111</v>
      </c>
      <c r="O23" s="1352" t="s">
        <v>10667</v>
      </c>
    </row>
    <row r="24" ht="15.75" customHeight="1">
      <c r="A24" s="1368" t="s">
        <v>3640</v>
      </c>
      <c r="B24" s="1656" t="s">
        <v>7557</v>
      </c>
      <c r="C24" s="1648">
        <v>0.052939814814814815</v>
      </c>
      <c r="D24" s="1662" t="s">
        <v>10668</v>
      </c>
      <c r="E24" s="1350" t="s">
        <v>843</v>
      </c>
      <c r="F24" s="1352" t="s">
        <v>10669</v>
      </c>
      <c r="G24" s="1671" t="s">
        <v>10670</v>
      </c>
      <c r="H24" s="1352" t="s">
        <v>10671</v>
      </c>
      <c r="I24" s="1352" t="s">
        <v>10160</v>
      </c>
      <c r="J24" s="1352" t="s">
        <v>10672</v>
      </c>
      <c r="K24" s="1352" t="s">
        <v>10673</v>
      </c>
      <c r="L24" s="1352" t="s">
        <v>9128</v>
      </c>
      <c r="M24" s="1646">
        <v>0.05425925925925926</v>
      </c>
      <c r="N24" s="1646" t="str">
        <f t="shared" ref="N24:N28" si="2">TEXT(M24-C24, "m:ss")</f>
        <v>1:54</v>
      </c>
      <c r="O24" s="1352" t="s">
        <v>10674</v>
      </c>
    </row>
    <row r="25" ht="15.75" customHeight="1">
      <c r="A25" s="1654" t="s">
        <v>6349</v>
      </c>
      <c r="B25" s="1656" t="s">
        <v>7557</v>
      </c>
      <c r="C25" s="1648">
        <v>0.05295138888888889</v>
      </c>
      <c r="D25" s="1352" t="s">
        <v>10675</v>
      </c>
      <c r="E25" s="1350" t="s">
        <v>10676</v>
      </c>
      <c r="F25" s="1352" t="s">
        <v>10677</v>
      </c>
      <c r="G25" s="1352" t="s">
        <v>10678</v>
      </c>
      <c r="H25" s="1352" t="s">
        <v>10679</v>
      </c>
      <c r="I25" s="1352" t="s">
        <v>8022</v>
      </c>
      <c r="J25" s="1352" t="s">
        <v>10680</v>
      </c>
      <c r="K25" s="1352" t="s">
        <v>10681</v>
      </c>
      <c r="L25" s="1352" t="s">
        <v>8667</v>
      </c>
      <c r="M25" s="1646">
        <v>0.05430555555555556</v>
      </c>
      <c r="N25" s="1647" t="str">
        <f t="shared" si="2"/>
        <v>1:57</v>
      </c>
      <c r="O25" s="1352" t="s">
        <v>10529</v>
      </c>
    </row>
    <row r="26" ht="15.75" customHeight="1">
      <c r="A26" s="1368" t="s">
        <v>1439</v>
      </c>
      <c r="B26" s="1659" t="s">
        <v>7618</v>
      </c>
      <c r="C26" s="1648">
        <v>0.05296296296296296</v>
      </c>
      <c r="D26" s="1438" t="s">
        <v>10682</v>
      </c>
      <c r="E26" s="1350" t="s">
        <v>10683</v>
      </c>
      <c r="F26" s="1352" t="s">
        <v>10684</v>
      </c>
      <c r="G26" s="1352" t="s">
        <v>10685</v>
      </c>
      <c r="H26" s="1352" t="s">
        <v>10686</v>
      </c>
      <c r="I26" s="1352" t="s">
        <v>8232</v>
      </c>
      <c r="J26" s="1352" t="s">
        <v>10687</v>
      </c>
      <c r="K26" s="1352" t="s">
        <v>10688</v>
      </c>
      <c r="L26" s="1352" t="s">
        <v>7846</v>
      </c>
      <c r="M26" s="1646">
        <v>0.053912037037037036</v>
      </c>
      <c r="N26" s="1646" t="str">
        <f t="shared" si="2"/>
        <v>1:22</v>
      </c>
      <c r="O26" s="1352" t="s">
        <v>10529</v>
      </c>
    </row>
    <row r="27" ht="15.75" customHeight="1">
      <c r="A27" s="1368" t="s">
        <v>1059</v>
      </c>
      <c r="B27" s="1640" t="s">
        <v>7584</v>
      </c>
      <c r="C27" s="1648">
        <v>0.05378472222222222</v>
      </c>
      <c r="D27" s="1438" t="s">
        <v>10689</v>
      </c>
      <c r="E27" s="1350" t="s">
        <v>10690</v>
      </c>
      <c r="F27" s="1352" t="s">
        <v>10691</v>
      </c>
      <c r="G27" s="1352" t="s">
        <v>10692</v>
      </c>
      <c r="H27" s="1352" t="s">
        <v>10693</v>
      </c>
      <c r="I27" s="1352" t="s">
        <v>7200</v>
      </c>
      <c r="J27" s="1352" t="s">
        <v>10694</v>
      </c>
      <c r="K27" s="1352" t="s">
        <v>10695</v>
      </c>
      <c r="L27" s="1352" t="s">
        <v>8475</v>
      </c>
      <c r="M27" s="1646">
        <v>0.054560185185185184</v>
      </c>
      <c r="N27" s="1646" t="str">
        <f t="shared" si="2"/>
        <v>1:07</v>
      </c>
      <c r="O27" s="1352"/>
    </row>
    <row r="28" ht="15.75" customHeight="1">
      <c r="A28" s="1368" t="s">
        <v>4666</v>
      </c>
      <c r="B28" s="1659" t="s">
        <v>7584</v>
      </c>
      <c r="C28" s="1648">
        <v>0.061064814814814815</v>
      </c>
      <c r="D28" s="1438" t="s">
        <v>10696</v>
      </c>
      <c r="E28" s="1350" t="s">
        <v>10697</v>
      </c>
      <c r="F28" s="1352" t="s">
        <v>10698</v>
      </c>
      <c r="G28" s="1352" t="s">
        <v>10699</v>
      </c>
      <c r="H28" s="1352" t="s">
        <v>10700</v>
      </c>
      <c r="I28" s="1352" t="s">
        <v>10701</v>
      </c>
      <c r="J28" s="1352" t="s">
        <v>10702</v>
      </c>
      <c r="K28" s="1352" t="s">
        <v>10703</v>
      </c>
      <c r="L28" s="1352" t="s">
        <v>9685</v>
      </c>
      <c r="M28" s="1646">
        <v>0.06225694444444444</v>
      </c>
      <c r="N28" s="1646" t="str">
        <f t="shared" si="2"/>
        <v>1:43</v>
      </c>
      <c r="O28" s="1352" t="s">
        <v>10529</v>
      </c>
    </row>
    <row r="29" ht="15.75" customHeight="1">
      <c r="A29" s="1368" t="s">
        <v>6371</v>
      </c>
      <c r="B29" s="1659" t="s">
        <v>7557</v>
      </c>
      <c r="C29" s="1672"/>
      <c r="D29" s="1662" t="s">
        <v>10704</v>
      </c>
      <c r="E29" s="1350" t="s">
        <v>7765</v>
      </c>
      <c r="F29" s="1352" t="s">
        <v>10705</v>
      </c>
      <c r="G29" s="1352" t="s">
        <v>10589</v>
      </c>
      <c r="H29" s="1352" t="s">
        <v>10706</v>
      </c>
      <c r="I29" s="1352" t="s">
        <v>10707</v>
      </c>
      <c r="J29" s="1352" t="s">
        <v>10708</v>
      </c>
      <c r="K29" s="1352" t="s">
        <v>10709</v>
      </c>
      <c r="L29" s="1352" t="s">
        <v>7971</v>
      </c>
      <c r="M29" s="1646">
        <v>0.052974537037037035</v>
      </c>
      <c r="N29" s="1646"/>
      <c r="O29" s="1352" t="s">
        <v>10710</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