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<sst xmlns="http://schemas.openxmlformats.org/spreadsheetml/2006/main" count="27091" uniqueCount="11511">
  <si>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</si>
  <si>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</si>
  <si>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</si>
  <si>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</si>
  <si>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</si>
  <si>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</si>
  <si>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</si>
  <si>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</si>
  <si>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</si>
  <si>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</si>
  <si>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</si>
  <si>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</si>
  <si>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</si>
  <si>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</si>
  <si>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</si>
  <si>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</si>
  <si>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</si>
  <si>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</si>
  <si>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</si>
  <si>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</si>
  <si>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</si>
  <si>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</si>
  <si>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</si>
  <si>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</si>
  <si>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</si>
  <si>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</si>
  <si>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</si>
  <si>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</si>
  <si>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</si>
  <si>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</si>
  <si>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</si>
  <si>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</si>
  <si>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</si>
  <si>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</si>
  <si>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</si>
  <si>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</si>
  <si>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</si>
  <si>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</si>
  <si>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</si>
  <si>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</si>
  <si>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</si>
  <si>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</si>
  <si>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</si>
  <si>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</si>
  <si>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</si>
  <si>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</si>
  <si>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</si>
  <si>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</si>
  <si>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</si>
  <si>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</si>
  <si>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</si>
  <si>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</si>
  <si>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</si>
  <si>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</si>
  <si>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</si>
  <si>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</si>
  <si>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</si>
  <si>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</si>
  <si>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</si>
  <si>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</si>
  <si>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</si>
  <si>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</si>
  <si>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</si>
  <si>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</si>
  <si>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</si>
  <si>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</si>
  <si>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</si>
  <si>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</si>
  <si>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</si>
  <si>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</si>
  <si>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</si>
  <si>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</si>
  <si>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</si>
  <si>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</si>
  <si>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</si>
  <si>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</si>
  <si>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</si>
  <si>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</si>
  <si>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</si>
  <si>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</si>
  <si>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</si>
  <si>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</si>
  <si>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</si>
  <si>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</si>
  <si>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</si>
  <si>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</si>
  <si>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</si>
  <si>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</si>
  <si>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</si>
  <si>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</si>
  <si>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</si>
  <si>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</si>
  <si>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</si>
  <si>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</si>
  <si>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</si>
  <si>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</si>
  <si>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</si>
  <si>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</si>
  <si>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</si>
  <si>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</si>
  <si>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</si>
  <si>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</si>
  <si>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</si>
  <si>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</si>
  <si>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</si>
  <si>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</si>
  <si>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</si>
  <si>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</si>
  <si>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</si>
  <si>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</si>
  <si>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</si>
  <si>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</si>
  <si>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</si>
  <si>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</si>
  <si>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</si>
  <si>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</si>
  <si>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</si>
  <si>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</si>
  <si>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</si>
  <si>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</si>
  <si>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</si>
  <si>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</si>
  <si>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</si>
  <si>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</si>
  <si>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</si>
  <si>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</si>
  <si>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</si>
  <si>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</si>
  <si>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</si>
  <si>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</si>
  <si>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</si>
  <si>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</si>
  <si>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</si>
  <si>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</si>
  <si>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</si>
  <si>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</si>
  <si>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</si>
  <si>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</si>
  <si>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</si>
  <si>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</si>
  <si>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</si>
  <si>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</si>
  <si>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</si>
  <si>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</si>
  <si>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</si>
  <si>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</si>
  <si>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</si>
  <si>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</si>
  <si>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</si>
  <si>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</si>
  <si>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</si>
  <si>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</si>
  <si>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</si>
  <si>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</si>
  <si>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</si>
  <si>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</si>
  <si>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</si>
  <si>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</si>
  <si>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</si>
  <si>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</si>
  <si>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</si>
  <si>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</si>
  <si>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</si>
  <si>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</si>
  <si>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</si>
  <si>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</si>
  <si>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</si>
  <si>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</si>
  <si>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</si>
  <si>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</si>
  <si>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</si>
  <si>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</si>
  <si>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</si>
  <si>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</si>
  <si>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</si>
  <si>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</si>
  <si>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</si>
  <si>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</si>
  <si>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</si>
  <si>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</si>
  <si>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</si>
  <si>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</si>
  <si>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</si>
  <si>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</si>
  <si>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</si>
  <si>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</si>
  <si>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</si>
  <si>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</si>
  <si>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</si>
  <si>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</si>
  <si>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</si>
  <si>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</si>
  <si>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</si>
  <si>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</si>
  <si>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</si>
  <si>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</si>
  <si>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</si>
  <si>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</si>
  <si>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</si>
  <si>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</si>
  <si>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</si>
  <si>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</si>
  <si>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</si>
  <si>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</si>
  <si>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</si>
  <si>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</si>
  <si>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</si>
  <si>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</si>
  <si>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</si>
  <si>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</si>
  <si>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</si>
  <si>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</si>
  <si>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</si>
  <si>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</si>
  <si>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</si>
  <si>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</si>
  <si>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</si>
  <si>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</si>
  <si>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</si>
  <si>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</si>
  <si>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</si>
  <si>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</si>
  <si>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</si>
  <si>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</si>
  <si>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</si>
  <si>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</si>
  <si>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</si>
  <si>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</si>
  <si>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</si>
  <si>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</si>
  <si>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</si>
  <si>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</si>
  <si>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</si>
  <si>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</si>
  <si>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</si>
  <si>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</si>
  <si>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</si>
  <si>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</si>
  <si>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</si>
  <si>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</si>
  <si>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</si>
  <si>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</si>
  <si>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</si>
  <si>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</si>
  <si>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</si>
  <si>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</si>
  <si>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</si>
  <si>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</si>
  <si>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</si>
  <si>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</si>
  <si>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</si>
  <si>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</si>
  <si>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</si>
  <si>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</si>
  <si>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</si>
  <si>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</si>
  <si>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</si>
  <si>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</si>
  <si>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</si>
  <si>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</si>
  <si>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</si>
  <si>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</si>
  <si>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</si>
  <si>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</si>
  <si>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</si>
  <si>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</si>
  <si>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</si>
  <si>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</si>
  <si>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</si>
  <si>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</si>
  <si>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</si>
  <si>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</si>
  <si>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</si>
  <si>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</si>
  <si>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</si>
  <si>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</si>
  <si>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</si>
  <si>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</si>
  <si>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</si>
  <si>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</si>
  <si>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</si>
  <si>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</si>
  <si>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</si>
  <si>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</si>
  <si>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</si>
  <si>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</si>
  <si>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</si>
  <si>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</si>
  <si>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</si>
  <si>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</si>
  <si>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</si>
  <si>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</si>
  <si>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</si>
  <si>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</si>
  <si>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</si>
  <si>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</si>
  <si>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</si>
  <si>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</si>
  <si>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</si>
  <si>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</si>
  <si>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</si>
  <si>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</si>
  <si>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</si>
  <si>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</si>
  <si>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</si>
  <si>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</si>
  <si>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</si>
  <si>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</si>
  <si>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</si>
  <si>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</si>
  <si>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</si>
  <si>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</si>
  <si>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</si>
  <si>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</si>
  <si>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</si>
  <si>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</si>
  <si>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</si>
  <si>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</si>
  <si>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</si>
  <si>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</si>
  <si>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</si>
  <si>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</si>
  <si>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</si>
  <si>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</si>
  <si>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</si>
  <si>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</si>
  <si>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</si>
  <si>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</si>
  <si>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</si>
  <si>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</si>
  <si>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</si>
  <si>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</si>
  <si>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</si>
  <si>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</si>
  <si>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</si>
  <si>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</si>
  <si>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</si>
  <si>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</si>
  <si>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</si>
  <si>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</si>
  <si>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</si>
  <si>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</si>
  <si>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</si>
  <si>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</si>
  <si>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</si>
  <si>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</si>
  <si>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</si>
  <si>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</si>
  <si>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</si>
  <si>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</si>
  <si>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</si>
  <si>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</si>
  <si>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</si>
  <si>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</si>
  <si>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</si>
  <si>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</si>
  <si>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</si>
  <si>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</si>
  <si>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</si>
  <si>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</si>
  <si>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</si>
  <si>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</si>
  <si>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</si>
  <si>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</si>
  <si>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</si>
  <si>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</si>
  <si>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</si>
  <si>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</si>
  <si>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</si>
  <si>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</si>
  <si>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</si>
  <si>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</si>
  <si>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</si>
  <si>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</si>
  <si>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</si>
  <si>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</si>
  <si>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</si>
  <si>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</si>
  <si>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</si>
  <si>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</si>
  <si>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</si>
  <si>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</si>
  <si>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</si>
  <si>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</si>
  <si>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</si>
  <si>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</si>
  <si>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</si>
  <si>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</si>
  <si>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</si>
  <si>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</si>
  <si>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</si>
  <si>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</si>
  <si>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</si>
  <si>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</si>
  <si>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</si>
  <si>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</si>
  <si>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</si>
  <si>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</si>
  <si>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</si>
  <si>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</si>
  <si>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</si>
  <si>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</si>
  <si>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</si>
  <si>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</si>
  <si>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</si>
  <si>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</si>
  <si>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</si>
  <si>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</si>
  <si>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</si>
  <si>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</si>
  <si>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</si>
  <si>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</si>
  <si>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</si>
  <si>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</si>
  <si>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</si>
  <si>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</si>
  <si>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</si>
  <si>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</si>
  <si>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</si>
  <si>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</si>
  <si>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</si>
  <si>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</si>
  <si>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</si>
  <si>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</si>
  <si>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</si>
  <si>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</si>
  <si>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</si>
  <si>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</si>
  <si>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</si>
  <si>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</si>
  <si>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</si>
  <si>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</si>
  <si>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</si>
  <si>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8459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</si>
  <si>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</si>
  <si>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</si>
  <si>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</si>
  <si>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</si>
  <si>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</si>
  <si>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</si>
  <si>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</si>
  <si>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</si>
  <si>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</si>
  <si>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</si>
  <si>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</si>
  <si>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</si>
  <si>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</si>
  <si>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</si>
  <si>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</si>
  <si>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</si>
  <si>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</si>
  <si>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</si>
  <si>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</si>
  <si>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</si>
  <si>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</si>
  <si>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</si>
  <si>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</si>
  <si>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</si>
  <si>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</si>
  <si>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</si>
  <si>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</si>
  <si>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</si>
  <si>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</si>
  <si>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</si>
  <si>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</si>
  <si>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</si>
  <si>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</si>
  <si>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</si>
  <si>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</si>
  <si>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</si>
  <si>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</si>
  <si>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</si>
  <si>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</si>
  <si>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</si>
  <si>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</si>
  <si>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</si>
  <si>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</si>
  <si>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</si>
  <si>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</si>
  <si>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</si>
  <si>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</si>
  <si>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</si>
  <si>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</si>
  <si>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</si>
  <si>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</si>
  <si>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</si>
  <si>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</si>
  <si>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</si>
  <si>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</si>
  <si>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</si>
  <si>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</si>
  <si>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</si>
  <si>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</si>
  <si>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</si>
  <si>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</si>
  <si>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</si>
  <si>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</si>
  <si>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</si>
  <si>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</si>
  <si>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</si>
  <si>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</si>
  <si>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</si>
  <si>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</si>
  <si>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</si>
  <si>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</si>
  <si>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</si>
  <si>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</si>
  <si>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</si>
  <si>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</si>
  <si>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</si>
  <si>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</si>
  <si>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</si>
  <si>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</si>
  <si>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</si>
  <si>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</si>
  <si>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</si>
  <si>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</si>
  <si>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</si>
  <si>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</si>
  <si>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</si>
  <si>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</si>
  <si>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</si>
  <si>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</si>
  <si>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</si>
  <si>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</si>
  <si>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</si>
  <si>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</si>
  <si>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</si>
  <si>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</si>
  <si>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</si>
  <si>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</si>
  <si>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</si>
  <si>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</si>
  <si>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</si>
  <si>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</si>
  <si>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</si>
  <si>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</si>
  <si>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</si>
  <si>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</si>
  <si>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</si>
  <si>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</si>
  <si>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</si>
  <si>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</si>
  <si>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</si>
  <si>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</si>
  <si>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</si>
  <si>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</si>
  <si>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</si>
  <si>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</si>
  <si>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</si>
  <si>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</si>
  <si>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</si>
  <si>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</si>
  <si>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</si>
  <si>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</si>
  <si>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</si>
  <si>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</si>
  <si>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</si>
  <si>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</si>
  <si>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</si>
  <si>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</si>
  <si>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</si>
  <si>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</si>
  <si>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</si>
  <si>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</si>
  <si>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</si>
  <si>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</si>
  <si>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</si>
  <si>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</si>
  <si>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</si>
  <si>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</si>
  <si>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</si>
  <si>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</si>
  <si>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</si>
  <si>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</si>
  <si>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</si>
  <si>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</si>
  <si>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</si>
  <si>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</si>
  <si>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</si>
  <si>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</si>
  <si>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</si>
  <si>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</si>
  <si>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</si>
  <si>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</si>
  <si>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</si>
  <si>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</si>
  <si>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</si>
  <si>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</si>
  <si>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</si>
  <si>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</si>
  <si>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</si>
  <si>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</si>
  <si>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</si>
  <si>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</si>
  <si>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</si>
  <si>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</si>
  <si>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</si>
  <si>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</si>
  <si>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</si>
  <si>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</si>
  <si>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</si>
  <si>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</si>
  <si>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</si>
  <si>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</si>
  <si>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</si>
  <si>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</si>
  <si>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</si>
  <si>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</si>
  <si>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</si>
  <si>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</si>
  <si>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</si>
  <si>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</si>
  <si>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</si>
  <si>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</si>
  <si>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</si>
  <si>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</si>
  <si>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</si>
  <si>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</si>
  <si>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</si>
  <si>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</si>
  <si>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</si>
  <si>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</si>
  <si>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</si>
  <si>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</si>
  <si>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</si>
  <si>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</si>
  <si>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</si>
  <si>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</si>
  <si>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</si>
  <si>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</si>
  <si>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</si>
  <si>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</si>
  <si>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</si>
  <si>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</si>
  <si>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</si>
  <si>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</si>
  <si>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</si>
  <si>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</si>
  <si>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</si>
  <si>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</si>
  <si>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</si>
  <si>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</si>
  <si>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</si>
  <si>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</si>
  <si>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</si>
  <si>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</si>
  <si>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</si>
  <si>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</si>
  <si>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</si>
  <si>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</si>
  <si>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</si>
  <si>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</si>
  <si>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</si>
  <si>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</si>
  <si>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</si>
  <si>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</si>
  <si>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</si>
  <si>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</si>
  <si>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</si>
  <si>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</si>
  <si>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</si>
  <si>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</si>
  <si>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</si>
  <si>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</si>
  <si>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</si>
  <si>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</si>
  <si>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</si>
  <si>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</si>
  <si>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</si>
  <si>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</si>
  <si>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</si>
  <si>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</si>
  <si>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</si>
  <si>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</si>
  <si>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</si>
  <si>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</si>
  <si>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</si>
  <si>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</si>
  <si>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</si>
  <si>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</si>
  <si>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</si>
  <si>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</si>
  <si>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</si>
  <si>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</si>
  <si>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</si>
  <si>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</si>
  <si>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</si>
  <si>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</si>
  <si>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</si>
  <si>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</si>
  <si>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</si>
  <si>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</si>
  <si>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</si>
  <si>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</si>
  <si>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</si>
  <si>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</si>
  <si>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</si>
  <si>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</si>
  <si>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</si>
  <si>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</si>
  <si>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</si>
  <si>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</si>
  <si>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</si>
  <si>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</si>
  <si>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</si>
  <si>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</si>
  <si>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</si>
  <si>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</si>
  <si>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</si>
  <si>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</si>
  <si>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</si>
  <si>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</si>
  <si>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</si>
  <si>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</si>
  <si>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</si>
  <si>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</si>
  <si>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</si>
  <si>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</si>
  <si>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</si>
  <si>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</si>
  <si>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</si>
  <si>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</si>
  <si>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</si>
  <si>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</si>
  <si>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</si>
  <si>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</si>
  <si>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</si>
  <si>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</si>
  <si>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</si>
  <si>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</si>
  <si>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</si>
  <si>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</si>
  <si>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</si>
  <si>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</si>
  <si>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</si>
  <si>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</si>
  <si>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</si>
  <si>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</si>
  <si>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</si>
  <si>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</si>
  <si>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</si>
  <si>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</si>
  <si>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</si>
  <si>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</si>
  <si>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</si>
  <si>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</si>
  <si>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</si>
  <si>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</si>
  <si>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</si>
  <si>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</si>
  <si>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</si>
  <si>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</si>
  <si>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</si>
  <si>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</si>
  <si>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</si>
  <si>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</si>
  <si>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</si>
  <si>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</si>
  <si>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</si>
  <si>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</si>
  <si>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</si>
  <si>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</si>
  <si>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</si>
  <si>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</si>
  <si>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</si>
  <si>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</si>
  <si>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</si>
  <si>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</si>
  <si>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</si>
  <si>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</si>
  <si>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</si>
  <si>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</si>
  <si>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</si>
  <si>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</si>
  <si>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</si>
  <si>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</si>
  <si>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</si>
  <si>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</si>
  <si>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</si>
  <si>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</si>
  <si>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</si>
  <si>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</si>
  <si>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</si>
  <si>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</si>
  <si>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</si>
  <si>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</si>
  <si>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</si>
  <si>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</si>
  <si>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</si>
  <si>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</si>
  <si>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</si>
  <si>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</si>
  <si>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</si>
  <si>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</si>
  <si>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</si>
  <si>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</si>
  <si>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</si>
  <si>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</si>
  <si>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</si>
  <si>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</si>
  <si>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</si>
  <si>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</si>
  <si>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</si>
  <si>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</si>
  <si>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</si>
  <si>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</si>
  <si>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</si>
  <si>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</si>
  <si>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</si>
  <si>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</si>
  <si>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</si>
  <si>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</si>
  <si>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</si>
  <si>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</si>
  <si>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</si>
  <si>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</si>
  <si>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</si>
  <si>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</si>
  <si>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</si>
  <si>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</si>
  <si>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</si>
  <si>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</si>
  <si>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</si>
  <si>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</si>
  <si>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</si>
  <si>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</si>
  <si>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</si>
  <si>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</si>
  <si>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</si>
  <si>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</si>
  <si>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</si>
  <si>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</si>
  <si>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</si>
  <si>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</si>
  <si>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</si>
  <si>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</si>
  <si>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</si>
  <si>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</si>
  <si>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</si>
  <si>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</si>
  <si>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</si>
  <si>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</si>
  <si>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</si>
  <si>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</si>
  <si>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</si>
  <si>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</si>
  <si>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</si>
  <si>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</si>
  <si>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</si>
  <si>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</si>
  <si>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</si>
  <si>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</si>
  <si>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</si>
  <si>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</si>
  <si>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</si>
  <si>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</si>
  <si>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</si>
  <si>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</si>
  <si>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</si>
  <si>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</si>
  <si>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</si>
  <si>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</si>
  <si>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</si>
  <si>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</si>
  <si>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</si>
  <si>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</si>
  <si>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</si>
  <si>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</si>
  <si>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</si>
  <si>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</si>
  <si>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</si>
  <si>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</si>
  <si>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</si>
  <si>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</si>
  <si>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</si>
  <si>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</si>
  <si>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</si>
  <si>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</si>
  <si>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</si>
  <si>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</si>
  <si>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</si>
  <si>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</si>
  <si>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</si>
  <si>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</si>
  <si>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</si>
  <si>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</si>
  <si>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</si>
  <si>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</si>
  <si>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</si>
  <si>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</si>
  <si>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</si>
  <si>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</si>
  <si>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</si>
  <si>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</si>
  <si>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</si>
  <si>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</si>
  <si>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</si>
  <si>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</si>
  <si>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</si>
  <si>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</si>
  <si>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</si>
  <si>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</si>
  <si>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</si>
  <si>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</si>
  <si>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</si>
  <si>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</si>
  <si>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</si>
  <si>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</si>
  <si>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</si>
  <si>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</si>
  <si>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</si>
  <si>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</si>
  <si>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</si>
  <si>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</si>
  <si>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</si>
  <si>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</si>
  <si>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</si>
  <si>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</si>
  <si>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</si>
  <si>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</si>
  <si>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</si>
  <si>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</si>
  <si>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</si>
  <si>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</si>
  <si>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</si>
  <si>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</si>
  <si>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</si>
  <si>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</si>
  <si>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</si>
  <si>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</si>
  <si>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</si>
  <si>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</si>
  <si>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</si>
  <si>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</si>
  <si>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</si>
  <si>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</si>
  <si>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</si>
  <si>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</si>
  <si>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</si>
  <si>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</si>
  <si>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</si>
  <si>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</si>
  <si>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</si>
  <si>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</si>
  <si>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</si>
  <si>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</si>
  <si>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</si>
  <si>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</si>
  <si>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</si>
  <si>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</si>
  <si>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</si>
  <si>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</si>
  <si>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</si>
  <si>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</si>
  <si>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</si>
  <si>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</si>
  <si>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</si>
  <si>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</si>
  <si>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</si>
  <si>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</si>
  <si>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</si>
  <si>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</si>
  <si>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</si>
  <si>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</si>
  <si>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</si>
  <si>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</si>
  <si>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</si>
  <si>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</si>
  <si>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</si>
  <si>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</si>
  <si>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</si>
  <si>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</si>
  <si>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</si>
  <si>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</si>
  <si>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</si>
  <si>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</si>
  <si>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</si>
  <si>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</si>
  <si>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</si>
  <si>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</si>
  <si>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</si>
  <si>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</si>
  <si>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</si>
  <si>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</si>
  <si>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</si>
  <si>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</si>
  <si>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</si>
  <si>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</si>
  <si>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</si>
  <si>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</si>
  <si>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</si>
  <si>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</si>
  <si>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</si>
  <si>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</si>
  <si>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</si>
  <si>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</si>
  <si>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</si>
  <si>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</si>
  <si>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</si>
  <si>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</si>
  <si>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</si>
  <si>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</si>
  <si>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</si>
  <si>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</si>
  <si>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</si>
  <si>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</si>
  <si>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</si>
  <si>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</si>
  <si>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</si>
  <si>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</si>
  <si>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</si>
  <si>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</si>
  <si>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</si>
  <si>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</si>
  <si>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</si>
  <si>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</si>
  <si>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</si>
  <si>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</si>
  <si>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</si>
  <si>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</si>
  <si>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</si>
  <si>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</si>
  <si>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</si>
  <si>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</si>
  <si>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</si>
  <si>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</si>
  <si>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</si>
  <si>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</si>
  <si>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</si>
  <si>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</si>
  <si>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</si>
  <si>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</si>
  <si>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</si>
  <si>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</si>
  <si>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</si>
  <si>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</si>
  <si>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</si>
  <si>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</si>
  <si>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</si>
  <si>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</si>
  <si>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</si>
  <si>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</si>
  <si>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</si>
  <si>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</si>
  <si>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</si>
  <si>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</si>
  <si>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</si>
  <si>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</si>
  <si>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</si>
  <si>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</si>
  <si>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</si>
  <si>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</si>
  <si>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</si>
  <si>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</si>
  <si>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</si>
  <si>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</si>
  <si>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</si>
  <si>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</si>
  <si>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</si>
  <si>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</si>
  <si>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</si>
  <si>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</si>
  <si>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</si>
  <si>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</si>
  <si>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</si>
  <si>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</si>
  <si>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</si>
  <si>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</si>
  <si>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</si>
  <si>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</si>
  <si>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</si>
  <si>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</si>
  <si>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</si>
  <si>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</si>
  <si>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</si>
  <si>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</si>
  <si>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</si>
  <si>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</si>
  <si>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</si>
  <si>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</si>
  <si>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</si>
  <si>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</si>
  <si>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</si>
  <si>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</si>
  <si>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</si>
  <si>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</si>
  <si>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</si>
  <si>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</si>
  <si>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</si>
  <si>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</si>
  <si>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</si>
  <si>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</si>
  <si>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</si>
  <si>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</si>
  <si>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</si>
  <si>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</si>
  <si>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</si>
  <si>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</si>
  <si>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</si>
  <si>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</si>
  <si>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</si>
  <si>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</si>
  <si>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</si>
  <si>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</si>
  <si>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</si>
  <si>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</si>
  <si>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</si>
  <si>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</si>
  <si>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</si>
  <si>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</si>
  <si>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</si>
  <si>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</si>
  <si>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</si>
  <si>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</si>
  <si>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</si>
  <si>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</si>
  <si>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</si>
  <si>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</si>
  <si>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</si>
  <si>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</si>
  <si>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</si>
  <si>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</si>
  <si>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</si>
  <si>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</si>
  <si>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</si>
  <si>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</si>
  <si>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</si>
  <si>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</si>
  <si>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</si>
  <si>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</si>
  <si>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</si>
  <si>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</si>
  <si>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</si>
  <si>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</si>
  <si>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</si>
  <si>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</si>
  <si>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</si>
  <si>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</si>
  <si>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</si>
  <si>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</si>
  <si>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</si>
  <si>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</si>
  <si>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</si>
  <si>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</si>
  <si>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</si>
  <si>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</si>
  <si>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</si>
  <si>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</si>
  <si>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</si>
  <si>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</si>
  <si>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</si>
  <si>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</si>
  <si>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</si>
  <si>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</si>
  <si>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</si>
  <si>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</si>
  <si>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</si>
  <si>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</si>
  <si>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</si>
  <si>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</si>
  <si>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</si>
  <si>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</si>
  <si>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</si>
  <si>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</si>
  <si>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</si>
  <si>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</si>
  <si>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</si>
  <si>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</si>
  <si>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</si>
  <si>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</si>
  <si>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</si>
  <si>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</si>
  <si>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</si>
  <si>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</si>
  <si>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</si>
  <si>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</si>
  <si>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</si>
  <si>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</si>
  <si>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</si>
  <si>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</si>
  <si>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</si>
  <si>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</si>
  <si>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</si>
  <si>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</si>
  <si>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</si>
  <si>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</si>
  <si>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</si>
  <si>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</si>
  <si>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</si>
  <si>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</si>
  <si>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</si>
  <si>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</si>
  <si>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</si>
  <si>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</si>
  <si>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</si>
  <si>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</si>
  <si>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</si>
  <si>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</si>
  <si>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</si>
  <si>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</si>
  <si>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</si>
  <si>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</si>
  <si>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</si>
  <si>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</si>
  <si>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</si>
  <si>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</si>
  <si>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</si>
  <si>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</si>
  <si>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</si>
  <si>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</si>
  <si>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</si>
  <si>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</si>
  <si>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</si>
  <si>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</si>
  <si>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</si>
  <si>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</si>
  <si>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</si>
  <si>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</si>
  <si>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</si>
  <si>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</si>
  <si>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</si>
  <si>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</si>
  <si>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</si>
  <si>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</si>
  <si>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</si>
  <si>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</si>
  <si>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</si>
  <si>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</si>
  <si>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</si>
  <si>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</si>
  <si>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</si>
  <si>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</si>
  <si>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</si>
  <si>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</si>
  <si>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</si>
  <si>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</si>
  <si>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</si>
  <si>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</si>
  <si>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</si>
  <si>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</si>
  <si>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</si>
  <si>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</si>
  <si>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</si>
  <si>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</si>
  <si>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</si>
  <si>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</si>
  <si>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</si>
  <si>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</si>
  <si>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</si>
  <si>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</si>
  <si>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</si>
  <si>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</si>
  <si>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</si>
  <si>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</si>
  <si>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</si>
  <si>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</si>
  <si>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</si>
  <si>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</si>
  <si>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</si>
  <si>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</si>
  <si>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</si>
  <si>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</si>
  <si>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</si>
  <si>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</si>
  <si>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</si>
  <si>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</si>
  <si>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</si>
  <si>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</si>
  <si>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</si>
  <si>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</si>
  <si>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</si>
  <si>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</si>
  <si>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</si>
  <si>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</si>
  <si>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</si>
  <si>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</si>
  <si>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</si>
  <si>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</si>
  <si>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</si>
  <si>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</si>
  <si>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</si>
  <si>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</si>
  <si>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</si>
  <si>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</si>
  <si>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</si>
  <si>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</si>
  <si>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</si>
  <si>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</si>
  <si>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</si>
  <si>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</si>
  <si>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</si>
  <si>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</si>
  <si>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</si>
  <si>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</si>
  <si>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</si>
  <si>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</si>
  <si>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</si>
  <si>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</si>
  <si>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</si>
  <si>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</si>
  <si>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</si>
  <si>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</si>
  <si>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</si>
  <si>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</si>
  <si>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</si>
  <si>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</si>
  <si>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</si>
  <si>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</si>
  <si>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</si>
  <si>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</si>
  <si>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</si>
  <si>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</si>
  <si>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</si>
  <si>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</si>
  <si>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</si>
  <si>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</si>
  <si>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</si>
  <si>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</si>
  <si>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</si>
  <si>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</si>
  <si>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</si>
  <si>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</si>
  <si>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</si>
  <si>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</si>
  <si>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</si>
  <si>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</si>
  <si>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</si>
  <si>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</si>
  <si>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</si>
  <si>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</si>
  <si>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</si>
  <si>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</si>
  <si>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</si>
  <si>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</si>
  <si>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</si>
  <si>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</si>
  <si>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</si>
  <si>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</si>
  <si>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</si>
  <si>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</si>
  <si>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</si>
  <si>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</si>
  <si>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</si>
  <si>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</si>
  <si>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</si>
  <si>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</si>
  <si>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</si>
  <si>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</si>
  <si>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</si>
  <si>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</si>
  <si>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</si>
  <si>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</si>
  <si>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</si>
  <si>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</si>
  <si>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</si>
  <si>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</si>
  <si>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</si>
  <si>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</si>
  <si>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</si>
  <si>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</si>
  <si>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</si>
  <si>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</si>
  <si>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</si>
  <si>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</si>
  <si>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</si>
  <si>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</si>
  <si>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</si>
  <si>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</si>
  <si>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</si>
  <si>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</si>
  <si>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</si>
  <si>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</si>
  <si>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</si>
  <si>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</si>
  <si>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</si>
  <si>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</si>
  <si>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</si>
  <si>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</si>
  <si>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</si>
  <si>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</si>
  <si>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</si>
  <si>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</si>
  <si>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</si>
  <si>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</si>
  <si>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</si>
  <si>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</si>
  <si>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</si>
  <si>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</si>
  <si>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</si>
  <si>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</si>
  <si>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</si>
  <si>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</si>
  <si>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</si>
  <si>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</si>
  <si>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</si>
  <si>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</si>
  <si>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</si>
  <si>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</si>
  <si>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</si>
  <si>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</si>
  <si>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</si>
  <si>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</si>
  <si>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</si>
  <si>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</si>
  <si>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</si>
  <si>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</si>
  <si>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</si>
  <si>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</si>
  <si>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</si>
  <si>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</si>
  <si>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</si>
  <si>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</si>
  <si>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</si>
  <si>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</si>
  <si>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</si>
  <si>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</si>
  <si>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</si>
  <si>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</si>
  <si>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</si>
  <si>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</si>
  <si>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</si>
  <si>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</si>
  <si>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</si>
  <si>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</si>
  <si>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</si>
  <si>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</si>
  <si>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</si>
  <si>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</si>
  <si>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</si>
  <si>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</si>
  <si>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</si>
  <si>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</si>
  <si>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</si>
  <si>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</si>
  <si>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</si>
  <si>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</si>
  <si>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</si>
  <si>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</si>
  <si>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</si>
  <si>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</si>
  <si>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</si>
  <si>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</si>
  <si>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</si>
  <si>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</si>
  <si>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</si>
  <si>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</si>
  <si>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</si>
  <si>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</si>
  <si>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</si>
  <si>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</si>
  <si>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</si>
  <si>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</si>
  <si>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</si>
  <si>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</si>
  <si>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</si>
  <si>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</si>
  <si>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</si>
  <si>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</si>
  <si>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</si>
  <si>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</si>
  <si>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</si>
  <si>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</si>
  <si>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</si>
  <si>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</si>
  <si>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</si>
  <si>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</si>
  <si>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</si>
  <si>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</si>
  <si>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</si>
  <si>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</si>
  <si>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</si>
  <si>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</si>
  <si>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</si>
  <si>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</si>
  <si>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</si>
  <si>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</si>
  <si>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</si>
  <si>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</si>
  <si>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</si>
  <si>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</si>
  <si>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</si>
  <si>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</si>
  <si>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</si>
  <si>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</si>
  <si>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</si>
  <si>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</si>
  <si>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</si>
  <si>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</si>
  <si>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</si>
  <si>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</si>
  <si>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</si>
  <si>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</si>
  <si>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</si>
  <si>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</si>
  <si>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</si>
  <si>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</si>
  <si>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</si>
  <si>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</si>
  <si>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</si>
  <si>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</si>
  <si>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</si>
  <si>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</si>
  <si>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</si>
  <si>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</si>
  <si>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</si>
  <si>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</si>
  <si>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</si>
  <si>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</si>
  <si>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</si>
  <si>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</si>
  <si>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</si>
  <si>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</si>
  <si>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</si>
  <si>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</si>
  <si>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</si>
  <si>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</si>
  <si>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</si>
  <si>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</si>
  <si>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</si>
  <si>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</si>
  <si>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</si>
  <si>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</si>
  <si>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</si>
  <si>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</si>
  <si>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</si>
  <si>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</si>
  <si>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</si>
  <si>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</si>
  <si>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</si>
  <si>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</si>
  <si>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</si>
  <si>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</si>
  <si>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</si>
  <si>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</si>
  <si>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</si>
  <si>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</si>
  <si>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</si>
  <si>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</si>
  <si>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</si>
  <si>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</si>
  <si>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</si>
  <si>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</si>
  <si>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</si>
  <si>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</si>
  <si>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</si>
  <si>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</si>
  <si>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</si>
  <si>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</si>
  <si>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</si>
  <si>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</si>
  <si>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</si>
  <si>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</si>
  <si>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</si>
  <si>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</si>
  <si>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</si>
  <si>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</si>
  <si>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</si>
  <si>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</si>
  <si>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</si>
  <si>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</si>
  <si>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</si>
  <si>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</si>
  <si>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</si>
  <si>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</si>
  <si>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</si>
  <si>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</si>
  <si>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</si>
  <si>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</si>
  <si>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</si>
  <si>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</si>
  <si>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</si>
  <si>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</si>
  <si>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</si>
  <si>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</si>
  <si>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</si>
  <si>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</si>
  <si>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</si>
  <si>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</si>
  <si>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</si>
  <si>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</si>
  <si>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</si>
  <si>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</si>
  <si>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</si>
  <si>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</si>
  <si>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</si>
  <si>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</si>
  <si>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</si>
  <si>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</si>
  <si>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</si>
  <si>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</si>
  <si>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</si>
  <si>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</si>
  <si>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</si>
  <si>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</si>
  <si>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</si>
  <si>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</si>
  <si>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</si>
  <si>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</si>
  <si>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</si>
  <si>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</si>
  <si>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</si>
  <si>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</si>
  <si>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</si>
  <si>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</si>
  <si>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</si>
  <si>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</si>
  <si>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</si>
  <si>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</si>
  <si>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</si>
  <si>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</si>
  <si>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</si>
  <si>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</si>
  <si>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</si>
  <si>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</si>
  <si>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</si>
  <si>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</si>
  <si>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</si>
  <si>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</si>
  <si>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</si>
  <si>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</si>
  <si>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</si>
  <si>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</si>
  <si>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</si>
  <si>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</si>
  <si>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</si>
  <si>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</si>
  <si>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</si>
  <si>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</si>
  <si>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</si>
  <si>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</si>
  <si>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</si>
  <si>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</si>
  <si>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</si>
  <si>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</si>
  <si>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</si>
  <si>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</si>
  <si>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</si>
  <si>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</si>
  <si>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</si>
  <si>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</si>
  <si>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</si>
  <si>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</si>
  <si>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</si>
  <si>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</si>
  <si>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</si>
  <si>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</si>
  <si>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</si>
  <si>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</si>
  <si>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</si>
  <si>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</si>
  <si>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</si>
  <si>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</si>
  <si>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</si>
  <si>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</si>
  <si>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</si>
  <si>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</si>
  <si>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</si>
  <si>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</si>
  <si>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</si>
  <si>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</si>
  <si>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</si>
  <si>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</si>
  <si>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</si>
  <si>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</si>
  <si>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</si>
  <si>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</si>
  <si>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</si>
  <si>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</si>
  <si>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</si>
  <si>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</si>
  <si>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</si>
  <si>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</si>
  <si>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</si>
  <si>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</si>
  <si>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</si>
  <si>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</si>
  <si>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</si>
  <si>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</si>
  <si>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</si>
  <si>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</si>
  <si>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</si>
  <si>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</si>
  <si>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</si>
  <si>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</si>
  <si>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</si>
  <si>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</si>
  <si>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</si>
  <si>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</si>
  <si>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</si>
  <si>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</si>
  <si>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</si>
  <si>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</si>
  <si>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</si>
  <si>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</si>
  <si>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</si>
  <si>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</si>
  <si>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</si>
  <si>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</si>
  <si>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</si>
  <si>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</si>
  <si>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</si>
  <si>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</si>
  <si>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</si>
  <si>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</si>
  <si>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</si>
  <si>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</si>
  <si>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</si>
  <si>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</si>
  <si>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</si>
  <si>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</si>
  <si>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</si>
  <si>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</si>
  <si>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</si>
  <si>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</si>
  <si>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</si>
  <si>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</si>
  <si>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</si>
  <si>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</si>
  <si>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</si>
  <si>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</si>
  <si>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</si>
  <si>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</si>
  <si>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</si>
  <si>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</si>
  <si>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</si>
  <si>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</si>
  <si>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</si>
  <si>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</si>
  <si>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</si>
  <si>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</si>
  <si>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</si>
  <si>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</si>
  <si>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</si>
  <si>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</si>
  <si>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</si>
  <si>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</si>
  <si>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</si>
  <si>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</si>
  <si>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</si>
  <si>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</si>
  <si>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</si>
  <si>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</si>
  <si>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</si>
  <si>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</si>
  <si>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</si>
  <si>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</si>
  <si>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</si>
  <si>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</si>
  <si>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</si>
  <si>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</si>
  <si>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</si>
  <si>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</si>
  <si>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</si>
  <si>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</si>
  <si>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</si>
  <si>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</si>
  <si>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</si>
  <si>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</si>
  <si>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</si>
  <si>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</si>
  <si>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</si>
  <si>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</si>
  <si>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</si>
  <si>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</si>
  <si>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</si>
  <si>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</si>
  <si>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</si>
  <si>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</si>
  <si>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</si>
  <si>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</si>
  <si>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</si>
  <si>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</si>
  <si>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</si>
  <si>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</si>
  <si>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</si>
  <si>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</si>
  <si>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</si>
  <si>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</si>
  <si>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</si>
  <si>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</si>
  <si>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</si>
  <si>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</si>
  <si>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</si>
  <si>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</si>
  <si>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</si>
  <si>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</si>
  <si>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</si>
  <si>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</si>
  <si>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</si>
  <si>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</si>
  <si>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</si>
  <si>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</si>
  <si>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</si>
  <si>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</si>
  <si>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</si>
  <si>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</si>
  <si>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</si>
  <si>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</si>
  <si>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</si>
  <si>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</si>
  <si>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</si>
  <si>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</si>
  <si>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</si>
  <si>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</si>
  <si>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</si>
  <si>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</si>
  <si>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</si>
  <si>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</si>
  <si>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</si>
  <si>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</si>
  <si>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</si>
  <si>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</si>
  <si>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</si>
  <si>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</si>
  <si>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</si>
  <si>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</si>
  <si>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</si>
  <si>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</si>
  <si>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</si>
  <si>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</si>
  <si>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</si>
  <si>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</si>
  <si>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</si>
  <si>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</si>
  <si>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</si>
  <si>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</si>
  <si>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</si>
  <si>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</si>
  <si>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</si>
  <si>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</si>
  <si>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</si>
  <si>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</si>
  <si>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</si>
  <si>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</si>
  <si>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</si>
  <si>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</si>
  <si>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</si>
  <si>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</si>
  <si>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</si>
  <si>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</si>
  <si>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</si>
  <si>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</si>
  <si>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</si>
  <si>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</si>
  <si>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</si>
  <si>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</si>
  <si>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</si>
  <si>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</si>
  <si>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</si>
  <si>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</si>
  <si>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</si>
  <si>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</si>
  <si>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</si>
  <si>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</si>
  <si>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</si>
  <si>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</si>
  <si>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</si>
  <si>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</si>
  <si>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</si>
  <si>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</si>
  <si>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</si>
  <si>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</si>
  <si>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</si>
  <si>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</si>
  <si>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</si>
  <si>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</si>
  <si>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</si>
  <si>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</si>
  <si>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</si>
  <si>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</si>
  <si>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</si>
  <si>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</si>
  <si>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</si>
  <si>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</si>
  <si>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</si>
  <si>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</si>
  <si>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</si>
  <si>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</si>
  <si>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</si>
  <si>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</si>
  <si>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</si>
  <si>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</si>
  <si>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</si>
  <si>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</si>
  <si>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</si>
  <si>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</si>
  <si>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</si>
  <si>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</si>
  <si>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</si>
  <si>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</si>
  <si>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</si>
  <si>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</si>
  <si>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</si>
  <si>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</si>
  <si>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</si>
  <si>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</si>
  <si>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</si>
  <si>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</si>
  <si>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</si>
  <si>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</si>
  <si>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</si>
  <si>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</si>
  <si>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</si>
  <si>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</si>
  <si>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</si>
  <si>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</si>
  <si>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</si>
  <si>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</si>
  <si>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</si>
  <si>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</si>
  <si>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</si>
  <si>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</si>
  <si>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</si>
  <si>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</si>
  <si>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</si>
  <si>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</si>
  <si>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</si>
  <si>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</si>
  <si>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</si>
  <si>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</si>
  <si>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</si>
  <si>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</si>
  <si>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</si>
  <si>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</si>
  <si>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</si>
  <si>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</si>
  <si>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</si>
  <si>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</si>
  <si>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</si>
  <si>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</si>
  <si>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</si>
  <si>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</si>
  <si>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</si>
  <si>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</si>
  <si>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</si>
  <si>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</si>
  <si>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</si>
  <si>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</si>
  <si>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</si>
  <si>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</si>
  <si>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</si>
  <si>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</si>
  <si>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</si>
  <si>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</si>
  <si>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</si>
  <si>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</si>
  <si>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</si>
  <si>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</si>
  <si>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</si>
  <si>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</si>
  <si>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</si>
  <si>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</si>
  <si>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</si>
  <si>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</si>
  <si>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</si>
  <si>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</si>
  <si>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</si>
  <si>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</si>
  <si>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</si>
  <si>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</si>
  <si>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</si>
  <si>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</si>
  <si>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</si>
  <si>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</si>
  <si>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</si>
  <si>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</si>
  <si>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</si>
  <si>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</si>
  <si>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</si>
  <si>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</si>
  <si>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</si>
  <si>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</si>
  <si>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</si>
  <si>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</si>
  <si>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</si>
  <si>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</si>
  <si>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</si>
  <si>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</si>
  <si>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</si>
  <si>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</si>
  <si>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</si>
  <si>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</si>
  <si>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</si>
  <si>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</si>
  <si>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</si>
  <si>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</si>
  <si>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</si>
  <si>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</si>
  <si>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</si>
  <si>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</si>
  <si>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</si>
  <si>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</si>
  <si>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</si>
  <si>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</si>
  <si>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</si>
  <si>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</si>
  <si>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</si>
  <si>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</si>
  <si>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</si>
  <si>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</si>
  <si>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</si>
  <si>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</si>
  <si>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</si>
  <si>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</si>
  <si>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</si>
  <si>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</si>
  <si>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</si>
  <si>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</si>
  <si>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</si>
  <si>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</si>
  <si>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</si>
  <si>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</si>
  <si>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</si>
  <si>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</si>
  <si>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</si>
  <si>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</si>
  <si>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</si>
  <si>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</si>
  <si>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</si>
  <si>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</si>
  <si>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</si>
  <si>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</si>
  <si>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</si>
  <si>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</si>
  <si>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</si>
  <si>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</si>
  <si>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</si>
  <si>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</si>
  <si>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</si>
  <si>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</si>
  <si>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</si>
  <si>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</si>
  <si>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</si>
  <si>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</si>
  <si>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</si>
  <si>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</si>
  <si>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</si>
  <si>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</si>
  <si>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</si>
  <si>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</si>
  <si>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</si>
  <si>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</si>
  <si>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</si>
  <si>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</si>
  <si>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</si>
  <si>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</si>
  <si>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</si>
  <si>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</si>
  <si>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</si>
  <si>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</si>
  <si>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</si>
  <si>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</si>
  <si>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</si>
  <si>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</si>
  <si>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</si>
  <si>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</si>
  <si>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</si>
  <si>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</si>
  <si>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</si>
  <si>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</si>
  <si>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</si>
  <si>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</si>
  <si>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</si>
  <si>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</si>
  <si>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</si>
  <si>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</si>
  <si>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</si>
  <si>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</si>
  <si>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</si>
  <si>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</si>
  <si>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</si>
  <si>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</si>
  <si>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</si>
  <si>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</si>
  <si>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</si>
  <si>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</si>
  <si>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</si>
  <si>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</si>
  <si>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</si>
  <si>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</si>
  <si>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</si>
  <si>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</si>
  <si>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</si>
  <si>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</si>
  <si>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</si>
  <si>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</si>
  <si>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</si>
  <si>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</si>
  <si>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</si>
  <si>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</si>
  <si>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</si>
  <si>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</si>
  <si>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</si>
  <si>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</si>
  <si>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</si>
  <si>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</si>
  <si>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</si>
  <si>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</si>
  <si>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</si>
  <si>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</si>
  <si>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</si>
  <si>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</si>
  <si>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</si>
  <si>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</si>
  <si>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</si>
  <si>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</si>
  <si>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</si>
  <si>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</si>
  <si>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</si>
  <si>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</si>
  <si>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</si>
  <si>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</si>
  <si>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</si>
  <si>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</si>
  <si>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</si>
  <si>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</si>
  <si>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</si>
  <si>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</si>
  <si>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</si>
  <si>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</si>
  <si>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</si>
  <si>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</si>
  <si>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</si>
  <si>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</si>
  <si>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</si>
  <si>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</si>
  <si>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</si>
  <si>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</si>
  <si>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</si>
  <si>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</si>
  <si>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</si>
  <si>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</si>
  <si>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</si>
  <si>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</si>
  <si>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</si>
  <si>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</si>
  <si>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</si>
  <si>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</si>
  <si>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</si>
  <si>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</si>
  <si>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</si>
  <si>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</si>
  <si>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</si>
  <si>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</si>
  <si>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</si>
  <si>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</si>
  <si>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</si>
  <si>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</si>
  <si>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</si>
  <si>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</si>
  <si>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</si>
  <si>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</si>
  <si>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</si>
  <si>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</si>
  <si>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</si>
  <si>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</si>
  <si>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</si>
  <si>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</si>
  <si>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</si>
  <si>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</si>
  <si>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</si>
  <si>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</si>
  <si>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</si>
  <si>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</si>
  <si>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</si>
  <si>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</si>
  <si>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</si>
  <si>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</si>
  <si>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</si>
  <si>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</si>
  <si>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</si>
  <si>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</si>
  <si>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</si>
  <si>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</si>
  <si>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</si>
  <si>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</si>
  <si>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</si>
  <si>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</si>
  <si>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</si>
  <si>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</si>
  <si>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</si>
  <si>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</si>
  <si>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</si>
  <si>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</si>
  <si>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</si>
  <si>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</si>
  <si>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</si>
  <si>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</si>
  <si>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</si>
  <si>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</si>
  <si>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</si>
  <si>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</si>
  <si>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</si>
  <si>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</si>
  <si>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</si>
  <si>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</si>
  <si>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</si>
  <si>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</si>
  <si>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</si>
  <si>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</si>
  <si>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</si>
  <si>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</si>
  <si>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</si>
  <si>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</si>
  <si>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</si>
  <si>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</si>
  <si>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</si>
  <si>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</si>
  <si>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</si>
  <si>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</si>
  <si>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</si>
  <si>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</si>
  <si>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</si>
  <si>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</si>
  <si>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</si>
  <si>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</si>
  <si>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</si>
  <si>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</si>
  <si>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</si>
  <si>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</si>
  <si>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</si>
  <si>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</si>
  <si>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</si>
  <si>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</si>
  <si>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</si>
  <si>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</si>
  <si>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</si>
  <si>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</si>
  <si>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</si>
  <si>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</si>
  <si>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</si>
  <si>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</si>
  <si>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</si>
  <si>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</si>
  <si>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</si>
  <si>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</si>
  <si>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</si>
  <si>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</si>
  <si>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</si>
  <si>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</si>
  <si>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</si>
  <si>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</si>
  <si>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</si>
  <si>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</si>
  <si>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</si>
  <si>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</si>
  <si>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</si>
  <si>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</si>
  <si>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</si>
  <si>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</si>
  <si>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</si>
  <si>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</si>
  <si>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</si>
  <si>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</si>
  <si>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</si>
  <si>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</si>
  <si>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</si>
  <si>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</si>
  <si>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</si>
  <si>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</si>
  <si>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</si>
  <si>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</si>
  <si>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</si>
  <si>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</si>
  <si>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</si>
  <si>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</si>
  <si>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</si>
  <si>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</si>
  <si>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</si>
  <si>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</si>
  <si>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</si>
  <si>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</si>
  <si>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</si>
  <si>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</si>
  <si>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</si>
  <si>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</si>
  <si>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</si>
  <si>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</si>
  <si>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</si>
  <si>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</si>
  <si>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</si>
  <si>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</si>
  <si>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</si>
  <si>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</si>
  <si>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</si>
  <si>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</si>
  <si>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</si>
  <si>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</si>
  <si>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</si>
  <si>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</si>
  <si>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</si>
  <si>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</si>
  <si>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</si>
  <si>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</si>
  <si>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</si>
  <si>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</si>
  <si>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</si>
  <si>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</si>
  <si>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</si>
  <si>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</si>
  <si>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</si>
  <si>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</si>
  <si>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</si>
  <si>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</si>
  <si>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</si>
  <si>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</si>
  <si>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</si>
  <si>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</si>
  <si>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</si>
  <si>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</si>
  <si>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</si>
  <si>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</si>
  <si>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</si>
  <si>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</si>
  <si>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</si>
  <si>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</si>
  <si>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</si>
  <si>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</si>
  <si>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</si>
  <si>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</si>
  <si>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</si>
  <si>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</si>
  <si>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</si>
  <si>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</si>
  <si>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</si>
  <si>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</si>
  <si>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</si>
  <si>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</si>
  <si>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</si>
  <si>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</si>
  <si>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</si>
  <si>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</si>
  <si>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</si>
  <si>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</si>
  <si>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</si>
  <si>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</si>
  <si>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</si>
  <si>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</si>
  <si>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</si>
  <si>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</si>
  <si>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</si>
  <si>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</si>
  <si>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</si>
  <si>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</si>
  <si>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</si>
  <si>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</si>
  <si>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</si>
  <si>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</si>
  <si>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</si>
  <si>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</si>
  <si>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</si>
  <si>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</si>
  <si>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</si>
  <si>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</si>
  <si>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</si>
  <si>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</si>
  <si>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</si>
  <si>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</si>
  <si>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</si>
  <si>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</si>
  <si>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</si>
  <si>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</si>
  <si>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</si>
  <si>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</si>
  <si>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</si>
  <si>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</si>
  <si>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</si>
  <si>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</si>
  <si>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</si>
  <si>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</si>
  <si>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</si>
  <si>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</si>
  <si>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</si>
  <si>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</si>
  <si>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</si>
  <si>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</si>
  <si>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</si>
  <si>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</si>
  <si>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</si>
  <si>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</si>
  <si>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</si>
  <si>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</si>
  <si>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</si>
  <si>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</si>
  <si>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</si>
  <si>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</si>
  <si>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</si>
  <si>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</si>
  <si>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</si>
  <si>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</si>
  <si>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</si>
  <si>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</si>
  <si>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</si>
  <si>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</si>
  <si>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</si>
  <si>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</si>
  <si>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</si>
  <si>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</si>
  <si>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</si>
  <si>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</si>
  <si>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</si>
  <si>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</si>
  <si>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</si>
  <si>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</si>
  <si>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</si>
  <si>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</si>
  <si>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</si>
  <si>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</si>
  <si>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</si>
  <si>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</si>
  <si>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</si>
  <si>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</si>
  <si>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</si>
  <si>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</si>
  <si>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</si>
  <si>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</si>
  <si>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</si>
  <si>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</si>
  <si>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</si>
  <si>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</si>
  <si>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</si>
  <si>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</si>
  <si>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</si>
  <si>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</si>
  <si>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</si>
  <si>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</si>
  <si>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</si>
  <si>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</si>
  <si>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</si>
  <si>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</si>
  <si>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</si>
  <si>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</si>
  <si>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</si>
  <si>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</si>
  <si>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</si>
  <si>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</si>
  <si>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</si>
  <si>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</si>
  <si>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</si>
  <si>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</si>
  <si>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</si>
  <si>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</si>
  <si>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</si>
  <si>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</si>
  <si>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</si>
  <si>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</si>
  <si>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</si>
  <si>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</si>
  <si>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</si>
  <si>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</si>
  <si>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</si>
  <si>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</si>
  <si>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</si>
  <si>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</si>
  <si>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</si>
  <si>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</si>
  <si>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</si>
  <si>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</si>
  <si>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</si>
  <si>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</si>
  <si>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</si>
  <si>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</si>
  <si>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</si>
  <si>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</si>
  <si>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</si>
  <si>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</si>
  <si>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</si>
  <si>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</si>
  <si>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</si>
  <si>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</si>
  <si>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</si>
  <si>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</si>
  <si>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</si>
  <si>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</si>
  <si>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</si>
  <si>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</si>
  <si>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</si>
  <si>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</si>
  <si>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</si>
  <si>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</si>
  <si>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</si>
  <si>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</si>
  <si>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</si>
  <si>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</si>
  <si>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</si>
  <si>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</si>
  <si>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</si>
  <si>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</si>
  <si>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</si>
  <si>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</si>
  <si>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</si>
  <si>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</si>
  <si>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</si>
  <si>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</si>
  <si>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</si>
  <si>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</si>
  <si>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</si>
  <si>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</si>
  <si>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</si>
  <si>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</si>
  <si>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</si>
  <si>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</si>
  <si>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</si>
  <si>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</si>
  <si>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</si>
  <si>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</si>
  <si>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</si>
  <si>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</si>
  <si>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</si>
  <si>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</si>
  <si>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</si>
  <si>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</si>
  <si>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</si>
  <si>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</si>
  <si>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</si>
  <si>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</si>
  <si>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</si>
  <si>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</si>
  <si>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</si>
  <si>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</si>
  <si>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</si>
  <si>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</si>
  <si>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</si>
  <si>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</si>
  <si>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</si>
  <si>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</si>
  <si>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</si>
  <si>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</si>
  <si>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</si>
  <si>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</si>
  <si>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</si>
  <si>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</si>
  <si>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</si>
  <si>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</si>
  <si>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</si>
  <si>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</si>
  <si>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</si>
  <si>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</si>
  <si>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</si>
  <si>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</si>
  <si>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</si>
  <si>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</si>
  <si>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</si>
  <si>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</si>
  <si>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</si>
  <si>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</si>
  <si>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</si>
  <si>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</si>
  <si>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</si>
  <si>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</si>
  <si>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</si>
  <si>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</si>
  <si>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</si>
  <si>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</si>
  <si>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</si>
  <si>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</si>
  <si>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</si>
  <si>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</si>
  <si>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</si>
  <si>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</si>
  <si>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</si>
  <si>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</si>
  <si>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</si>
  <si>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</si>
  <si>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</si>
  <si>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</si>
  <si>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</si>
  <si>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</si>
  <si>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</si>
  <si>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</si>
  <si>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</si>
  <si>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</si>
  <si>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</si>
  <si>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</si>
  <si>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</si>
  <si>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</si>
  <si>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</si>
  <si>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</si>
  <si>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</si>
  <si>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</si>
  <si>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</si>
  <si>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</si>
  <si>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</si>
  <si>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</si>
  <si>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</si>
  <si>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</si>
  <si>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</si>
  <si>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</si>
  <si>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</si>
  <si>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</si>
  <si>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</si>
  <si>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</si>
  <si>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</si>
  <si>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</si>
  <si>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</si>
  <si>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</si>
  <si>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</si>
  <si>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</si>
  <si>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</si>
  <si>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</si>
  <si>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</si>
  <si>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</si>
  <si>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</si>
  <si>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</si>
  <si>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</si>
  <si>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</si>
  <si>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</si>
  <si>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</si>
  <si>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</si>
  <si>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</si>
  <si>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</si>
  <si>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</si>
  <si>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</si>
  <si>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</si>
  <si>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</si>
  <si>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</si>
  <si>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</si>
  <si>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</si>
  <si>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</si>
  <si>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</si>
  <si>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</si>
  <si>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</si>
  <si>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</si>
  <si>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</si>
  <si>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</si>
  <si>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</si>
  <si>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</si>
  <si>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</si>
  <si>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</si>
  <si>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</si>
  <si>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</si>
  <si>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</si>
  <si>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</si>
  <si>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</si>
  <si>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</si>
  <si>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</si>
  <si>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</si>
  <si>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</si>
  <si>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</si>
  <si>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</si>
  <si>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</si>
  <si>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</si>
  <si>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</si>
  <si>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</si>
  <si>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</si>
  <si>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</si>
  <si>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</si>
  <si>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</si>
  <si>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</si>
  <si>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</si>
  <si>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</si>
  <si>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</si>
  <si>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</si>
  <si>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</si>
  <si>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</si>
  <si>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</si>
  <si>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</si>
  <si>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</si>
  <si>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</si>
  <si>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</si>
  <si>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</si>
  <si>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</si>
  <si>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</si>
  <si>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</si>
  <si>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</si>
  <si>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</si>
  <si>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</si>
  <si>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</si>
  <si>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</si>
  <si>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</si>
  <si>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</si>
  <si>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</si>
  <si>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</si>
  <si>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</si>
  <si>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</si>
  <si>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</si>
  <si>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</si>
  <si>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</si>
  <si>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</si>
  <si>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</si>
  <si>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</si>
  <si>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</si>
  <si>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</si>
  <si>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</si>
  <si>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</si>
  <si>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</si>
  <si>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</si>
  <si>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</si>
  <si>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</si>
  <si>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</si>
  <si>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</si>
  <si>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</si>
  <si>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</si>
  <si>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</si>
  <si>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</si>
  <si>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</si>
  <si>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</si>
  <si>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</si>
  <si>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</si>
  <si>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</si>
  <si>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</si>
  <si>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</si>
  <si>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</si>
  <si>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</si>
  <si>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</si>
  <si>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</si>
  <si>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</si>
  <si>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</si>
  <si>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</si>
  <si>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</si>
  <si>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</si>
  <si>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</si>
  <si>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</si>
  <si>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</si>
  <si>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</si>
  <si>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</si>
  <si>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</si>
  <si>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</si>
  <si>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</si>
  <si>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</si>
  <si>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</si>
  <si>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</si>
  <si>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</si>
  <si>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</si>
  <si>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</si>
  <si>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</si>
  <si>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</si>
  <si>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</si>
  <si>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</si>
  <si>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</si>
  <si>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</si>
  <si>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</si>
  <si>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</si>
  <si>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</si>
  <si>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</si>
  <si>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</si>
  <si>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</si>
  <si>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</si>
  <si>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</si>
  <si>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</si>
  <si>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</si>
  <si>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</si>
  <si>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</si>
  <si>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</si>
  <si>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</si>
  <si>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</si>
  <si>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</si>
  <si>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</si>
  <si>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</si>
  <si>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</si>
  <si>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</si>
  <si>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</si>
  <si>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</si>
  <si>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</si>
  <si>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</si>
  <si>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</si>
  <si>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</si>
  <si>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</si>
  <si>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</si>
  <si>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</si>
  <si>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</si>
  <si>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</si>
  <si>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</si>
  <si>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</si>
  <si>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</si>
  <si>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</si>
  <si>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</si>
  <si>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</si>
  <si>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</si>
  <si>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</si>
  <si>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</si>
  <si>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</si>
  <si>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</si>
  <si>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</si>
  <si>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</si>
  <si>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</si>
  <si>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</si>
  <si>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</si>
  <si>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</si>
  <si>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</si>
  <si>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</si>
  <si>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</si>
  <si>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</si>
  <si>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</si>
  <si>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</si>
  <si>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</si>
  <si>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</si>
  <si>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</si>
  <si>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</si>
  <si>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</si>
  <si>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</si>
  <si>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</si>
  <si>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</si>
  <si>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</si>
  <si>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</si>
  <si>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</si>
  <si>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</si>
  <si>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</si>
  <si>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</si>
  <si>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</si>
  <si>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</si>
  <si>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</si>
  <si>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</si>
  <si>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</si>
  <si>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</si>
  <si>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</si>
  <si>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</si>
  <si>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</si>
  <si>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</si>
  <si>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</si>
  <si>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</si>
  <si>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</si>
  <si>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</si>
  <si>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</si>
  <si>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</si>
  <si>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</si>
  <si>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</si>
  <si>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</si>
  <si>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</si>
  <si>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</si>
  <si>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</si>
  <si>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</si>
  <si>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</si>
  <si>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</si>
  <si>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</si>
  <si>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</si>
  <si>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</si>
  <si>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</si>
  <si>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</si>
  <si>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</si>
  <si>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</si>
  <si>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</si>
  <si>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</si>
  <si>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</si>
  <si>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</si>
  <si>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</si>
  <si>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</si>
  <si>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</si>
  <si>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</si>
  <si>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</si>
  <si>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</si>
  <si>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</si>
  <si>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</si>
  <si>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</si>
  <si>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</si>
  <si>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</si>
  <si>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</si>
  <si>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</si>
  <si>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</si>
  <si>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</si>
  <si>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</si>
  <si>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</si>
  <si>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</si>
  <si>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</si>
  <si>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</si>
  <si>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</si>
  <si>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</si>
  <si>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</si>
  <si>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</si>
  <si>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</si>
  <si>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</si>
  <si>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</si>
  <si>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</si>
  <si>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</si>
  <si>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</si>
  <si>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</si>
  <si>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</si>
  <si>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</si>
  <si>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</si>
  <si>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</si>
  <si>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</si>
  <si>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</si>
  <si>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</si>
  <si>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</si>
  <si>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</si>
  <si>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</si>
  <si>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</si>
  <si>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</si>
  <si>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</si>
  <si>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</si>
  <si>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</si>
  <si>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</si>
  <si>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</si>
  <si>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</si>
  <si>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</si>
  <si>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</si>
  <si>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</si>
  <si>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</si>
  <si>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</si>
  <si>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</si>
  <si>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</si>
  <si>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</si>
  <si>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</si>
  <si>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</si>
  <si>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</si>
  <si>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</si>
  <si>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</si>
  <si>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</si>
  <si>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</si>
  <si>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</si>
  <si>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</si>
  <si>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</si>
  <si>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</si>
  <si>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</si>
  <si>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</si>
  <si>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</si>
  <si>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</si>
  <si>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</si>
  <si>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</si>
  <si>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</si>
  <si>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</si>
  <si>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</si>
  <si>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</si>
  <si>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</si>
  <si>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</si>
  <si>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</si>
  <si>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</si>
  <si>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</si>
  <si>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</si>
  <si>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</si>
  <si>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</si>
  <si>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</si>
  <si>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</si>
  <si>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</si>
  <si>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</si>
  <si>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</si>
  <si>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</si>
  <si>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</si>
  <si>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</si>
  <si>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</si>
  <si>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</si>
  <si>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</si>
  <si>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</si>
  <si>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</si>
  <si>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</si>
  <si>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</si>
  <si>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</si>
  <si>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</si>
  <si>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</si>
  <si>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</si>
  <si>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</si>
  <si>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</si>
  <si>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</si>
  <si>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</si>
  <si>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</si>
  <si>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</si>
  <si>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</si>
  <si>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</si>
  <si>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</si>
  <si>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</si>
  <si>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</si>
  <si>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</si>
  <si>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</si>
  <si>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</si>
  <si>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</si>
  <si>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</si>
  <si>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</si>
  <si>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</si>
  <si>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</si>
  <si>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</si>
  <si>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</si>
  <si>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</si>
  <si>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</si>
  <si>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</si>
  <si>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</si>
  <si>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</si>
  <si>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</si>
  <si>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</si>
  <si>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</si>
  <si>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</si>
  <si>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</si>
  <si>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4708</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</si>
  <si>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</si>
  <si>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</si>
  <si>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</si>
  <si>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</si>
  <si>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</si>
  <si>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</si>
  <si>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</si>
  <si>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</si>
  <si>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</si>
  <si>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</si>
  <si>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</si>
  <si>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</si>
  <si>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</si>
  <si>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</si>
  <si>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</si>
  <si>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</si>
  <si>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</si>
  <si>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</si>
  <si>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</si>
  <si>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</si>
  <si>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</si>
  <si>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</si>
  <si>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</si>
  <si>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</si>
  <si>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</si>
  <si>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</si>
  <si>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</si>
  <si>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</si>
  <si>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</si>
  <si>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</si>
  <si>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</si>
  <si>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</si>
  <si>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</si>
  <si>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</si>
  <si>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</si>
  <si>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</si>
  <si>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</si>
  <si>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</si>
  <si>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</si>
  <si>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</si>
  <si>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</si>
  <si>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</si>
  <si>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</si>
  <si>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</si>
  <si>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</si>
  <si>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</si>
  <si>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</si>
  <si>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</si>
  <si>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</si>
  <si>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</si>
  <si>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</si>
  <si>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</si>
  <si>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</si>
  <si>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</si>
  <si>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</si>
  <si>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</si>
  <si>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</si>
  <si>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</si>
  <si>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</si>
  <si>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</si>
  <si>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</si>
  <si>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</si>
  <si>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</si>
  <si>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</si>
  <si>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</si>
  <si>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</si>
  <si>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</si>
  <si>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</si>
  <si>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</si>
  <si>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</si>
  <si>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</si>
  <si>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</si>
  <si>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</si>
  <si>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</si>
  <si>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</si>
  <si>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</si>
  <si>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</si>
  <si>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</si>
  <si>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</si>
  <si>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</si>
  <si>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</si>
  <si>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</si>
  <si>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</si>
  <si>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</si>
  <si>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</si>
  <si>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</si>
  <si>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</si>
  <si>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</si>
  <si>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</si>
  <si>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</si>
  <si>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</si>
  <si>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</si>
  <si>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</si>
  <si>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</si>
  <si>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</si>
  <si>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</si>
  <si>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</si>
  <si>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</si>
  <si>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</si>
  <si>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</si>
  <si>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</si>
  <si>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</si>
  <si>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</si>
  <si>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</si>
  <si>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</si>
  <si>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</si>
  <si>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</si>
  <si>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</si>
  <si>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</si>
  <si>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</si>
  <si>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</si>
  <si>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</si>
  <si>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</si>
  <si>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</si>
  <si>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</si>
  <si>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</si>
  <si>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</si>
  <si>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</si>
  <si>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</si>
  <si>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</si>
  <si>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</si>
  <si>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</si>
  <si>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</si>
  <si>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</si>
  <si>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</si>
  <si>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</si>
  <si>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</si>
  <si>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</si>
  <si>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</si>
  <si>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</si>
  <si>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</si>
  <si>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</si>
  <si>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</si>
  <si>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</si>
  <si>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</si>
  <si>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</si>
  <si>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</si>
  <si>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</si>
  <si>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</si>
  <si>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</si>
  <si>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</si>
  <si>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</si>
  <si>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</si>
  <si>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</si>
  <si>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</si>
  <si>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</si>
  <si>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</si>
  <si>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</si>
  <si>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</si>
  <si>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</si>
  <si>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</si>
  <si>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</si>
  <si>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</si>
  <si>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</si>
  <si>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</si>
  <si>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</si>
  <si>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</si>
  <si>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</si>
  <si>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</si>
  <si>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</si>
  <si>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</si>
  <si>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</si>
  <si>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</si>
  <si>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</si>
  <si>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</si>
  <si>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</si>
  <si>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</si>
  <si>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</si>
  <si>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</si>
  <si>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</si>
  <si>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</si>
  <si>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</si>
  <si>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</si>
  <si>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</si>
  <si>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</si>
  <si>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</si>
  <si>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</si>
  <si>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</si>
  <si>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</si>
  <si>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</si>
  <si>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</si>
  <si>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</si>
  <si>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</si>
  <si>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</si>
  <si>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</si>
  <si>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</si>
  <si>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</si>
  <si>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</si>
  <si>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</si>
  <si>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</si>
  <si>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</si>
  <si>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</si>
  <si>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</si>
  <si>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</si>
  <si>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</si>
  <si>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</si>
  <si>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</si>
  <si>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</si>
  <si>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</si>
  <si>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</si>
  <si>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</si>
  <si>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</si>
  <si>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</si>
  <si>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</si>
  <si>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</si>
  <si>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</si>
  <si>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</si>
  <si>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</si>
  <si>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</si>
  <si>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</si>
  <si>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</si>
  <si>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</si>
  <si>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</si>
  <si>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</si>
  <si>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</si>
  <si>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</si>
  <si>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</si>
  <si>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</si>
  <si>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</si>
  <si>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</si>
  <si>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</si>
  <si>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</si>
  <si>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</si>
  <si>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</si>
  <si>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</si>
  <si>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</si>
  <si>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</si>
  <si>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</si>
  <si>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</si>
  <si>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</si>
  <si>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</si>
  <si>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</si>
  <si>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</si>
  <si>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</si>
  <si>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</si>
  <si>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</si>
  <si>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</si>
  <si>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</si>
  <si>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</si>
  <si>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</si>
  <si>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</si>
  <si>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</si>
  <si>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</si>
  <si>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</si>
  <si>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</si>
  <si>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</si>
  <si>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</si>
  <si>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</si>
  <si>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</si>
  <si>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</si>
  <si>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</si>
  <si>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</si>
  <si>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</si>
  <si>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</si>
  <si>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</si>
  <si>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</si>
  <si>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</si>
  <si>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</si>
  <si>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</si>
  <si>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</si>
  <si>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</si>
  <si>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</si>
  <si>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</si>
  <si>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</si>
  <si>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</si>
  <si>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</si>
  <si>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</si>
  <si>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</si>
  <si>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</si>
  <si>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</si>
  <si>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</si>
  <si>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</si>
  <si>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</si>
  <si>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</si>
  <si>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</si>
  <si>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</si>
  <si>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</si>
  <si>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</si>
  <si>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</si>
  <si>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</si>
  <si>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</si>
  <si>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</si>
  <si>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</si>
  <si>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</si>
  <si>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</si>
  <si>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</si>
  <si>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</si>
  <si>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</si>
  <si>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</si>
  <si>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</si>
  <si>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</si>
  <si>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</si>
  <si>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</si>
  <si>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</si>
  <si>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</si>
  <si>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</si>
  <si>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</si>
  <si>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</si>
  <si>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</si>
  <si>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</si>
  <si>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</si>
  <si>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</si>
  <si>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</si>
  <si>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</si>
  <si>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</si>
  <si>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</si>
  <si>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4191</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</si>
  <si>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</si>
  <si>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</si>
  <si>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</si>
  <si>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</si>
  <si>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</si>
  <si>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</si>
  <si>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</si>
  <si>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</si>
  <si>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</si>
  <si>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</si>
  <si>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</si>
  <si>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</si>
  <si>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</si>
  <si>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</si>
  <si>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</si>
  <si>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</si>
  <si>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</si>
  <si>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</si>
  <si>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</si>
  <si>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</si>
  <si>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</si>
  <si>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</si>
  <si>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</si>
  <si>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</si>
  <si>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</si>
  <si>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</si>
  <si>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</si>
  <si>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</si>
  <si>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</si>
  <si>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</si>
  <si>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</si>
  <si>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</si>
  <si>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</si>
  <si>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</si>
  <si>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</si>
  <si>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</si>
  <si>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</si>
  <si>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</si>
  <si>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</si>
  <si>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</si>
  <si>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</si>
  <si>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</si>
  <si>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</si>
  <si>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</si>
  <si>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</si>
  <si>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</si>
  <si>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</si>
  <si>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</si>
  <si>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</si>
  <si>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</si>
  <si>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</si>
  <si>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</si>
  <si>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</si>
  <si>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</si>
  <si>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</si>
  <si>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</si>
  <si>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</si>
  <si>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</si>
  <si>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</si>
  <si>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</si>
  <si>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</si>
  <si>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</si>
  <si>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</si>
  <si>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</si>
  <si>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</si>
  <si>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</si>
  <si>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</si>
  <si>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</si>
  <si>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</si>
  <si>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</si>
  <si>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</si>
  <si>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</si>
  <si>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</si>
  <si>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</si>
  <si>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</si>
  <si>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</si>
  <si>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</si>
  <si>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</si>
  <si>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</si>
  <si>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</si>
  <si>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</si>
  <si>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</si>
  <si>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</si>
  <si>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</si>
  <si>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</si>
  <si>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</si>
  <si>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</si>
  <si>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</si>
  <si>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</si>
  <si>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</si>
  <si>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</si>
  <si>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</si>
  <si>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</si>
  <si>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</si>
  <si>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</si>
  <si>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</si>
  <si>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</si>
  <si>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</si>
  <si>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</si>
  <si>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</si>
  <si>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</si>
  <si>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</si>
  <si>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</si>
  <si>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</si>
  <si>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</si>
  <si>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</si>
  <si>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</si>
  <si>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</si>
  <si>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</si>
  <si>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</si>
  <si>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</si>
  <si>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</si>
  <si>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</si>
  <si>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</si>
  <si>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</si>
  <si>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</si>
  <si>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</si>
  <si>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</si>
  <si>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</si>
  <si>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</si>
  <si>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</si>
  <si>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</si>
  <si>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</si>
  <si>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</si>
  <si>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</si>
  <si>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</si>
  <si>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</si>
  <si>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</si>
  <si>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</si>
  <si>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</si>
  <si>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</si>
  <si>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</si>
  <si>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</si>
  <si>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</si>
  <si>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</si>
  <si>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</si>
  <si>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</si>
  <si>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</si>
  <si>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</si>
  <si>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</si>
  <si>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</si>
  <si>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</si>
  <si>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</si>
  <si>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</si>
  <si>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</si>
  <si>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</si>
  <si>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</si>
  <si>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</si>
  <si>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</si>
  <si>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</si>
  <si>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</si>
  <si>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</si>
  <si>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</si>
  <si>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</si>
  <si>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</si>
  <si>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</si>
  <si>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</si>
  <si>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</si>
  <si>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</si>
  <si>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</si>
  <si>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</si>
  <si>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</si>
  <si>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</si>
  <si>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</si>
  <si>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</si>
  <si>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</si>
  <si>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</si>
  <si>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</si>
  <si>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</si>
  <si>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</si>
  <si>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</si>
  <si>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</si>
  <si>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</si>
  <si>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</si>
  <si>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</si>
  <si>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</si>
  <si>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</si>
  <si>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</si>
  <si>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</si>
  <si>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</si>
  <si>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</si>
  <si>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</si>
  <si>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</si>
  <si>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</si>
  <si>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</si>
  <si>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</si>
  <si>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</si>
  <si>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</si>
  <si>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</si>
  <si>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</si>
  <si>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</si>
  <si>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</si>
  <si>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</si>
  <si>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</si>
  <si>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</si>
  <si>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</si>
  <si>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</si>
  <si>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</si>
  <si>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</si>
  <si>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</si>
  <si>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</si>
  <si>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</si>
  <si>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</si>
  <si>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</si>
  <si>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</si>
  <si>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</si>
  <si>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</si>
  <si>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</si>
  <si>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</si>
  <si>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</si>
  <si>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</si>
  <si>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</si>
  <si>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</si>
  <si>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</si>
  <si>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</si>
  <si>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</si>
  <si>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</si>
  <si>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</si>
  <si>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</si>
  <si>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</si>
  <si>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</si>
  <si>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</si>
  <si>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</si>
  <si>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</si>
  <si>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</si>
  <si>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</si>
  <si>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</si>
  <si>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</si>
  <si>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</si>
  <si>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</si>
  <si>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</si>
  <si>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</si>
  <si>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</si>
  <si>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</si>
  <si>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</si>
  <si>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</si>
  <si>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</si>
  <si>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</si>
  <si>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</si>
  <si>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</si>
  <si>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</si>
  <si>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</si>
  <si>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</si>
  <si>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</si>
  <si>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</si>
  <si>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</si>
  <si>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</si>
  <si>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</si>
  <si>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</si>
  <si>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</si>
  <si>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</si>
  <si>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</si>
  <si>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</si>
  <si>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</si>
  <si>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</si>
  <si>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</si>
  <si>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</si>
  <si>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</si>
  <si>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</si>
  <si>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</si>
  <si>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</si>
  <si>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</si>
  <si>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</si>
  <si>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</si>
  <si>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</si>
  <si>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</si>
  <si>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</si>
  <si>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</si>
  <si>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</si>
  <si>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</si>
  <si>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</si>
  <si>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</si>
  <si>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</si>
  <si>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</si>
  <si>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</si>
  <si>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</si>
  <si>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</si>
  <si>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</si>
  <si>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</si>
  <si>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</si>
  <si>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</si>
  <si>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</si>
  <si>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</si>
  <si>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</si>
  <si>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</si>
  <si>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</si>
  <si>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</si>
  <si>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</si>
  <si>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</si>
  <si>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</si>
  <si>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</si>
  <si>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</si>
  <si>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</si>
  <si>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</si>
  <si>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</si>
  <si>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</si>
  <si>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</si>
  <si>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</si>
  <si>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</si>
  <si>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</si>
  <si>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</si>
  <si>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</si>
  <si>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</si>
  <si>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</si>
  <si>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</si>
  <si>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</si>
  <si>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</si>
  <si>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</si>
  <si>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</si>
  <si>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</si>
  <si>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</si>
  <si>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</si>
  <si>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</si>
  <si>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</si>
  <si>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</si>
  <si>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</si>
  <si>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</si>
  <si>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</si>
  <si>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</si>
  <si>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</si>
  <si>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</si>
  <si>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</si>
  <si>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</si>
  <si>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</si>
  <si>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</si>
  <si>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</si>
  <si>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</si>
  <si>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</si>
  <si>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</si>
  <si>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</si>
  <si>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</si>
  <si>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</si>
  <si>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</si>
  <si>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</si>
  <si>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</si>
  <si>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</si>
  <si>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</si>
  <si>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</si>
  <si>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</si>
  <si>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</si>
  <si>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</si>
  <si>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</si>
  <si>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50.97</t>
  </si>
  <si>
    <t>37.45</t>
  </si>
  <si>
    <t>2:21.86</t>
  </si>
  <si>
    <t>1:12.81</t>
  </si>
  <si>
    <t>40.29</t>
  </si>
  <si>
    <t>58.69</t>
  </si>
  <si>
    <t>40.34</t>
  </si>
  <si>
    <t>9.71</t>
  </si>
  <si>
    <t>19.44</t>
  </si>
  <si>
    <t>27.46</t>
  </si>
  <si>
    <t>50.14</t>
  </si>
  <si>
    <t>1:27.86</t>
  </si>
  <si>
    <t>51.28</t>
  </si>
  <si>
    <t>54.89</t>
  </si>
  <si>
    <t>17.99</t>
  </si>
  <si>
    <t>1:16.18</t>
  </si>
  <si>
    <t>Jukatox</t>
  </si>
  <si>
    <t>3661</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</si>
  <si>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</si>
  <si>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</si>
  <si>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</si>
  <si>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</si>
  <si>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</si>
  <si>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</si>
  <si>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</si>
  <si>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</si>
  <si>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</si>
  <si>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</si>
  <si>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</si>
  <si>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</si>
  <si>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</si>
  <si>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</si>
  <si>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</si>
  <si>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</si>
  <si>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</si>
  <si>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</si>
  <si>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</si>
  <si>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</si>
  <si>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</si>
  <si>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</si>
  <si>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</si>
  <si>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</si>
  <si>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</si>
  <si>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</si>
  <si>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</si>
  <si>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</si>
  <si>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</si>
  <si>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</si>
  <si>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</si>
  <si>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</si>
  <si>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</si>
  <si>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</si>
  <si>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</si>
  <si>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</si>
  <si>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</si>
  <si>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</si>
  <si>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</si>
  <si>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</si>
  <si>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</si>
  <si>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</si>
  <si>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</si>
  <si>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</si>
  <si>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</si>
  <si>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</si>
  <si>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</si>
  <si>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</si>
  <si>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</si>
  <si>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</si>
  <si>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</si>
  <si>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</si>
  <si>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</si>
  <si>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</si>
  <si>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</si>
  <si>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</si>
  <si>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</si>
  <si>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</si>
  <si>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</si>
  <si>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</si>
  <si>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</si>
  <si>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</si>
  <si>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</si>
  <si>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</si>
  <si>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</si>
  <si>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</si>
  <si>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</si>
  <si>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</si>
  <si>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</si>
  <si>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</si>
  <si>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</si>
  <si>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</si>
  <si>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</si>
  <si>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</si>
  <si>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</si>
  <si>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</si>
  <si>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</si>
  <si>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</si>
  <si>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</si>
  <si>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</si>
  <si>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</si>
  <si>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</si>
  <si>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</si>
  <si>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</si>
  <si>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</si>
  <si>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</si>
  <si>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</si>
  <si>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</si>
  <si>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</si>
  <si>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</si>
  <si>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</si>
  <si>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</si>
  <si>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</si>
  <si>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</si>
  <si>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</si>
  <si>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</si>
  <si>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</si>
  <si>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</si>
  <si>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</si>
  <si>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</si>
  <si>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</si>
  <si>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</si>
  <si>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</si>
  <si>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</si>
  <si>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</si>
  <si>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</si>
  <si>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</si>
  <si>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</si>
  <si>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</si>
  <si>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</si>
  <si>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</si>
  <si>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</si>
  <si>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</si>
  <si>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</si>
  <si>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</si>
  <si>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</si>
  <si>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</si>
  <si>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</si>
  <si>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</si>
  <si>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</si>
  <si>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</si>
  <si>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</si>
  <si>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</si>
  <si>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</si>
  <si>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</si>
  <si>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</si>
  <si>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</si>
  <si>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</si>
  <si>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</si>
  <si>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</si>
  <si>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</si>
  <si>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</si>
  <si>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</si>
  <si>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</si>
  <si>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</si>
  <si>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</si>
  <si>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</si>
  <si>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</si>
  <si>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</si>
  <si>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</si>
  <si>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</si>
  <si>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</si>
  <si>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</si>
  <si>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</si>
  <si>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</si>
  <si>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</si>
  <si>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</si>
  <si>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</si>
  <si>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</si>
  <si>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</si>
  <si>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</si>
  <si>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</si>
  <si>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</si>
  <si>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</si>
  <si>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</si>
  <si>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</si>
  <si>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</si>
  <si>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</si>
  <si>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</si>
  <si>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</si>
  <si>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</si>
  <si>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</si>
  <si>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</si>
  <si>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</si>
  <si>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</si>
  <si>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</si>
  <si>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</si>
  <si>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</si>
  <si>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</si>
  <si>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</si>
  <si>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</si>
  <si>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</si>
  <si>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</si>
  <si>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</si>
  <si>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</si>
  <si>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</si>
  <si>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</si>
  <si>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</si>
  <si>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</si>
  <si>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</si>
  <si>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</si>
  <si>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</si>
  <si>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</si>
  <si>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</si>
  <si>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</si>
  <si>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</si>
  <si>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</si>
  <si>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</si>
  <si>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</si>
  <si>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</si>
  <si>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</si>
  <si>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</si>
  <si>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</si>
  <si>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</si>
  <si>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</si>
  <si>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</si>
  <si>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</si>
  <si>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</si>
  <si>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</si>
  <si>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</si>
  <si>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</si>
  <si>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</si>
  <si>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</si>
  <si>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</si>
  <si>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</si>
  <si>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</si>
  <si>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</si>
  <si>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</si>
  <si>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</si>
  <si>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</si>
  <si>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</si>
  <si>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</si>
  <si>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</si>
  <si>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</si>
  <si>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</si>
  <si>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</si>
  <si>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</si>
  <si>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</si>
  <si>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</si>
  <si>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</si>
  <si>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</si>
  <si>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</si>
  <si>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</si>
  <si>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</si>
  <si>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</si>
  <si>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</si>
  <si>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</si>
  <si>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</si>
  <si>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</si>
  <si>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</si>
  <si>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</si>
  <si>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</si>
  <si>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</si>
  <si>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</si>
  <si>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</si>
  <si>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</si>
  <si>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</si>
  <si>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</si>
  <si>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</si>
  <si>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</si>
  <si>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</si>
  <si>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</si>
  <si>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</si>
  <si>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</si>
  <si>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</si>
  <si>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</si>
  <si>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</si>
  <si>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</si>
  <si>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</si>
  <si>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</si>
  <si>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</si>
  <si>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</si>
  <si>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</si>
  <si>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</si>
  <si>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</si>
  <si>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</si>
  <si>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</si>
  <si>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</si>
  <si>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</si>
  <si>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</si>
  <si>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</si>
  <si>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</si>
  <si>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</si>
  <si>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</si>
  <si>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</si>
  <si>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</si>
  <si>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</si>
  <si>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</si>
  <si>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</si>
  <si>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</si>
  <si>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</si>
  <si>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</si>
  <si>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</si>
  <si>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</si>
  <si>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</si>
  <si>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</si>
  <si>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</si>
  <si>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</si>
  <si>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</si>
  <si>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</si>
  <si>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</si>
  <si>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</si>
  <si>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</si>
  <si>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</si>
  <si>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</si>
  <si>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</si>
  <si>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</si>
  <si>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</si>
  <si>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</si>
  <si>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</si>
  <si>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</si>
  <si>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</si>
  <si>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</si>
  <si>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</si>
  <si>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</si>
  <si>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</si>
  <si>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</si>
  <si>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</si>
  <si>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</si>
  <si>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</si>
  <si>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</si>
  <si>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</si>
  <si>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</si>
  <si>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</si>
  <si>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</si>
  <si>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</si>
  <si>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</si>
  <si>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</si>
  <si>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</si>
  <si>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</si>
  <si>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</si>
  <si>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</si>
  <si>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</si>
  <si>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</si>
  <si>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</si>
  <si>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</si>
  <si>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</si>
  <si>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</si>
  <si>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</si>
  <si>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</si>
  <si>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</si>
  <si>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</si>
  <si>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</si>
  <si>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</si>
  <si>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</si>
  <si>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</si>
  <si>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</si>
  <si>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</si>
  <si>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</si>
  <si>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</si>
  <si>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</si>
  <si>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</si>
  <si>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</si>
  <si>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</si>
  <si>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</si>
  <si>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</si>
  <si>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</si>
  <si>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</si>
  <si>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</si>
  <si>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</si>
  <si>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</si>
  <si>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</si>
  <si>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</si>
  <si>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</si>
  <si>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</si>
  <si>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</si>
  <si>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</si>
  <si>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</si>
  <si>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</si>
  <si>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</si>
  <si>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</si>
  <si>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</si>
  <si>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</si>
  <si>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</si>
  <si>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</si>
  <si>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</si>
  <si>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</si>
  <si>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</si>
  <si>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</si>
  <si>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</si>
  <si>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</si>
  <si>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</si>
  <si>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</si>
  <si>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</si>
  <si>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</si>
  <si>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</si>
  <si>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</si>
  <si>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</si>
  <si>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</si>
  <si>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</si>
  <si>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</si>
  <si>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</si>
  <si>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</si>
  <si>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</si>
  <si>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</si>
  <si>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</si>
  <si>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</si>
  <si>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</si>
  <si>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</si>
  <si>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</si>
  <si>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</si>
  <si>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</si>
  <si>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</si>
  <si>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</si>
  <si>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</si>
  <si>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</si>
  <si>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</si>
  <si>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</si>
  <si>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</si>
  <si>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</si>
  <si>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</si>
  <si>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</si>
  <si>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</si>
  <si>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</si>
  <si>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</si>
  <si>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</si>
  <si>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</si>
  <si>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</si>
  <si>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</si>
  <si>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</si>
  <si>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</si>
  <si>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</si>
  <si>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</si>
  <si>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</si>
  <si>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</si>
  <si>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</si>
  <si>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</si>
  <si>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</si>
  <si>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</si>
  <si>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</si>
  <si>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</si>
  <si>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</si>
  <si>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</si>
  <si>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</si>
  <si>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</si>
  <si>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</si>
  <si>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</si>
  <si>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</si>
  <si>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</si>
  <si>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</si>
  <si>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</si>
  <si>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</si>
  <si>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</si>
  <si>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</si>
  <si>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</si>
  <si>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</si>
  <si>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</si>
  <si>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</si>
  <si>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</si>
  <si>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</si>
  <si>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</si>
  <si>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</si>
  <si>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</si>
  <si>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</si>
  <si>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</si>
  <si>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</si>
  <si>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</si>
  <si>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</si>
  <si>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</si>
  <si>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</si>
  <si>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</si>
  <si>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</si>
  <si>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</si>
  <si>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</si>
  <si>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</si>
  <si>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</si>
  <si>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</si>
  <si>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</si>
  <si>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</si>
  <si>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</si>
  <si>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</si>
  <si>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</si>
  <si>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</si>
  <si>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</si>
  <si>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</si>
  <si>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</si>
  <si>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</si>
  <si>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</si>
  <si>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</si>
  <si>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</si>
  <si>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</si>
  <si>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</si>
  <si>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</si>
  <si>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</si>
  <si>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</si>
  <si>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</si>
  <si>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</si>
  <si>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</si>
  <si>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</si>
  <si>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</si>
  <si>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</si>
  <si>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</si>
  <si>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</si>
  <si>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</si>
  <si>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</si>
  <si>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</si>
  <si>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</si>
  <si>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</si>
  <si>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</si>
  <si>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</si>
  <si>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</si>
  <si>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</si>
  <si>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</si>
  <si>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</si>
  <si>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</si>
  <si>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</si>
  <si>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</si>
  <si>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</si>
  <si>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</si>
  <si>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</si>
  <si>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</si>
  <si>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</si>
  <si>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</si>
  <si>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</si>
  <si>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</si>
  <si>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</si>
  <si>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</si>
  <si>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</si>
  <si>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</si>
  <si>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</si>
  <si>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</si>
  <si>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</si>
  <si>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</si>
  <si>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</si>
  <si>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</si>
  <si>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</si>
  <si>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</si>
  <si>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</si>
  <si>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</si>
  <si>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</si>
  <si>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</si>
  <si>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</si>
  <si>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</si>
  <si>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</si>
  <si>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</si>
  <si>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</si>
  <si>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</si>
  <si>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</si>
  <si>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</si>
  <si>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</si>
  <si>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</si>
  <si>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</si>
  <si>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</si>
  <si>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</si>
  <si>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</si>
  <si>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</si>
  <si>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</si>
  <si>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</si>
  <si>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</si>
  <si>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</si>
  <si>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</si>
  <si>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</si>
  <si>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</si>
  <si>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</si>
  <si>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</si>
  <si>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</si>
  <si>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</si>
  <si>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</si>
  <si>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</si>
  <si>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</si>
  <si>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</si>
  <si>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</si>
  <si>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</si>
  <si>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</si>
  <si>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</si>
  <si>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</si>
  <si>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</si>
  <si>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</si>
  <si>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</si>
  <si>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</si>
  <si>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</si>
  <si>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</si>
  <si>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</si>
  <si>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</si>
  <si>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</si>
  <si>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</si>
  <si>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</si>
  <si>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</si>
  <si>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</si>
  <si>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</si>
  <si>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</si>
  <si>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</si>
  <si>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</si>
  <si>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</si>
  <si>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</si>
  <si>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</si>
  <si>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</si>
  <si>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</si>
  <si>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</si>
  <si>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</si>
  <si>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</si>
  <si>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</si>
  <si>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</si>
  <si>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</si>
  <si>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</si>
  <si>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</si>
  <si>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</si>
  <si>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</si>
  <si>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</si>
  <si>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</si>
  <si>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</si>
  <si>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</si>
  <si>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</si>
  <si>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</si>
  <si>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</si>
  <si>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</si>
  <si>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</si>
  <si>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</si>
  <si>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</si>
  <si>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</si>
  <si>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</si>
  <si>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</si>
  <si>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</si>
  <si>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</si>
  <si>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</si>
  <si>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</si>
  <si>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</si>
  <si>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</si>
  <si>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</si>
  <si>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</si>
  <si>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</si>
  <si>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</si>
  <si>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</si>
  <si>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</si>
  <si>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</si>
  <si>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</si>
  <si>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</si>
  <si>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</si>
  <si>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</si>
  <si>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</si>
  <si>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</si>
  <si>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</si>
  <si>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</si>
  <si>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</si>
  <si>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</si>
  <si>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</si>
  <si>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</si>
  <si>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</si>
  <si>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2935</t>
  </si>
  <si>
    <t>49</t>
  </si>
  <si>
    <t>1:23.62</t>
  </si>
  <si>
    <t>37.97</t>
  </si>
  <si>
    <t>14.06</t>
  </si>
  <si>
    <t>2:26.66</t>
  </si>
  <si>
    <t>1:11.95</t>
  </si>
  <si>
    <t>40.87</t>
  </si>
  <si>
    <t>46.69</t>
  </si>
  <si>
    <t>38.97</t>
  </si>
  <si>
    <t>56.84</t>
  </si>
  <si>
    <t>1:23.06</t>
  </si>
  <si>
    <t>12.59</t>
  </si>
  <si>
    <t>1:43.18</t>
  </si>
  <si>
    <t>35.85</t>
  </si>
  <si>
    <t>54.73</t>
  </si>
  <si>
    <t>24.27</t>
  </si>
  <si>
    <t>2:13.93</t>
  </si>
  <si>
    <t>2:28.73</t>
  </si>
  <si>
    <t>24.13</t>
  </si>
  <si>
    <t>55.62</t>
  </si>
  <si>
    <t>19.64</t>
  </si>
  <si>
    <t>46.00</t>
  </si>
  <si>
    <t>2:13.22</t>
  </si>
  <si>
    <t>1:18.44</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</si>
  <si>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</si>
  <si>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</si>
  <si>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</si>
  <si>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</si>
  <si>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</si>
  <si>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</si>
  <si>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</si>
  <si>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</si>
  <si>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</si>
  <si>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</si>
  <si>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</si>
  <si>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</si>
  <si>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</si>
  <si>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</si>
  <si>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</si>
  <si>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</si>
  <si>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</si>
  <si>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</si>
  <si>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</si>
  <si>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</si>
  <si>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</si>
  <si>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</si>
  <si>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</si>
  <si>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</si>
  <si>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</si>
  <si>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</si>
  <si>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</si>
  <si>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</si>
  <si>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</si>
  <si>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</si>
  <si>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</si>
  <si>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</si>
  <si>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</si>
  <si>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</si>
  <si>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</si>
  <si>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</si>
  <si>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</si>
  <si>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</si>
  <si>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</si>
  <si>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</si>
  <si>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</si>
  <si>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</si>
  <si>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</si>
  <si>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</si>
  <si>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</si>
  <si>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</si>
  <si>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</si>
  <si>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</si>
  <si>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</si>
  <si>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</si>
  <si>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</si>
  <si>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</si>
  <si>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</si>
  <si>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</si>
  <si>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</si>
  <si>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</si>
  <si>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</si>
  <si>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</si>
  <si>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</si>
  <si>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</si>
  <si>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</si>
  <si>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</si>
  <si>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</si>
  <si>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</si>
  <si>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</si>
  <si>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</si>
  <si>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</si>
  <si>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</si>
  <si>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</si>
  <si>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</si>
  <si>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</si>
  <si>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</si>
  <si>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</si>
  <si>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</si>
  <si>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</si>
  <si>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</si>
  <si>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</si>
  <si>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</si>
  <si>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</si>
  <si>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</si>
  <si>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</si>
  <si>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</si>
  <si>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</si>
  <si>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</si>
  <si>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</si>
  <si>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</si>
  <si>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</si>
  <si>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</si>
  <si>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</si>
  <si>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</si>
  <si>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</si>
  <si>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</si>
  <si>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</si>
  <si>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</si>
  <si>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</si>
  <si>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</si>
  <si>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</si>
  <si>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</si>
  <si>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</si>
  <si>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</si>
  <si>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</si>
  <si>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</si>
  <si>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</si>
  <si>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</si>
  <si>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</si>
  <si>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</si>
  <si>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</si>
  <si>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</si>
  <si>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</si>
  <si>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</si>
  <si>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</si>
  <si>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</si>
  <si>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</si>
  <si>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</si>
  <si>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</si>
  <si>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</si>
  <si>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</si>
  <si>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</si>
  <si>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</si>
  <si>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</si>
  <si>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</si>
  <si>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</si>
  <si>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</si>
  <si>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</si>
  <si>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</si>
  <si>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</si>
  <si>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</si>
  <si>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</si>
  <si>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</si>
  <si>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</si>
  <si>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</si>
  <si>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</si>
  <si>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</si>
  <si>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</si>
  <si>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</si>
  <si>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</si>
  <si>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</si>
  <si>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</si>
  <si>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</si>
  <si>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</si>
  <si>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</si>
  <si>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</si>
  <si>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</si>
  <si>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</si>
  <si>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</si>
  <si>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</si>
  <si>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</si>
  <si>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</si>
  <si>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</si>
  <si>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</si>
  <si>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</si>
  <si>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</si>
  <si>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</si>
  <si>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</si>
  <si>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</si>
  <si>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</si>
  <si>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</si>
  <si>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</si>
  <si>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</si>
  <si>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</si>
  <si>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</si>
  <si>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</si>
  <si>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</si>
  <si>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</si>
  <si>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</si>
  <si>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</si>
  <si>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</si>
  <si>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</si>
  <si>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</si>
  <si>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</si>
  <si>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</si>
  <si>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</si>
  <si>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</si>
  <si>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</si>
  <si>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</si>
  <si>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</si>
  <si>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</si>
  <si>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</si>
  <si>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</si>
  <si>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</si>
  <si>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</si>
  <si>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</si>
  <si>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</si>
  <si>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</si>
  <si>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</si>
  <si>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</si>
  <si>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</si>
  <si>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</si>
  <si>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</si>
  <si>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</si>
  <si>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</si>
  <si>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</si>
  <si>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</si>
  <si>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</si>
  <si>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</si>
  <si>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</si>
  <si>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</si>
  <si>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</si>
  <si>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</si>
  <si>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</si>
  <si>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</si>
  <si>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</si>
  <si>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</si>
  <si>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</si>
  <si>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</si>
  <si>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</si>
  <si>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</si>
  <si>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</si>
  <si>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</si>
  <si>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</si>
  <si>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</si>
  <si>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</si>
  <si>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</si>
  <si>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</si>
  <si>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</si>
  <si>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</si>
  <si>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</si>
  <si>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</si>
  <si>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</si>
  <si>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</si>
  <si>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</si>
  <si>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</si>
  <si>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</si>
  <si>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</si>
  <si>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</si>
  <si>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</si>
  <si>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</si>
  <si>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</si>
  <si>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</si>
  <si>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</si>
  <si>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</si>
  <si>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</si>
  <si>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</si>
  <si>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</si>
  <si>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</si>
  <si>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</si>
  <si>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</si>
  <si>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</si>
  <si>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</si>
  <si>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</si>
  <si>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</si>
  <si>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</si>
  <si>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</si>
  <si>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</si>
  <si>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</si>
  <si>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</si>
  <si>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</si>
  <si>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</si>
  <si>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</si>
  <si>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</si>
  <si>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</si>
  <si>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</si>
  <si>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</si>
  <si>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</si>
  <si>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</si>
  <si>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</si>
  <si>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</si>
  <si>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</si>
  <si>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</si>
  <si>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</si>
  <si>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</si>
  <si>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</si>
  <si>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</si>
  <si>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</si>
  <si>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</si>
  <si>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</si>
  <si>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</si>
  <si>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</si>
  <si>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</si>
  <si>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</si>
  <si>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</si>
  <si>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</si>
  <si>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</si>
  <si>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</si>
  <si>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</si>
  <si>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</si>
  <si>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</si>
  <si>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</si>
  <si>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</si>
  <si>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</si>
  <si>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</si>
  <si>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</si>
  <si>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</si>
  <si>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</si>
  <si>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</si>
  <si>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</si>
  <si>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</si>
  <si>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</si>
  <si>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</si>
  <si>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</si>
  <si>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</si>
  <si>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</si>
  <si>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</si>
  <si>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</si>
  <si>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</si>
  <si>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</si>
  <si>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</si>
  <si>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</si>
  <si>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</si>
  <si>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</si>
  <si>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</si>
  <si>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</si>
  <si>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</si>
  <si>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2312</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</si>
  <si>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</si>
  <si>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</si>
  <si>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</si>
  <si>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</si>
  <si>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</si>
  <si>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</si>
  <si>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</si>
  <si>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</si>
  <si>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</si>
  <si>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</si>
  <si>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</si>
  <si>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</si>
  <si>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</si>
  <si>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</si>
  <si>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</si>
  <si>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</si>
  <si>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</si>
  <si>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</si>
  <si>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</si>
  <si>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</si>
  <si>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</si>
  <si>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</si>
  <si>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</si>
  <si>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</si>
  <si>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</si>
  <si>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</si>
  <si>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</si>
  <si>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</si>
  <si>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</si>
  <si>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</si>
  <si>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</si>
  <si>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</si>
  <si>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</si>
  <si>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</si>
  <si>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</si>
  <si>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</si>
  <si>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</si>
  <si>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</si>
  <si>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</si>
  <si>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</si>
  <si>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</si>
  <si>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</si>
  <si>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</si>
  <si>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</si>
  <si>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</si>
  <si>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</si>
  <si>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</si>
  <si>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</si>
  <si>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</si>
  <si>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</si>
  <si>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</si>
  <si>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</si>
  <si>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</si>
  <si>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</si>
  <si>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</si>
  <si>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</si>
  <si>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</si>
  <si>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</si>
  <si>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</si>
  <si>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</si>
  <si>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</si>
  <si>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</si>
  <si>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</si>
  <si>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</si>
  <si>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</si>
  <si>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</si>
  <si>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</si>
  <si>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</si>
  <si>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</si>
  <si>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</si>
  <si>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</si>
  <si>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</si>
  <si>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</si>
  <si>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</si>
  <si>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</si>
  <si>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</si>
  <si>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</si>
  <si>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</si>
  <si>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</si>
  <si>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</si>
  <si>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</si>
  <si>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</si>
  <si>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</si>
  <si>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</si>
  <si>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</si>
  <si>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</si>
  <si>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</si>
  <si>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</si>
  <si>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</si>
  <si>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</si>
  <si>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</si>
  <si>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</si>
  <si>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</si>
  <si>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</si>
  <si>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</si>
  <si>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</si>
  <si>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</si>
  <si>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</si>
  <si>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</si>
  <si>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</si>
  <si>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</si>
  <si>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</si>
  <si>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</si>
  <si>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</si>
  <si>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</si>
  <si>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</si>
  <si>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</si>
  <si>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</si>
  <si>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</si>
  <si>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</si>
  <si>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</si>
  <si>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</si>
  <si>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</si>
  <si>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</si>
  <si>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</si>
  <si>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</si>
  <si>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</si>
  <si>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2052</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</si>
  <si>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</si>
  <si>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</si>
  <si>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</si>
  <si>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</si>
  <si>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</si>
  <si>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</si>
  <si>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</si>
  <si>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</si>
  <si>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</si>
  <si>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</si>
  <si>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</si>
  <si>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</si>
  <si>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</si>
  <si>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</si>
  <si>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</si>
  <si>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</si>
  <si>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</si>
  <si>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</si>
  <si>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</si>
  <si>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</si>
  <si>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</si>
  <si>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</si>
  <si>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</si>
  <si>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</si>
  <si>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</si>
  <si>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</si>
  <si>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</si>
  <si>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</si>
  <si>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</si>
  <si>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</si>
  <si>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</si>
  <si>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</si>
  <si>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</si>
  <si>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</si>
  <si>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</si>
  <si>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</si>
  <si>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</si>
  <si>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</si>
  <si>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</si>
  <si>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</si>
  <si>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</si>
  <si>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</si>
  <si>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</si>
  <si>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</si>
  <si>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</si>
  <si>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</si>
  <si>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</si>
  <si>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</si>
  <si>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</si>
  <si>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</si>
  <si>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</si>
  <si>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</si>
  <si>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</si>
  <si>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</si>
  <si>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</si>
  <si>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</si>
  <si>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</si>
  <si>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</si>
  <si>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</si>
  <si>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</si>
  <si>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</si>
  <si>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</si>
  <si>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</si>
  <si>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</si>
  <si>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</si>
  <si>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</si>
  <si>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</si>
  <si>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</si>
  <si>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</si>
  <si>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</si>
  <si>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</si>
  <si>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</si>
  <si>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</si>
  <si>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</si>
  <si>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</si>
  <si>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</si>
  <si>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</si>
  <si>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</si>
  <si>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</si>
  <si>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</si>
  <si>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</si>
  <si>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</si>
  <si>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</si>
  <si>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</si>
  <si>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</si>
  <si>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</si>
  <si>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</si>
  <si>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</si>
  <si>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</si>
  <si>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</si>
  <si>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</si>
  <si>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</si>
  <si>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</si>
  <si>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</si>
  <si>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</si>
  <si>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</si>
  <si>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</si>
  <si>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</si>
  <si>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</si>
  <si>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</si>
  <si>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</si>
  <si>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</si>
  <si>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</si>
  <si>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</si>
  <si>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</si>
  <si>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</si>
  <si>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</si>
  <si>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</si>
  <si>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</si>
  <si>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</si>
  <si>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</si>
  <si>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</si>
  <si>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</si>
  <si>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</si>
  <si>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</si>
  <si>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</si>
  <si>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</si>
  <si>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</si>
  <si>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</si>
  <si>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</si>
  <si>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</si>
  <si>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</si>
  <si>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</si>
  <si>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</si>
  <si>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</si>
  <si>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</si>
  <si>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</si>
  <si>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</si>
  <si>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</si>
  <si>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</si>
  <si>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</si>
  <si>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</si>
  <si>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</si>
  <si>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</si>
  <si>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</si>
  <si>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</si>
  <si>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</si>
  <si>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</si>
  <si>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</si>
  <si>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</si>
  <si>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</si>
  <si>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</si>
  <si>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</si>
  <si>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</si>
  <si>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</si>
  <si>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</si>
  <si>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</si>
  <si>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</si>
  <si>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</si>
  <si>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</si>
  <si>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</si>
  <si>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</si>
  <si>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</si>
  <si>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</si>
  <si>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</si>
  <si>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</si>
  <si>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</si>
  <si>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</si>
  <si>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</si>
  <si>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</si>
  <si>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</si>
  <si>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</si>
  <si>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</si>
  <si>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</si>
  <si>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</si>
  <si>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</si>
  <si>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</si>
  <si>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</si>
  <si>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</si>
  <si>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</si>
  <si>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</si>
  <si>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</si>
  <si>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</si>
  <si>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</si>
  <si>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</si>
  <si>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</si>
  <si>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</si>
  <si>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</si>
  <si>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</si>
  <si>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</si>
  <si>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</si>
  <si>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</si>
  <si>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</si>
  <si>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</si>
  <si>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</si>
  <si>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</si>
  <si>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</si>
  <si>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</si>
  <si>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</si>
  <si>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</si>
  <si>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</si>
  <si>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</si>
  <si>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</si>
  <si>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</si>
  <si>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</si>
  <si>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</si>
  <si>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</si>
  <si>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</si>
  <si>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</si>
  <si>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</si>
  <si>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</si>
  <si>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</si>
  <si>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</si>
  <si>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</si>
  <si>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</si>
  <si>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</si>
  <si>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</si>
  <si>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</si>
  <si>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</si>
  <si>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</si>
  <si>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</si>
  <si>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</si>
  <si>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</si>
  <si>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</si>
  <si>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</si>
  <si>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</si>
  <si>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</si>
  <si>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</si>
  <si>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</si>
  <si>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</si>
  <si>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</si>
  <si>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</si>
  <si>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</si>
  <si>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</si>
  <si>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</si>
  <si>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</si>
  <si>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</si>
  <si>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</si>
  <si>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</si>
  <si>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</si>
  <si>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</si>
  <si>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</si>
  <si>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</si>
  <si>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</si>
  <si>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</si>
  <si>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</si>
  <si>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</si>
  <si>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</si>
  <si>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</si>
  <si>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</si>
  <si>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</si>
  <si>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</si>
  <si>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</si>
  <si>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</si>
  <si>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</si>
  <si>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</si>
  <si>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</si>
  <si>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</si>
  <si>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</si>
  <si>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</si>
  <si>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</si>
  <si>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</si>
  <si>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</si>
  <si>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</si>
  <si>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</si>
  <si>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</si>
  <si>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</si>
  <si>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</si>
  <si>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</si>
  <si>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</si>
  <si>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</si>
  <si>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</si>
  <si>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</si>
  <si>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</si>
  <si>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</si>
  <si>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</si>
  <si>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</si>
  <si>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</si>
  <si>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</si>
  <si>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</si>
  <si>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</si>
  <si>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</si>
  <si>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</si>
  <si>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</si>
  <si>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</si>
  <si>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</si>
  <si>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</si>
  <si>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</si>
  <si>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</si>
  <si>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</si>
  <si>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</si>
  <si>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</si>
  <si>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</si>
  <si>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</si>
  <si>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</si>
  <si>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</si>
  <si>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</si>
  <si>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</si>
  <si>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</si>
  <si>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</si>
  <si>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</si>
  <si>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</si>
  <si>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</si>
  <si>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</si>
  <si>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</si>
  <si>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</si>
  <si>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</si>
  <si>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</si>
  <si>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</si>
  <si>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</si>
  <si>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</si>
  <si>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</si>
  <si>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</si>
  <si>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</si>
  <si>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</si>
  <si>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</si>
  <si>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</si>
  <si>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</si>
  <si>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</si>
  <si>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</si>
  <si>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</si>
  <si>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</si>
  <si>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</si>
  <si>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</si>
  <si>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</si>
  <si>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</si>
  <si>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</si>
  <si>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</si>
  <si>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</si>
  <si>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</si>
  <si>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</si>
  <si>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</si>
  <si>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</si>
  <si>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</si>
  <si>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</si>
  <si>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</si>
  <si>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</si>
  <si>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</si>
  <si>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</si>
  <si>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</si>
  <si>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</si>
  <si>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</si>
  <si>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</si>
  <si>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</si>
  <si>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</si>
  <si>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</si>
  <si>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</si>
  <si>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</si>
  <si>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</si>
  <si>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</si>
  <si>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</si>
  <si>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</si>
  <si>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</si>
  <si>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</si>
  <si>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</si>
  <si>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</si>
  <si>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</si>
  <si>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</si>
  <si>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</si>
  <si>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</si>
  <si>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</si>
  <si>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</si>
  <si>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</si>
  <si>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</si>
  <si>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</si>
  <si>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</si>
  <si>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</si>
  <si>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</si>
  <si>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</si>
  <si>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</si>
  <si>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</si>
  <si>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</si>
  <si>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</si>
  <si>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</si>
  <si>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</si>
  <si>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</si>
  <si>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</si>
  <si>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</si>
  <si>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</si>
  <si>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</si>
  <si>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</si>
  <si>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</si>
  <si>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</si>
  <si>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</si>
  <si>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</si>
  <si>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</si>
  <si>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</si>
  <si>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</si>
  <si>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</si>
  <si>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</si>
  <si>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</si>
  <si>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</si>
  <si>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</si>
  <si>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</si>
  <si>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</si>
  <si>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</si>
  <si>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</si>
  <si>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</si>
  <si>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</si>
  <si>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</si>
  <si>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</si>
  <si>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</si>
  <si>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</si>
  <si>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</si>
  <si>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</si>
  <si>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</si>
  <si>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</si>
  <si>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</si>
  <si>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</si>
  <si>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</si>
  <si>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</si>
  <si>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</si>
  <si>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</si>
  <si>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</si>
  <si>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</si>
  <si>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</si>
  <si>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</si>
  <si>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</si>
  <si>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</si>
  <si>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</si>
  <si>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</si>
  <si>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</si>
  <si>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</si>
  <si>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</si>
  <si>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</si>
  <si>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</si>
  <si>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</si>
  <si>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</si>
  <si>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</si>
  <si>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</si>
  <si>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</si>
  <si>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</si>
  <si>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</si>
  <si>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</si>
  <si>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</si>
  <si>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</si>
  <si>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</si>
  <si>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</si>
  <si>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</si>
  <si>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</si>
  <si>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</si>
  <si>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</si>
  <si>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</si>
  <si>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</si>
  <si>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</si>
  <si>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</si>
  <si>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</si>
  <si>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</si>
  <si>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</si>
  <si>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</si>
  <si>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</si>
  <si>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</si>
  <si>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</si>
  <si>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</si>
  <si>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</si>
  <si>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</si>
  <si>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</si>
  <si>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</si>
  <si>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</si>
  <si>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</si>
  <si>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</si>
  <si>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</si>
  <si>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</si>
  <si>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</si>
  <si>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</si>
  <si>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</si>
  <si>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</si>
  <si>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</si>
  <si>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</si>
  <si>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</si>
  <si>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</si>
  <si>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</si>
  <si>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</si>
  <si>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</si>
  <si>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</si>
  <si>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</si>
  <si>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</si>
  <si>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</si>
  <si>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</si>
  <si>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</si>
  <si>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</si>
  <si>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</si>
  <si>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</si>
  <si>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</si>
  <si>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</si>
  <si>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</si>
  <si>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</si>
  <si>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</si>
  <si>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</si>
  <si>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</si>
  <si>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</si>
  <si>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</si>
  <si>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</si>
  <si>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</si>
  <si>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</si>
  <si>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</si>
  <si>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</si>
  <si>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</si>
  <si>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</si>
  <si>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</si>
  <si>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</si>
  <si>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</si>
  <si>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</si>
  <si>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</si>
  <si>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</si>
  <si>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</si>
  <si>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</si>
  <si>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</si>
  <si>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</si>
  <si>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</si>
  <si>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</si>
  <si>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</si>
  <si>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</si>
  <si>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</si>
  <si>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</si>
  <si>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</si>
  <si>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</si>
  <si>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</si>
  <si>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</si>
  <si>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</si>
  <si>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</si>
  <si>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</si>
  <si>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</si>
  <si>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</si>
  <si>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</si>
  <si>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</si>
  <si>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</si>
  <si>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</si>
  <si>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</si>
  <si>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</si>
  <si>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</si>
  <si>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</si>
  <si>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</si>
  <si>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</si>
  <si>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</si>
  <si>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</si>
  <si>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</si>
  <si>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</si>
  <si>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</si>
  <si>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</si>
  <si>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</si>
  <si>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</si>
  <si>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</si>
  <si>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</si>
  <si>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</si>
  <si>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</si>
  <si>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</si>
  <si>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</si>
  <si>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</si>
  <si>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</si>
  <si>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</si>
  <si>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</si>
  <si>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</si>
  <si>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</si>
  <si>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</si>
  <si>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</si>
  <si>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</si>
  <si>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</si>
  <si>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</si>
  <si>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</si>
  <si>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</si>
  <si>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</si>
  <si>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</si>
  <si>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</si>
  <si>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</si>
  <si>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</si>
  <si>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</si>
  <si>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</si>
  <si>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</si>
  <si>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</si>
  <si>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</si>
  <si>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</si>
  <si>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</si>
  <si>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</si>
  <si>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</si>
  <si>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</si>
  <si>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</si>
  <si>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</si>
  <si>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</si>
  <si>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</si>
  <si>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</si>
  <si>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</si>
  <si>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</si>
  <si>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</si>
  <si>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</si>
  <si>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</si>
  <si>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</si>
  <si>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</si>
  <si>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</si>
  <si>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</si>
  <si>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</si>
  <si>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</si>
  <si>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</si>
  <si>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</si>
  <si>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</si>
  <si>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</si>
  <si>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</si>
  <si>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</si>
  <si>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</si>
  <si>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</si>
  <si>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</si>
  <si>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</si>
  <si>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</si>
  <si>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</si>
  <si>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</si>
  <si>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</si>
  <si>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</si>
  <si>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</si>
  <si>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</si>
  <si>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</si>
  <si>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</si>
  <si>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</si>
  <si>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</si>
  <si>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</si>
  <si>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</si>
  <si>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</si>
  <si>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</si>
  <si>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</si>
  <si>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</si>
  <si>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</si>
  <si>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</si>
  <si>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</si>
  <si>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</si>
  <si>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</si>
  <si>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</si>
  <si>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</si>
  <si>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</si>
  <si>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</si>
  <si>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</si>
  <si>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</si>
  <si>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</si>
  <si>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</si>
  <si>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</si>
  <si>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</si>
  <si>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</si>
  <si>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</si>
  <si>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</si>
  <si>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</si>
  <si>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</si>
  <si>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</si>
  <si>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</si>
  <si>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</si>
  <si>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</si>
  <si>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</si>
  <si>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</si>
  <si>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</si>
  <si>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</si>
  <si>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</si>
  <si>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</si>
  <si>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</si>
  <si>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</si>
  <si>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</si>
  <si>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</si>
  <si>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</si>
  <si>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</si>
  <si>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</si>
  <si>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</si>
  <si>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</si>
  <si>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</si>
  <si>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</si>
  <si>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</si>
  <si>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</si>
  <si>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</si>
  <si>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</si>
  <si>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</si>
  <si>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</si>
  <si>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</si>
  <si>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</si>
  <si>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</si>
  <si>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</si>
  <si>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</si>
  <si>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</si>
  <si>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</si>
  <si>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</si>
  <si>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</si>
  <si>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</si>
  <si>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</si>
  <si>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</si>
  <si>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</si>
  <si>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</si>
  <si>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</si>
  <si>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</si>
  <si>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</si>
  <si>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</si>
  <si>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</si>
  <si>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</si>
  <si>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</si>
  <si>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</si>
  <si>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</si>
  <si>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</si>
  <si>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</si>
  <si>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</si>
  <si>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</si>
  <si>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</si>
  <si>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</si>
  <si>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</si>
  <si>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</si>
  <si>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</si>
  <si>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</si>
  <si>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</si>
  <si>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</si>
  <si>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</si>
  <si>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</si>
  <si>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</si>
  <si>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</si>
  <si>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</si>
  <si>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</si>
  <si>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</si>
  <si>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</si>
  <si>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</si>
  <si>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</si>
  <si>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</si>
  <si>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</si>
  <si>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</si>
  <si>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</si>
  <si>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</si>
  <si>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</si>
  <si>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</si>
  <si>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</si>
  <si>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</si>
  <si>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</si>
  <si>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</si>
  <si>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</si>
  <si>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</si>
  <si>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</si>
  <si>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</si>
  <si>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</si>
  <si>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</si>
  <si>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</si>
  <si>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</si>
  <si>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</si>
  <si>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</si>
  <si>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</si>
  <si>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</si>
  <si>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</si>
  <si>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</si>
  <si>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</si>
  <si>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</si>
  <si>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</si>
  <si>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</si>
  <si>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</si>
  <si>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</si>
  <si>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</si>
  <si>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</si>
  <si>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</si>
  <si>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</si>
  <si>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</si>
  <si>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</si>
  <si>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</si>
  <si>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</si>
  <si>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</si>
  <si>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</si>
  <si>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</si>
  <si>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</si>
  <si>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</si>
  <si>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</si>
  <si>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</si>
  <si>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</si>
  <si>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</si>
  <si>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</si>
  <si>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</si>
  <si>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</si>
  <si>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</si>
  <si>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</si>
  <si>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</si>
  <si>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</si>
  <si>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</si>
  <si>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</si>
  <si>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</si>
  <si>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</si>
  <si>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</si>
  <si>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</si>
  <si>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</si>
  <si>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</si>
  <si>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</si>
  <si>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</si>
  <si>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</si>
  <si>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</si>
  <si>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</si>
  <si>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</si>
  <si>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</si>
  <si>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</si>
  <si>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</si>
  <si>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</si>
  <si>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</si>
  <si>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</si>
  <si>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</si>
  <si>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</si>
  <si>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</si>
  <si>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</si>
  <si>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</si>
  <si>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</si>
  <si>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</si>
  <si>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</si>
  <si>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</si>
  <si>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</si>
  <si>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</si>
  <si>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</si>
  <si>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</si>
  <si>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</si>
  <si>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</si>
  <si>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</si>
  <si>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</si>
  <si>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</si>
  <si>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</si>
  <si>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</si>
  <si>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</si>
  <si>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</si>
  <si>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</si>
  <si>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</si>
  <si>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</si>
  <si>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</si>
  <si>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</si>
  <si>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</si>
  <si>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</si>
  <si>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</si>
  <si>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</si>
  <si>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</si>
  <si>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</si>
  <si>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</si>
  <si>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</si>
  <si>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</si>
  <si>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</si>
  <si>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</si>
  <si>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</si>
  <si>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</si>
  <si>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</si>
  <si>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</si>
  <si>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</si>
  <si>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</si>
  <si>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</si>
  <si>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</si>
  <si>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</si>
  <si>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</si>
  <si>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</si>
  <si>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</si>
  <si>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</si>
  <si>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</si>
  <si>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</si>
  <si>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</si>
  <si>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</si>
  <si>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</si>
  <si>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</si>
  <si>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</si>
  <si>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</si>
  <si>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</si>
  <si>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</si>
  <si>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</si>
  <si>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</si>
  <si>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</si>
  <si>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</si>
  <si>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</si>
  <si>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</si>
  <si>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</si>
  <si>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</si>
  <si>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</si>
  <si>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</si>
  <si>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</si>
  <si>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</si>
  <si>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</si>
  <si>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</si>
  <si>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</si>
  <si>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</si>
  <si>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</si>
  <si>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</si>
  <si>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</si>
  <si>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</si>
  <si>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</si>
  <si>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</si>
  <si>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</si>
  <si>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</si>
  <si>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</si>
  <si>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</si>
  <si>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</si>
  <si>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</si>
  <si>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</si>
  <si>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</si>
  <si>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</si>
  <si>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</si>
  <si>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</si>
  <si>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</si>
  <si>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</si>
  <si>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</si>
  <si>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</si>
  <si>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</si>
  <si>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</si>
  <si>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</si>
  <si>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</si>
  <si>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</si>
  <si>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</si>
  <si>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</si>
  <si>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</si>
  <si>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</si>
  <si>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</si>
  <si>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</si>
  <si>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</si>
  <si>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</si>
  <si>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</si>
  <si>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</si>
  <si>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</si>
  <si>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</si>
  <si>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</si>
  <si>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</si>
  <si>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</si>
  <si>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</si>
  <si>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</si>
  <si>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</si>
  <si>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</si>
  <si>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</si>
  <si>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</si>
  <si>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</si>
  <si>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</si>
  <si>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</si>
  <si>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</si>
  <si>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</si>
  <si>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</si>
  <si>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</si>
  <si>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</si>
  <si>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</si>
  <si>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</si>
  <si>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</si>
  <si>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</si>
  <si>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</si>
  <si>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</si>
  <si>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</si>
  <si>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</si>
  <si>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</si>
  <si>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</si>
  <si>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</si>
  <si>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</si>
  <si>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</si>
  <si>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</si>
  <si>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</si>
  <si>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</si>
  <si>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</si>
  <si>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</si>
  <si>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</si>
  <si>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</si>
  <si>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</si>
  <si>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</si>
  <si>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</si>
  <si>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</si>
  <si>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</si>
  <si>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</si>
  <si>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</si>
  <si>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</si>
  <si>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</si>
  <si>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</si>
  <si>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</si>
  <si>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</si>
  <si>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</si>
  <si>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</si>
  <si>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</si>
  <si>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</si>
  <si>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</si>
  <si>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</si>
  <si>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</si>
  <si>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</si>
  <si>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</si>
  <si>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</si>
  <si>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</si>
  <si>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</si>
  <si>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</si>
  <si>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</si>
  <si>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</si>
  <si>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</si>
  <si>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</si>
  <si>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</si>
  <si>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</si>
  <si>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</si>
  <si>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</si>
  <si>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</si>
  <si>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</si>
  <si>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</si>
  <si>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</si>
  <si>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</si>
  <si>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</si>
  <si>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</si>
  <si>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</si>
  <si>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</si>
  <si>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</si>
  <si>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</si>
  <si>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</si>
  <si>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</si>
  <si>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</si>
  <si>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</si>
  <si>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</si>
  <si>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</si>
  <si>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</si>
  <si>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</si>
  <si>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</si>
  <si>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</si>
  <si>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</si>
  <si>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</si>
  <si>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</si>
  <si>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</si>
  <si>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</si>
  <si>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</si>
  <si>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</si>
  <si>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</si>
  <si>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</si>
  <si>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</si>
  <si>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</si>
  <si>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</si>
  <si>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</si>
  <si>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</si>
  <si>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</si>
  <si>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</si>
  <si>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</si>
  <si>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</si>
  <si>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</si>
  <si>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</si>
  <si>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</si>
  <si>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</si>
  <si>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</si>
  <si>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</si>
  <si>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</si>
  <si>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</si>
  <si>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</si>
  <si>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</si>
  <si>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</si>
  <si>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</si>
  <si>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</si>
  <si>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</si>
  <si>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</si>
  <si>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</si>
  <si>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</si>
  <si>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</si>
  <si>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</si>
  <si>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</si>
  <si>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</si>
  <si>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</si>
  <si>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</si>
  <si>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</si>
  <si>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</si>
  <si>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</si>
  <si>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439</t>
  </si>
  <si>
    <t>14.16</t>
  </si>
  <si>
    <t>47.40</t>
  </si>
  <si>
    <t>1:34.86</t>
  </si>
  <si>
    <t>dtran14</t>
  </si>
  <si>
    <t>436</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</si>
  <si>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</si>
  <si>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</si>
  <si>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</si>
  <si>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</si>
  <si>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</si>
  <si>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</si>
  <si>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</si>
  <si>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</si>
  <si>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</si>
  <si>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</si>
  <si>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</si>
  <si>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</si>
  <si>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</si>
  <si>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</si>
  <si>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</si>
  <si>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</si>
  <si>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</si>
  <si>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</si>
  <si>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</si>
  <si>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</si>
  <si>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</si>
  <si>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</si>
  <si>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</si>
  <si>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</si>
  <si>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</si>
  <si>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</si>
  <si>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</si>
  <si>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</si>
  <si>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</si>
  <si>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</si>
  <si>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</si>
  <si>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</si>
  <si>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</si>
  <si>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</si>
  <si>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</si>
  <si>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</si>
  <si>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</si>
  <si>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</si>
  <si>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</si>
  <si>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</si>
  <si>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</si>
  <si>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</si>
  <si>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</si>
  <si>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</si>
  <si>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</si>
  <si>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</si>
  <si>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</si>
  <si>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</si>
  <si>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</si>
  <si>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</si>
  <si>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</si>
  <si>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</si>
  <si>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</si>
  <si>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</si>
  <si>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</si>
  <si>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</si>
  <si>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</si>
  <si>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</si>
  <si>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</si>
  <si>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</si>
  <si>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</si>
  <si>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</si>
  <si>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</si>
  <si>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</si>
  <si>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</si>
  <si>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</si>
  <si>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</si>
  <si>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</si>
  <si>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</si>
  <si>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</si>
  <si>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</si>
  <si>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</si>
  <si>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</si>
  <si>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</si>
  <si>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</si>
  <si>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</si>
  <si>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</si>
  <si>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</si>
  <si>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</si>
  <si>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</si>
  <si>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</si>
  <si>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</si>
  <si>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</si>
  <si>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</si>
  <si>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</si>
  <si>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</si>
  <si>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</si>
  <si>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</si>
  <si>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</si>
  <si>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</si>
  <si>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</si>
  <si>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</si>
  <si>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</si>
  <si>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</si>
  <si>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</si>
  <si>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</si>
  <si>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</si>
  <si>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</si>
  <si>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</si>
  <si>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</si>
  <si>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</si>
  <si>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</si>
  <si>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</si>
  <si>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</si>
  <si>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</si>
  <si>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</si>
  <si>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</si>
  <si>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</si>
  <si>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</si>
  <si>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</si>
  <si>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</si>
  <si>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</si>
  <si>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</si>
  <si>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</si>
  <si>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</si>
  <si>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</si>
  <si>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</si>
  <si>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</si>
  <si>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</si>
  <si>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</si>
  <si>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</si>
  <si>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</si>
  <si>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</si>
  <si>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</si>
  <si>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</si>
  <si>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</si>
  <si>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</si>
  <si>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</si>
  <si>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</si>
  <si>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</si>
  <si>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</si>
  <si>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</si>
  <si>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</si>
  <si>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</si>
  <si>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</si>
  <si>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</si>
  <si>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</si>
  <si>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</si>
  <si>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</si>
  <si>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</si>
  <si>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</si>
  <si>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</si>
  <si>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</si>
  <si>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</si>
  <si>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</si>
  <si>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</si>
  <si>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</si>
  <si>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</si>
  <si>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</si>
  <si>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</si>
  <si>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</si>
  <si>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</si>
  <si>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</si>
  <si>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</si>
  <si>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</si>
  <si>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</si>
  <si>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</si>
  <si>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</si>
  <si>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</si>
  <si>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</si>
  <si>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</si>
  <si>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</si>
  <si>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</si>
  <si>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</si>
  <si>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</si>
  <si>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</si>
  <si>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</si>
  <si>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</si>
  <si>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</si>
  <si>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</si>
  <si>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</si>
  <si>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</si>
  <si>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</si>
  <si>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</si>
  <si>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</si>
  <si>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</si>
  <si>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</si>
  <si>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</si>
  <si>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</si>
  <si>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</si>
  <si>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</si>
  <si>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</si>
  <si>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</si>
  <si>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</si>
  <si>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</si>
  <si>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</si>
  <si>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</si>
  <si>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</si>
  <si>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</si>
  <si>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</si>
  <si>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</si>
  <si>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</si>
  <si>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</si>
  <si>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</si>
  <si>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</si>
  <si>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</si>
  <si>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</si>
  <si>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</si>
  <si>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</si>
  <si>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</si>
  <si>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</si>
  <si>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56.64</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</si>
  <si>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</si>
  <si>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</si>
  <si>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</si>
  <si>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</si>
  <si>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</si>
  <si>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</si>
  <si>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</si>
  <si>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</si>
  <si>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</si>
  <si>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</si>
  <si>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</si>
  <si>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</si>
  <si>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</si>
  <si>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</si>
  <si>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</si>
  <si>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</si>
  <si>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</si>
  <si>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</si>
  <si>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</si>
  <si>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</si>
  <si>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</si>
  <si>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</si>
  <si>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</si>
  <si>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</si>
  <si>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</si>
  <si>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</si>
  <si>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</si>
  <si>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</si>
  <si>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</si>
  <si>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</si>
  <si>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</si>
  <si>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</si>
  <si>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</si>
  <si>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</si>
  <si>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</si>
  <si>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</si>
  <si>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</si>
  <si>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</si>
  <si>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</si>
  <si>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</si>
  <si>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</si>
  <si>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</si>
  <si>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</si>
  <si>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</si>
  <si>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</si>
  <si>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</si>
  <si>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</si>
  <si>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</si>
  <si>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</si>
  <si>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</si>
  <si>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</si>
  <si>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</si>
  <si>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</si>
  <si>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</si>
  <si>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</si>
  <si>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</si>
  <si>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</si>
  <si>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</si>
  <si>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</si>
  <si>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</si>
  <si>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</si>
  <si>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</si>
  <si>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</si>
  <si>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</si>
  <si>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</si>
  <si>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</si>
  <si>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</si>
  <si>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</si>
  <si>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</si>
  <si>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</si>
  <si>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</si>
  <si>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</si>
  <si>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</si>
  <si>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</si>
  <si>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</si>
  <si>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</si>
  <si>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</si>
  <si>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</si>
  <si>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</si>
  <si>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</si>
  <si>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</si>
  <si>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</si>
  <si>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</si>
  <si>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</si>
  <si>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</si>
  <si>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</si>
  <si>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</si>
  <si>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</si>
  <si>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</si>
  <si>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</si>
  <si>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</si>
  <si>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</si>
  <si>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</si>
  <si>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</si>
  <si>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</si>
  <si>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</si>
  <si>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</si>
  <si>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</si>
  <si>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</si>
  <si>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</si>
  <si>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</si>
  <si>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</si>
  <si>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</si>
  <si>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</si>
  <si>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</si>
  <si>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</si>
  <si>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</si>
  <si>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</si>
  <si>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</si>
  <si>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</si>
  <si>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</si>
  <si>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</si>
  <si>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</si>
  <si>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</si>
  <si>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</si>
  <si>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</si>
  <si>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</si>
  <si>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</si>
  <si>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</si>
  <si>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</si>
  <si>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</si>
  <si>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</si>
  <si>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</si>
  <si>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</si>
  <si>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</si>
  <si>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</si>
  <si>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</si>
  <si>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</si>
  <si>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</si>
  <si>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</si>
  <si>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</si>
  <si>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</si>
  <si>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</si>
  <si>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</si>
  <si>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</si>
  <si>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</si>
  <si>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</si>
  <si>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</si>
  <si>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</si>
  <si>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</si>
  <si>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</si>
  <si>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</si>
  <si>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</si>
  <si>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</si>
  <si>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</si>
  <si>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</si>
  <si>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</si>
  <si>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</si>
  <si>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</si>
  <si>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</si>
  <si>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</si>
  <si>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</si>
  <si>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</si>
  <si>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</si>
  <si>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</si>
  <si>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</si>
  <si>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</si>
  <si>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</si>
  <si>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</si>
  <si>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</si>
  <si>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</si>
  <si>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</si>
  <si>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</si>
  <si>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</si>
  <si>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</si>
  <si>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</si>
  <si>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</si>
  <si>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</si>
  <si>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</si>
  <si>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</si>
  <si>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</si>
  <si>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</si>
  <si>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</si>
  <si>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</si>
  <si>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</si>
  <si>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</si>
  <si>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</si>
  <si>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</si>
  <si>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</si>
  <si>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</si>
  <si>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</si>
  <si>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</si>
  <si>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</si>
  <si>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</si>
  <si>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</si>
  <si>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</si>
  <si>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</si>
  <si>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</si>
  <si>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</si>
  <si>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</si>
  <si>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</si>
  <si>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</si>
  <si>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</si>
  <si>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</si>
  <si>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</si>
  <si>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</si>
  <si>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</si>
  <si>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</si>
  <si>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</si>
  <si>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</si>
  <si>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</si>
  <si>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</si>
  <si>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</si>
  <si>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</si>
  <si>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</si>
  <si>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</si>
  <si>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</si>
  <si>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</si>
  <si>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</si>
  <si>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</si>
  <si>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</si>
  <si>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</si>
  <si>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</si>
  <si>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</si>
  <si>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</si>
  <si>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</si>
  <si>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</si>
  <si>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</si>
  <si>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</si>
  <si>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</si>
  <si>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</si>
  <si>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</si>
  <si>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</si>
  <si>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</si>
  <si>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</si>
  <si>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</si>
  <si>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</si>
  <si>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</si>
  <si>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</si>
  <si>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</si>
  <si>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</si>
  <si>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</si>
  <si>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</si>
  <si>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</si>
  <si>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</si>
  <si>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</si>
  <si>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</si>
  <si>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</si>
  <si>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</si>
  <si>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</si>
  <si>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</si>
  <si>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</si>
  <si>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</si>
  <si>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</si>
  <si>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</si>
  <si>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</si>
  <si>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</si>
  <si>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</si>
  <si>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</si>
  <si>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</si>
  <si>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</si>
  <si>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</si>
  <si>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</si>
  <si>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</si>
  <si>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</si>
  <si>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</si>
  <si>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</si>
  <si>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</si>
  <si>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</si>
  <si>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</si>
  <si>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</si>
  <si>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</si>
  <si>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</si>
  <si>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</si>
  <si>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</si>
  <si>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</si>
  <si>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</si>
  <si>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</si>
  <si>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</si>
  <si>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</si>
  <si>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</si>
  <si>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</si>
  <si>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</si>
  <si>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</si>
  <si>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</si>
  <si>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</si>
  <si>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</si>
  <si>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</si>
  <si>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</si>
  <si>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</si>
  <si>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</si>
  <si>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</si>
  <si>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</si>
  <si>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</si>
  <si>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</si>
  <si>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</si>
  <si>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</si>
  <si>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</si>
  <si>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</si>
  <si>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</si>
  <si>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</si>
  <si>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</si>
  <si>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</si>
  <si>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</si>
  <si>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</si>
  <si>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</si>
  <si>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</si>
  <si>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</si>
  <si>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</si>
  <si>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</si>
  <si>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</si>
  <si>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</si>
  <si>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</si>
  <si>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</si>
  <si>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</si>
  <si>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</si>
  <si>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</si>
  <si>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</si>
  <si>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</si>
  <si>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</si>
  <si>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</si>
  <si>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</si>
  <si>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</si>
  <si>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</si>
  <si>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</si>
  <si>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</si>
  <si>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</si>
  <si>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</si>
  <si>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</si>
  <si>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</si>
  <si>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</si>
  <si>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</si>
  <si>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</si>
  <si>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</si>
  <si>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</si>
  <si>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</si>
  <si>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</si>
  <si>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</si>
  <si>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</si>
  <si>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</si>
  <si>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</si>
  <si>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</si>
  <si>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</si>
  <si>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</si>
  <si>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</si>
  <si>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</si>
  <si>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</si>
  <si>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</si>
  <si>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</si>
  <si>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</si>
  <si>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</si>
  <si>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</si>
  <si>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</si>
  <si>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</si>
  <si>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</si>
  <si>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</si>
  <si>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</si>
  <si>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</si>
  <si>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</si>
  <si>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</si>
  <si>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</si>
  <si>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</si>
  <si>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</si>
  <si>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</si>
  <si>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</si>
  <si>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</si>
  <si>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</si>
  <si>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</si>
  <si>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</si>
  <si>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</si>
  <si>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</si>
  <si>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</si>
  <si>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</si>
  <si>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</si>
  <si>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</si>
  <si>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</si>
  <si>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</si>
  <si>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</si>
  <si>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</si>
  <si>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</si>
  <si>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</si>
  <si>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</si>
  <si>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</si>
  <si>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</si>
  <si>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</si>
  <si>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</si>
  <si>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</si>
  <si>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</si>
  <si>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</si>
  <si>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</si>
  <si>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</si>
  <si>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</si>
  <si>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</si>
  <si>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</si>
  <si>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</si>
  <si>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</si>
  <si>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</si>
  <si>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</si>
  <si>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</si>
  <si>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</si>
  <si>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</si>
  <si>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</si>
  <si>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</si>
  <si>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</si>
  <si>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</si>
  <si>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</si>
  <si>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</si>
  <si>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</si>
  <si>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</si>
  <si>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</si>
  <si>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</si>
  <si>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</si>
  <si>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</si>
  <si>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</si>
  <si>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</si>
  <si>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</si>
  <si>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</si>
  <si>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</si>
  <si>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</si>
  <si>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</si>
  <si>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</si>
  <si>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</si>
  <si>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</si>
  <si>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</si>
  <si>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</si>
  <si>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</si>
  <si>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</si>
  <si>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</si>
  <si>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</si>
  <si>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</si>
  <si>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</si>
  <si>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</si>
  <si>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</si>
  <si>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</si>
  <si>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</si>
  <si>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</si>
  <si>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</si>
  <si>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</si>
  <si>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</si>
  <si>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</si>
  <si>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</si>
  <si>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</si>
  <si>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</si>
  <si>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</si>
  <si>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</si>
  <si>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</si>
  <si>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</si>
  <si>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</si>
  <si>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</si>
  <si>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</si>
  <si>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</si>
  <si>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</si>
  <si>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</si>
  <si>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</si>
  <si>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</si>
  <si>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</si>
  <si>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</si>
  <si>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</si>
  <si>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</si>
  <si>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</si>
  <si>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</si>
  <si>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</si>
  <si>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</si>
  <si>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</si>
  <si>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</si>
  <si>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</si>
  <si>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</si>
  <si>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</si>
  <si>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</si>
  <si>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</si>
  <si>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</si>
  <si>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</si>
  <si>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</si>
  <si>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</si>
  <si>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</si>
  <si>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</si>
  <si>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</si>
  <si>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</si>
  <si>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</si>
  <si>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</si>
  <si>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</si>
  <si>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</si>
  <si>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</si>
  <si>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</si>
  <si>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</si>
  <si>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</si>
  <si>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</si>
  <si>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</si>
  <si>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</si>
  <si>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</si>
  <si>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</si>
  <si>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</si>
  <si>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</si>
  <si>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</si>
  <si>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</si>
  <si>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</si>
  <si>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</si>
  <si>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</si>
  <si>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</si>
  <si>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</si>
  <si>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</si>
  <si>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</si>
  <si>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</si>
  <si>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</si>
  <si>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</si>
  <si>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</si>
  <si>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</si>
  <si>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</si>
  <si>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</si>
  <si>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</si>
  <si>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</si>
  <si>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</si>
  <si>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</si>
  <si>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</si>
  <si>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</si>
  <si>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</si>
  <si>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</si>
  <si>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</si>
  <si>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</si>
  <si>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</si>
  <si>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</si>
  <si>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</si>
  <si>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</si>
  <si>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</si>
  <si>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</si>
  <si>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</si>
  <si>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</si>
  <si>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</si>
  <si>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</si>
  <si>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</si>
  <si>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</si>
  <si>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</si>
  <si>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</si>
  <si>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</si>
  <si>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</si>
  <si>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</si>
  <si>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</si>
  <si>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</si>
  <si>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</si>
  <si>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</si>
  <si>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</si>
  <si>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</si>
  <si>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</si>
  <si>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</si>
  <si>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</si>
  <si>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</si>
  <si>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</si>
  <si>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</si>
  <si>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</si>
  <si>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</si>
  <si>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</si>
  <si>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</si>
  <si>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</si>
  <si>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</si>
  <si>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</si>
  <si>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</si>
  <si>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</si>
  <si>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</si>
  <si>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</si>
  <si>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</si>
  <si>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</si>
  <si>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</si>
  <si>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</si>
  <si>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</si>
  <si>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</si>
  <si>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</si>
  <si>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</si>
  <si>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</si>
  <si>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</si>
  <si>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</si>
  <si>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</si>
  <si>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</si>
  <si>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</si>
  <si>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</si>
  <si>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</si>
  <si>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</si>
  <si>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</si>
  <si>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</si>
  <si>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</si>
  <si>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</si>
  <si>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</si>
  <si>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</si>
  <si>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</si>
  <si>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</si>
  <si>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</si>
  <si>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</si>
  <si>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</si>
  <si>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</si>
  <si>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</si>
  <si>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</si>
  <si>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</si>
  <si>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</si>
  <si>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</si>
  <si>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</si>
  <si>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</si>
  <si>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</si>
  <si>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</si>
  <si>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</si>
  <si>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</si>
  <si>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</si>
  <si>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</si>
  <si>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</si>
  <si>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</si>
  <si>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</si>
  <si>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</si>
  <si>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</si>
  <si>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</si>
  <si>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</si>
  <si>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</si>
  <si>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</si>
  <si>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</si>
  <si>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</si>
  <si>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</si>
  <si>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</si>
  <si>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</si>
  <si>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</si>
  <si>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</si>
  <si>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</si>
  <si>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</si>
  <si>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</si>
  <si>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</si>
  <si>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</si>
  <si>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</si>
  <si>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</si>
  <si>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</si>
  <si>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</si>
  <si>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</si>
  <si>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</si>
  <si>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</si>
  <si>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</si>
  <si>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</si>
  <si>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</si>
  <si>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</si>
  <si>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</si>
  <si>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</si>
  <si>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</si>
  <si>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</si>
  <si>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</si>
  <si>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</si>
  <si>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</si>
  <si>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</si>
  <si>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</si>
  <si>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</si>
  <si>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</si>
  <si>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</si>
  <si>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</si>
  <si>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</si>
  <si>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</si>
  <si>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</si>
  <si>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</si>
  <si>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</si>
  <si>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</si>
  <si>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</si>
  <si>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</si>
  <si>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</si>
  <si>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</si>
  <si>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</si>
  <si>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</si>
  <si>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</si>
  <si>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</si>
  <si>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</si>
  <si>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</si>
  <si>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</si>
  <si>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</si>
  <si>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</si>
  <si>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</si>
  <si>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</si>
  <si>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</si>
  <si>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</si>
  <si>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</si>
  <si>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</si>
  <si>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</si>
  <si>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</si>
  <si>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</si>
  <si>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</si>
  <si>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</si>
  <si>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</si>
  <si>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</si>
  <si>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</si>
  <si>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</si>
  <si>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</si>
  <si>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</si>
  <si>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</si>
  <si>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</si>
  <si>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</si>
  <si>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</si>
  <si>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</si>
  <si>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</si>
  <si>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</si>
  <si>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</si>
  <si>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</si>
  <si>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</si>
  <si>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</si>
  <si>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</si>
  <si>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</si>
  <si>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</si>
  <si>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</si>
  <si>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</si>
  <si>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</si>
  <si>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</si>
  <si>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</si>
  <si>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</si>
  <si>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</si>
  <si>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</si>
  <si>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</si>
  <si>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</si>
  <si>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</si>
  <si>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</si>
  <si>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</si>
  <si>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</si>
  <si>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</si>
  <si>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</si>
  <si>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</si>
  <si>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</si>
  <si>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</si>
  <si>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</si>
  <si>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</si>
  <si>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</si>
  <si>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</si>
  <si>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</si>
  <si>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</si>
  <si>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</si>
  <si>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</si>
  <si>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</si>
  <si>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</si>
  <si>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</si>
  <si>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</si>
  <si>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</si>
  <si>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</si>
  <si>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</si>
  <si>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</si>
  <si>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</si>
  <si>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</si>
  <si>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</si>
  <si>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</si>
  <si>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</si>
  <si>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</si>
  <si>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</si>
  <si>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</si>
  <si>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</si>
  <si>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</si>
  <si>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</si>
  <si>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</si>
  <si>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</si>
  <si>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</si>
  <si>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</si>
  <si>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</si>
  <si>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</si>
  <si>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</si>
  <si>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</si>
  <si>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</si>
  <si>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</si>
  <si>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</si>
  <si>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</si>
  <si>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</si>
  <si>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</si>
  <si>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</si>
  <si>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</si>
  <si>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</si>
  <si>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</si>
  <si>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</si>
  <si>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</si>
  <si>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</si>
  <si>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</si>
  <si>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</si>
  <si>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</si>
  <si>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</si>
  <si>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</si>
  <si>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</si>
  <si>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</si>
  <si>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</si>
  <si>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</si>
  <si>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</si>
  <si>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</si>
  <si>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</si>
  <si>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</si>
  <si>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</si>
  <si>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</si>
  <si>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</si>
  <si>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</si>
  <si>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</si>
  <si>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</si>
  <si>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</si>
  <si>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</si>
  <si>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</si>
  <si>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</si>
  <si>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</si>
  <si>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</si>
  <si>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</si>
  <si>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721</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</si>
  <si>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</si>
  <si>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</si>
  <si>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</si>
  <si>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</si>
  <si>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</si>
  <si>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</si>
  <si>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</si>
  <si>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</si>
  <si>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</si>
  <si>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</si>
  <si>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</si>
  <si>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</si>
  <si>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</si>
  <si>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</si>
  <si>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</si>
  <si>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</si>
  <si>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</si>
  <si>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</si>
  <si>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</si>
  <si>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</si>
  <si>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</si>
  <si>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</si>
  <si>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</si>
  <si>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</si>
  <si>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</si>
  <si>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</si>
  <si>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</si>
  <si>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</si>
  <si>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</si>
  <si>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</si>
  <si>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</si>
  <si>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</si>
  <si>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</si>
  <si>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</si>
  <si>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</si>
  <si>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</si>
  <si>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</si>
  <si>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</si>
  <si>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</si>
  <si>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</si>
  <si>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</si>
  <si>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</si>
  <si>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</si>
  <si>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</si>
  <si>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</si>
  <si>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</si>
  <si>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</si>
  <si>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</si>
  <si>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</si>
  <si>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</si>
  <si>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</si>
  <si>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</si>
  <si>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</si>
  <si>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</si>
  <si>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</si>
  <si>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</si>
  <si>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</si>
  <si>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</si>
  <si>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</si>
  <si>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</si>
  <si>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</si>
  <si>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</si>
  <si>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</si>
  <si>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</si>
  <si>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</si>
  <si>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</si>
  <si>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</si>
  <si>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</si>
  <si>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</si>
  <si>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</si>
  <si>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</si>
  <si>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</si>
  <si>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</si>
  <si>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</si>
  <si>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</si>
  <si>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</si>
  <si>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</si>
  <si>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</si>
  <si>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</si>
  <si>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</si>
  <si>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</si>
  <si>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</si>
  <si>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</si>
  <si>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</si>
  <si>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</si>
  <si>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</si>
  <si>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</si>
  <si>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</si>
  <si>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</si>
  <si>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</si>
  <si>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</si>
  <si>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</si>
  <si>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</si>
  <si>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</si>
  <si>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</si>
  <si>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</si>
  <si>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</si>
  <si>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</si>
  <si>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</si>
  <si>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</si>
  <si>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</si>
  <si>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</si>
  <si>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</si>
  <si>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</si>
  <si>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</si>
  <si>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</si>
  <si>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</si>
  <si>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</si>
  <si>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</si>
  <si>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</si>
  <si>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</si>
  <si>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</si>
  <si>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</si>
  <si>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</si>
  <si>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</si>
  <si>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</si>
  <si>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</si>
  <si>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</si>
  <si>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</si>
  <si>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</si>
  <si>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</si>
  <si>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</si>
  <si>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</si>
  <si>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</si>
  <si>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</si>
  <si>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</si>
  <si>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</si>
  <si>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</si>
  <si>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</si>
  <si>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</si>
  <si>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</si>
  <si>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</si>
  <si>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</si>
  <si>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</si>
  <si>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</si>
  <si>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</si>
  <si>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</si>
  <si>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</si>
  <si>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</si>
  <si>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</si>
  <si>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</si>
  <si>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</si>
  <si>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</si>
  <si>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</si>
  <si>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</si>
  <si>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</si>
  <si>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</si>
  <si>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</si>
  <si>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</si>
  <si>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</si>
  <si>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</si>
  <si>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</si>
  <si>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</si>
  <si>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</si>
  <si>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</si>
  <si>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</si>
  <si>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</si>
  <si>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</si>
  <si>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</si>
  <si>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</si>
  <si>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</si>
  <si>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609</t>
  </si>
  <si>
    <t>1:20.38</t>
  </si>
  <si>
    <t>1:15.77</t>
  </si>
  <si>
    <t>4:01.74</t>
  </si>
  <si>
    <t>1:24.93</t>
  </si>
  <si>
    <t>1:05.82</t>
  </si>
  <si>
    <t>3:04.61</t>
  </si>
  <si>
    <t>41.37</t>
  </si>
  <si>
    <t>1:17.07</t>
  </si>
  <si>
    <t>1:15.41</t>
  </si>
  <si>
    <t>1:16.34</t>
  </si>
  <si>
    <t>3:07.38</t>
  </si>
  <si>
    <t>1:00.75</t>
  </si>
  <si>
    <t>1:07.77</t>
  </si>
  <si>
    <t>3:15.34</t>
  </si>
  <si>
    <t>1:06.11</t>
  </si>
  <si>
    <t>2:55.43</t>
  </si>
  <si>
    <t>22.55</t>
  </si>
  <si>
    <t>1:55.22</t>
  </si>
  <si>
    <t>36.20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</si>
  <si>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</si>
  <si>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</si>
  <si>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</si>
  <si>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</si>
  <si>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</si>
  <si>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</si>
  <si>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</si>
  <si>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</si>
  <si>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</si>
  <si>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</si>
  <si>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</si>
  <si>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</si>
  <si>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</si>
  <si>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</si>
  <si>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</si>
  <si>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</si>
  <si>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</si>
  <si>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</si>
  <si>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</si>
  <si>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</si>
  <si>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</si>
  <si>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</si>
  <si>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</si>
  <si>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</si>
  <si>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</si>
  <si>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</si>
  <si>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598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</si>
  <si>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</si>
  <si>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</si>
  <si>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</si>
  <si>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</si>
  <si>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</si>
  <si>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</si>
  <si>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</si>
  <si>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</si>
  <si>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</si>
  <si>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</si>
  <si>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</si>
  <si>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</si>
  <si>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</si>
  <si>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</si>
  <si>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</si>
  <si>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</si>
  <si>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</si>
  <si>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</si>
  <si>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</si>
  <si>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</si>
  <si>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</si>
  <si>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</si>
  <si>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</si>
  <si>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</si>
  <si>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</si>
  <si>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</si>
  <si>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</si>
  <si>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</si>
  <si>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</si>
  <si>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</si>
  <si>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</si>
  <si>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</si>
  <si>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</si>
  <si>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</si>
  <si>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</si>
  <si>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</si>
  <si>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</si>
  <si>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</si>
  <si>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</si>
  <si>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</si>
  <si>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</si>
  <si>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</si>
  <si>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</si>
  <si>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</si>
  <si>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</si>
  <si>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</si>
  <si>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</si>
  <si>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</si>
  <si>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</si>
  <si>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</si>
  <si>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</si>
  <si>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</si>
  <si>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</si>
  <si>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</si>
  <si>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</si>
  <si>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</si>
  <si>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</si>
  <si>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</si>
  <si>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</si>
  <si>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</si>
  <si>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</si>
  <si>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</si>
  <si>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</si>
  <si>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</si>
  <si>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</si>
  <si>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</si>
  <si>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</si>
  <si>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</si>
  <si>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</si>
  <si>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</si>
  <si>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</si>
  <si>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</si>
  <si>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</si>
  <si>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</si>
  <si>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</si>
  <si>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</si>
  <si>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</si>
  <si>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</si>
  <si>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</si>
  <si>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</si>
  <si>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</si>
  <si>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</si>
  <si>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</si>
  <si>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</si>
  <si>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</si>
  <si>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</si>
  <si>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</si>
  <si>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</si>
  <si>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</si>
  <si>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</si>
  <si>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</si>
  <si>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</si>
  <si>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</si>
  <si>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</si>
  <si>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</si>
  <si>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</si>
  <si>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</si>
  <si>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</si>
  <si>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</si>
  <si>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</si>
  <si>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</si>
  <si>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</si>
  <si>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</si>
  <si>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</si>
  <si>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</si>
  <si>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</si>
  <si>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</si>
  <si>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</si>
  <si>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</si>
  <si>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</si>
  <si>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</si>
  <si>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</si>
  <si>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</si>
  <si>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</si>
  <si>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</si>
  <si>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</si>
  <si>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</si>
  <si>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</si>
  <si>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</si>
  <si>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</si>
  <si>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</si>
  <si>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</si>
  <si>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</si>
  <si>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</si>
  <si>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</si>
  <si>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</si>
  <si>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</si>
  <si>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</si>
  <si>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</si>
  <si>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</si>
  <si>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</si>
  <si>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</si>
  <si>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</si>
  <si>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</si>
  <si>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</si>
  <si>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</si>
  <si>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</si>
  <si>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</si>
  <si>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</si>
  <si>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</si>
  <si>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</si>
  <si>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</si>
  <si>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</si>
  <si>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</si>
  <si>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</si>
  <si>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</si>
  <si>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</si>
  <si>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</si>
  <si>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</si>
  <si>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</si>
  <si>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</si>
  <si>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</si>
  <si>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</si>
  <si>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</si>
  <si>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</si>
  <si>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</si>
  <si>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</si>
  <si>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</si>
  <si>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</si>
  <si>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</si>
  <si>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</si>
  <si>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</si>
  <si>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</si>
  <si>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</si>
  <si>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</si>
  <si>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</si>
  <si>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</si>
  <si>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</si>
  <si>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</si>
  <si>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</si>
  <si>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</si>
  <si>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</si>
  <si>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</si>
  <si>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</si>
  <si>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</si>
  <si>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</si>
  <si>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</si>
  <si>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</si>
  <si>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</si>
  <si>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</si>
  <si>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</si>
  <si>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</si>
  <si>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</si>
  <si>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</si>
  <si>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</si>
  <si>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</si>
  <si>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</si>
  <si>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</si>
  <si>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</si>
  <si>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</si>
  <si>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</si>
  <si>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</si>
  <si>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</si>
  <si>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</si>
  <si>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</si>
  <si>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</si>
  <si>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</si>
  <si>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</si>
  <si>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</si>
  <si>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</si>
  <si>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</si>
  <si>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</si>
  <si>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</si>
  <si>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</si>
  <si>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</si>
  <si>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</si>
  <si>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</si>
  <si>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</si>
  <si>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</si>
  <si>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</si>
  <si>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</si>
  <si>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</si>
  <si>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</si>
  <si>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</si>
  <si>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</si>
  <si>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</si>
  <si>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</si>
  <si>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</si>
  <si>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</si>
  <si>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</si>
  <si>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</si>
  <si>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</si>
  <si>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</si>
  <si>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</si>
  <si>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258</t>
  </si>
  <si>
    <t>1:19.88</t>
  </si>
  <si>
    <t>4:33.58</t>
  </si>
  <si>
    <t>3:20.36</t>
  </si>
  <si>
    <t>1:17.90</t>
  </si>
  <si>
    <t>3:17.75</t>
  </si>
  <si>
    <t>2:42.79</t>
  </si>
  <si>
    <t>1:53.67</t>
  </si>
  <si>
    <t>3:20.92</t>
  </si>
  <si>
    <t>2:59.53</t>
  </si>
  <si>
    <t>1:37.79</t>
  </si>
  <si>
    <t>227</t>
  </si>
  <si>
    <t>4:36.02</t>
  </si>
  <si>
    <t>3:35.84</t>
  </si>
  <si>
    <t>43.78</t>
  </si>
  <si>
    <t>1:43.46</t>
  </si>
  <si>
    <t>1:20.52</t>
  </si>
  <si>
    <t>48.74</t>
  </si>
  <si>
    <t>3:33.03</t>
  </si>
  <si>
    <t>1:58.06</t>
  </si>
  <si>
    <t>3:36.76</t>
  </si>
  <si>
    <t>4:11.97</t>
  </si>
  <si>
    <t>1:40.06</t>
  </si>
  <si>
    <t>1:44.02</t>
  </si>
  <si>
    <t>2:04.78</t>
  </si>
  <si>
    <t>1:46.90</t>
  </si>
  <si>
    <t>1:43.69</t>
  </si>
  <si>
    <t>241</t>
  </si>
  <si>
    <t>1:21.39</t>
  </si>
  <si>
    <t>3:34.17</t>
  </si>
  <si>
    <t>1:32.80</t>
  </si>
  <si>
    <t>3:26.18</t>
  </si>
  <si>
    <t>3:19.68</t>
  </si>
  <si>
    <t>1:13.59</t>
  </si>
  <si>
    <t>3:27.42</t>
  </si>
  <si>
    <t>3:04.13</t>
  </si>
  <si>
    <t>1:45.59</t>
  </si>
  <si>
    <t>45.50</t>
  </si>
  <si>
    <t>1:19.20</t>
  </si>
  <si>
    <t>1:35.xx</t>
  </si>
  <si>
    <t>Jeff</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</si>
  <si>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</si>
  <si>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</si>
  <si>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</si>
  <si>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</si>
  <si>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</si>
  <si>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</si>
  <si>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</si>
  <si>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</si>
  <si>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</si>
  <si>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</si>
  <si>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</si>
  <si>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</si>
  <si>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</si>
  <si>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</si>
  <si>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</si>
  <si>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</si>
  <si>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</si>
  <si>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</si>
  <si>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</si>
  <si>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</si>
  <si>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</si>
  <si>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</si>
  <si>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</si>
  <si>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</si>
  <si>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</si>
  <si>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</si>
  <si>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</si>
  <si>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</si>
  <si>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</si>
  <si>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</si>
  <si>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</si>
  <si>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</si>
  <si>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</si>
  <si>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</si>
  <si>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</si>
  <si>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</si>
  <si>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</si>
  <si>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</si>
  <si>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</si>
  <si>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</si>
  <si>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</si>
  <si>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</si>
  <si>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5:03.60</t>
  </si>
  <si>
    <t>1:08.85</t>
  </si>
  <si>
    <t>4:20.98</t>
  </si>
  <si>
    <t>1:30.52</t>
  </si>
  <si>
    <t>1:58.39</t>
  </si>
  <si>
    <t>2:22.79</t>
  </si>
  <si>
    <t>2:30.76</t>
  </si>
  <si>
    <t>2:32.72</t>
  </si>
  <si>
    <t>1:54.17</t>
  </si>
  <si>
    <t>1:51.03</t>
  </si>
  <si>
    <t>4:01.81</t>
  </si>
  <si>
    <t>38.36</t>
  </si>
  <si>
    <t>4:30.02</t>
  </si>
  <si>
    <t>1:16.19</t>
  </si>
  <si>
    <t>1:46.72</t>
  </si>
  <si>
    <t>2:01.00</t>
  </si>
  <si>
    <t>202</t>
  </si>
  <si>
    <t>2:55.23</t>
  </si>
  <si>
    <t>2:58.74</t>
  </si>
  <si>
    <t>2:44.45</t>
  </si>
  <si>
    <t>1:48.03</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</si>
  <si>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</si>
  <si>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</si>
  <si>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</si>
  <si>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</si>
  <si>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</si>
  <si>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</si>
  <si>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</si>
  <si>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</si>
  <si>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</si>
  <si>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</si>
  <si>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</si>
  <si>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</si>
  <si>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</si>
  <si>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</si>
  <si>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</si>
  <si>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</si>
  <si>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</si>
  <si>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</si>
  <si>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</si>
  <si>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</si>
  <si>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</si>
  <si>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</si>
  <si>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</si>
  <si>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</si>
  <si>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</si>
  <si>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</si>
  <si>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</si>
  <si>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</si>
  <si>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153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</si>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</sst>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HappyKathishArugulaBIRB-K2GZKAGmdJYAloW9" TargetMode="External"/><Relationship Id="rId2181" Type="http://schemas.openxmlformats.org/officeDocument/2006/relationships/hyperlink" Target="https://clips.twitch.tv/AntsyTameSoybeanArsonNoSexy-vpEo3NKSJxXoNw99" TargetMode="External"/><Relationship Id="rId2182" Type="http://schemas.openxmlformats.org/officeDocument/2006/relationships/hyperlink" Target="https://clips.twitch.tv/PricklyColdThymeCorgiDerp-SUTqk3NQDKfAmSOz" TargetMode="External"/><Relationship Id="rId2183" Type="http://schemas.openxmlformats.org/officeDocument/2006/relationships/hyperlink" Target="https://clips.twitch.tv/InquisitiveCrypticClipsdadRickroll-pHeKwbvj7KGD3ZQ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spiringTrustworthyAlmondSwiftRage-48RK218yc4lPYK8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WanderingWealthyTigerSSSsss-jux4zciScDnZdVbV"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dZGaGMo8g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RoXi6F89gdI" TargetMode="External"/><Relationship Id="rId389" Type="http://schemas.openxmlformats.org/officeDocument/2006/relationships/hyperlink" Target="https://youtu.be/kZj8WlRp11k" TargetMode="External"/><Relationship Id="rId2188" Type="http://schemas.openxmlformats.org/officeDocument/2006/relationships/hyperlink" Target="https://youtu.be/koYfQLra6H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SweetExpensiveDiscKlappa-rjyO0L4ThHLZFm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ragileSmoggyEaglePeteZarollTie-EahUmDAbRKOeXQPe" TargetMode="External"/><Relationship Id="rId2171" Type="http://schemas.openxmlformats.org/officeDocument/2006/relationships/hyperlink" Target="https://clips.twitch.tv/GeniusDignifiedFrogPhilosoraptor-QBL8guokQfmf4voo" TargetMode="External"/><Relationship Id="rId2172" Type="http://schemas.openxmlformats.org/officeDocument/2006/relationships/hyperlink" Target="https://clips.twitch.tv/PopularConfidentOilPermaSmug-fwtuyLN51a5V-UH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ffluentFlirtyCasetteChefFrank-RBIiiGQ1ss5ucRk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gilePolishedSandpiperPanicVis-hpDyLscw0z6nWI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SuperSnappyNewtSSSsss-hXI7Oc-7fKR2TiKN"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61551625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Oz9i6mgu6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f1sS4UiBa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oudDeafWallabyTakeNRG-tfE4zNXqRc1xKP_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Mt-wdR0Ubg" TargetMode="External"/><Relationship Id="rId2191" Type="http://schemas.openxmlformats.org/officeDocument/2006/relationships/hyperlink" Target="https://www.youtube.com/watch?v=F7hcihsAc7k" TargetMode="External"/><Relationship Id="rId2192" Type="http://schemas.openxmlformats.org/officeDocument/2006/relationships/hyperlink" Target="https://clips.twitch.tv/CaringCorrectJamPeteZarollTie-SesxGbMXkYUtp2vk" TargetMode="External"/><Relationship Id="rId2193" Type="http://schemas.openxmlformats.org/officeDocument/2006/relationships/hyperlink" Target="https://youtu.be/urHh8oG1Jfo" TargetMode="External"/><Relationship Id="rId2194" Type="http://schemas.openxmlformats.org/officeDocument/2006/relationships/hyperlink" Target="https://clips.twitch.tv/ObedientSavagePicklesDxCat-PXYV7wE6gbM1tmz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69324064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sOb_Hn1fE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MWCEPTELsS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896954818"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youtu.be/5QxvGVBxe-4"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youtu.be/TjnzW4JE2kA"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2049274831" TargetMode="External"/><Relationship Id="rId1738" Type="http://schemas.openxmlformats.org/officeDocument/2006/relationships/hyperlink" Target="https://youtu.be/onK4bDR2kMY" TargetMode="External"/><Relationship Id="rId1739" Type="http://schemas.openxmlformats.org/officeDocument/2006/relationships/hyperlink" Target="https://www.twitch.tv/videos/1125758570"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youtu.be/mahJ2Kepn4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youtube.com/watch?v=0k3pooKawD8" TargetMode="External"/><Relationship Id="rId1727" Type="http://schemas.openxmlformats.org/officeDocument/2006/relationships/hyperlink" Target="https://youtu.be/03iDs8Ajosw" TargetMode="External"/><Relationship Id="rId1728" Type="http://schemas.openxmlformats.org/officeDocument/2006/relationships/hyperlink" Target="https://www.twitch.tv/videos/1184150342" TargetMode="External"/><Relationship Id="rId1729" Type="http://schemas.openxmlformats.org/officeDocument/2006/relationships/hyperlink" Target="https://youtu.be/2sRu4sA8Uj8"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youtube.com/watch?v=Xtwyah-n_D4"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youtu.be/mK50V_SB9uY"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058067716"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ccsPk4NDSVg" TargetMode="External"/><Relationship Id="rId2201" Type="http://schemas.openxmlformats.org/officeDocument/2006/relationships/hyperlink" Target="https://youtu.be/fWi_6o_JLTo" TargetMode="External"/><Relationship Id="rId2202" Type="http://schemas.openxmlformats.org/officeDocument/2006/relationships/hyperlink" Target="https://youtu.be/BU6YP3UR9f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85ugR2Gp-c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_Z4AVrrhv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lwNLQOESd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KkA-9C3rjQg" TargetMode="External"/><Relationship Id="rId2258" Type="http://schemas.openxmlformats.org/officeDocument/2006/relationships/hyperlink" Target="https://youtu.be/9ZLF3U9S0ek"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p2dCbaFlo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LVkVOPhqzM" TargetMode="External"/><Relationship Id="rId2281" Type="http://schemas.openxmlformats.org/officeDocument/2006/relationships/hyperlink" Target="https://www.youtube.com/watch?v=w3Ir2nuNC2Q" TargetMode="External"/><Relationship Id="rId2282" Type="http://schemas.openxmlformats.org/officeDocument/2006/relationships/hyperlink" Target="https://www.youtube.com/watch?v=wMjK_tW3PT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RxpPCRg9m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GFYgynHIK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65v5pdKN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x3z4QlChSE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RMpGO98RW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VQErrCciW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1WlhQ-qbX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My9VoRdNHU" TargetMode="External"/><Relationship Id="rId2271" Type="http://schemas.openxmlformats.org/officeDocument/2006/relationships/hyperlink" Target="https://www.youtube.com/watch?v=ujhGmBaNq6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QhG0xguGg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200066075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vr2BnwyVaI" TargetMode="External"/><Relationship Id="rId2275" Type="http://schemas.openxmlformats.org/officeDocument/2006/relationships/hyperlink" Target="https://www.youtube.com/watch?v=G2Ytz9Tpl1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xgEfMdaINs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OqYFZFFpv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0iWAMyi8p4&amp;list=PLuEe1wxFuraf-vTktPiXCnyGs-BwkntpZ&amp;index=15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Xd8TAxHcaY" TargetMode="External"/><Relationship Id="rId2225" Type="http://schemas.openxmlformats.org/officeDocument/2006/relationships/hyperlink" Target="https://youtu.be/KXI5m0Ayd5U" TargetMode="External"/><Relationship Id="rId2226" Type="http://schemas.openxmlformats.org/officeDocument/2006/relationships/hyperlink" Target="https://youtu.be/bVIluirGDYk" TargetMode="External"/><Relationship Id="rId2227" Type="http://schemas.openxmlformats.org/officeDocument/2006/relationships/hyperlink" Target="https://youtu.be/giKr74OQdto"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lSKkLo5c30" TargetMode="External"/><Relationship Id="rId2214" Type="http://schemas.openxmlformats.org/officeDocument/2006/relationships/hyperlink" Target="https://youtu.be/edbcwsAJJdQ" TargetMode="External"/><Relationship Id="rId2215" Type="http://schemas.openxmlformats.org/officeDocument/2006/relationships/hyperlink" Target="https://youtu.be/t9drpBX9klU" TargetMode="External"/><Relationship Id="rId2216" Type="http://schemas.openxmlformats.org/officeDocument/2006/relationships/hyperlink" Target="https://youtu.be/rPuytD0LZNY"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kicCQw8zeIk" TargetMode="External"/><Relationship Id="rId2211" Type="http://schemas.openxmlformats.org/officeDocument/2006/relationships/hyperlink" Target="https://youtu.be/TIoTOLj2nlc" TargetMode="External"/><Relationship Id="rId2212" Type="http://schemas.openxmlformats.org/officeDocument/2006/relationships/hyperlink" Target="https://youtu.be/W4uFo7Mb2SU" TargetMode="External"/><Relationship Id="rId2213" Type="http://schemas.openxmlformats.org/officeDocument/2006/relationships/hyperlink" Target="https://youtu.be/Adhau5NCsCQ" TargetMode="External"/><Relationship Id="rId2247" Type="http://schemas.openxmlformats.org/officeDocument/2006/relationships/hyperlink" Target="https://youtu.be/xHwGHlDLeVQ" TargetMode="External"/><Relationship Id="rId2248" Type="http://schemas.openxmlformats.org/officeDocument/2006/relationships/hyperlink" Target="https://youtu.be/_JtFC5kdmvA"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P-JOJi5CDwo" TargetMode="External"/><Relationship Id="rId2241" Type="http://schemas.openxmlformats.org/officeDocument/2006/relationships/hyperlink" Target="https://www.twitch.tv/videos/1451697374" TargetMode="External"/><Relationship Id="rId2242" Type="http://schemas.openxmlformats.org/officeDocument/2006/relationships/hyperlink" Target="https://youtu.be/GuinuQXuAeE" TargetMode="External"/><Relationship Id="rId323" Type="http://schemas.openxmlformats.org/officeDocument/2006/relationships/hyperlink" Target="https://youtu.be/ucu5JrvPfZ0" TargetMode="External"/><Relationship Id="rId2243" Type="http://schemas.openxmlformats.org/officeDocument/2006/relationships/hyperlink" Target="https://youtu.be/1gNoQo6usk8" TargetMode="External"/><Relationship Id="rId322" Type="http://schemas.openxmlformats.org/officeDocument/2006/relationships/hyperlink" Target="https://youtu.be/Z8NnmkZBfzk" TargetMode="External"/><Relationship Id="rId2244" Type="http://schemas.openxmlformats.org/officeDocument/2006/relationships/hyperlink" Target="https://youtu.be/cpjM9d2bBow" TargetMode="External"/><Relationship Id="rId321" Type="http://schemas.openxmlformats.org/officeDocument/2006/relationships/hyperlink" Target="https://youtu.be/Gw0JGs9yQCI" TargetMode="External"/><Relationship Id="rId2245" Type="http://schemas.openxmlformats.org/officeDocument/2006/relationships/hyperlink" Target="https://youtu.be/77Bxvngg3oY" TargetMode="External"/><Relationship Id="rId320" Type="http://schemas.openxmlformats.org/officeDocument/2006/relationships/hyperlink" Target="https://youtu.be/zg0fWwfaVD8" TargetMode="External"/><Relationship Id="rId2246" Type="http://schemas.openxmlformats.org/officeDocument/2006/relationships/hyperlink" Target="https://youtu.be/U-Y7rFlhjrs" TargetMode="External"/><Relationship Id="rId2236" Type="http://schemas.openxmlformats.org/officeDocument/2006/relationships/hyperlink" Target="https://youtu.be/zZ4xsh3x0VA" TargetMode="External"/><Relationship Id="rId2237" Type="http://schemas.openxmlformats.org/officeDocument/2006/relationships/hyperlink" Target="https://youtu.be/m_ZBiqY_Nho" TargetMode="External"/><Relationship Id="rId2238" Type="http://schemas.openxmlformats.org/officeDocument/2006/relationships/hyperlink" Target="https://youtu.be/abhI8pfN-HM" TargetMode="External"/><Relationship Id="rId2239" Type="http://schemas.openxmlformats.org/officeDocument/2006/relationships/hyperlink" Target="https://youtu.be/5o3N19-vMC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_hZUFPousc" TargetMode="External"/><Relationship Id="rId2291" Type="http://schemas.openxmlformats.org/officeDocument/2006/relationships/hyperlink" Target="https://www.youtube.com/watch?v=oZLJ3W-pK-Y" TargetMode="External"/><Relationship Id="rId2292" Type="http://schemas.openxmlformats.org/officeDocument/2006/relationships/hyperlink" Target="https://www.youtube.com/watch?v=LP_MSf7gFFs" TargetMode="External"/><Relationship Id="rId2293" Type="http://schemas.openxmlformats.org/officeDocument/2006/relationships/hyperlink" Target="https://www.youtube.com/watch?v=ZFa06OrUqHg"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S8ykswBF_E"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SqDGl9GFIiQ"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xD55AVPwrA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GOa4Y-uIAYU"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bDARZR3S9h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X9BErzVC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lANW8PdT3gk" TargetMode="External"/><Relationship Id="rId2303" Type="http://schemas.openxmlformats.org/officeDocument/2006/relationships/hyperlink" Target="https://www.youtube.com/watch?v=30bG31ryuh8" TargetMode="External"/><Relationship Id="rId2304" Type="http://schemas.openxmlformats.org/officeDocument/2006/relationships/hyperlink" Target="https://www.youtube.com/watch?v=1HPhLj1o7Hk" TargetMode="External"/><Relationship Id="rId2305" Type="http://schemas.openxmlformats.org/officeDocument/2006/relationships/hyperlink" Target="https://www.youtube.com/watch?v=H6r0uz1vhWU" TargetMode="External"/><Relationship Id="rId2306" Type="http://schemas.openxmlformats.org/officeDocument/2006/relationships/hyperlink" Target="https://www.youtube.com/watch?v=rBb8XweBdZo" TargetMode="External"/><Relationship Id="rId2307" Type="http://schemas.openxmlformats.org/officeDocument/2006/relationships/hyperlink" Target="https://www.youtube.com/watch?v=KP0FD20fvO8&amp;list=PLuEe1wxFuraf-vTktPiXCnyGs-BwkntpZ&amp;index=62" TargetMode="External"/><Relationship Id="rId2308" Type="http://schemas.openxmlformats.org/officeDocument/2006/relationships/hyperlink" Target="https://www.youtube.com/watch?v=T6OktJAjv9M" TargetMode="External"/><Relationship Id="rId2309" Type="http://schemas.openxmlformats.org/officeDocument/2006/relationships/hyperlink" Target="https://www.youtube.com/watch?v=EmjqXTuzguI" TargetMode="External"/><Relationship Id="rId2300" Type="http://schemas.openxmlformats.org/officeDocument/2006/relationships/hyperlink" Target="https://www.youtube.com/watch?v=kJ9-0RlLkkA" TargetMode="External"/><Relationship Id="rId2301" Type="http://schemas.openxmlformats.org/officeDocument/2006/relationships/hyperlink" Target="https://www.youtube.com/watch?v=qpluSHohL-o" TargetMode="External"/><Relationship Id="rId2324" Type="http://schemas.openxmlformats.org/officeDocument/2006/relationships/hyperlink" Target="https://clips.twitch.tv/HandsomeHotSardineKeyboardCat-d5m03tlMt9kIhJ92" TargetMode="External"/><Relationship Id="rId2325" Type="http://schemas.openxmlformats.org/officeDocument/2006/relationships/hyperlink" Target="https://www.youtube.com/watch?v=buvh--DbEL0" TargetMode="External"/><Relationship Id="rId2326" Type="http://schemas.openxmlformats.org/officeDocument/2006/relationships/hyperlink" Target="https://www.youtube.com/watch?v=fTbM8qvfhQs" TargetMode="External"/><Relationship Id="rId2327" Type="http://schemas.openxmlformats.org/officeDocument/2006/relationships/hyperlink" Target="https://www.youtube.com/watch?v=wOOJs_3BKAs" TargetMode="External"/><Relationship Id="rId2328" Type="http://schemas.openxmlformats.org/officeDocument/2006/relationships/hyperlink" Target="https://youtu.be/BBL9pD0D864" TargetMode="External"/><Relationship Id="rId2329" Type="http://schemas.openxmlformats.org/officeDocument/2006/relationships/hyperlink" Target="https://youtu.be/O4qFXg4PBRo" TargetMode="External"/><Relationship Id="rId2320" Type="http://schemas.openxmlformats.org/officeDocument/2006/relationships/hyperlink" Target="https://www.youtube.com/watch?v=SLXLOZVtVZY" TargetMode="External"/><Relationship Id="rId2321" Type="http://schemas.openxmlformats.org/officeDocument/2006/relationships/hyperlink" Target="https://youtu.be/6D0CmdR4vvA" TargetMode="External"/><Relationship Id="rId2322" Type="http://schemas.openxmlformats.org/officeDocument/2006/relationships/hyperlink" Target="https://youtu.be/LuRZ0G12E-k" TargetMode="External"/><Relationship Id="rId2323" Type="http://schemas.openxmlformats.org/officeDocument/2006/relationships/hyperlink" Target="https://www.youtube.com/watch?v=e7XFn4XL8Bo" TargetMode="External"/><Relationship Id="rId2313" Type="http://schemas.openxmlformats.org/officeDocument/2006/relationships/hyperlink" Target="https://youtu.be/6MOiAslVHMw" TargetMode="External"/><Relationship Id="rId2314" Type="http://schemas.openxmlformats.org/officeDocument/2006/relationships/hyperlink" Target="https://youtu.be/wzGIZS_G-kg" TargetMode="External"/><Relationship Id="rId2315" Type="http://schemas.openxmlformats.org/officeDocument/2006/relationships/hyperlink" Target="https://youtu.be/YBDWO0cjlEo" TargetMode="External"/><Relationship Id="rId2316" Type="http://schemas.openxmlformats.org/officeDocument/2006/relationships/hyperlink" Target="https://youtu.be/b8CKxMG-vfg" TargetMode="External"/><Relationship Id="rId2317" Type="http://schemas.openxmlformats.org/officeDocument/2006/relationships/hyperlink" Target="https://youtu.be/0pX-41NbyEo" TargetMode="External"/><Relationship Id="rId2318" Type="http://schemas.openxmlformats.org/officeDocument/2006/relationships/hyperlink" Target="https://youtu.be/7IzSZLsf5TI" TargetMode="External"/><Relationship Id="rId2319" Type="http://schemas.openxmlformats.org/officeDocument/2006/relationships/hyperlink" Target="https://youtu.be/ejAD7XyDiSQ" TargetMode="External"/><Relationship Id="rId2310" Type="http://schemas.openxmlformats.org/officeDocument/2006/relationships/hyperlink" Target="https://www.youtube.com/watch?v=6FnrLNplXR4" TargetMode="External"/><Relationship Id="rId2311" Type="http://schemas.openxmlformats.org/officeDocument/2006/relationships/hyperlink" Target="https://www.youtube.com/watch?v=7F0SmGa65xs" TargetMode="External"/><Relationship Id="rId2312" Type="http://schemas.openxmlformats.org/officeDocument/2006/relationships/hyperlink" Target="https://www.youtube.com/watch?v=CttgLOylBX4"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VtB24SbhQ8?t=27"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G_2PNqonhiE?t=7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56207353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KsCaHmAtT40?t=73" TargetMode="External"/><Relationship Id="rId1053" Type="http://schemas.openxmlformats.org/officeDocument/2006/relationships/hyperlink" Target="https://youtu.be/cy_xPFl-i58" TargetMode="External"/><Relationship Id="rId2384" Type="http://schemas.openxmlformats.org/officeDocument/2006/relationships/hyperlink" Target="https://clips.twitch.tv/ArborealBenevolentAlbatrossRaccAttack-tG8zkd8ZWCpLllAt"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978843334"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CBwzmfxQE4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36661052997660674?s=20&amp;t=-dcuuq0VImjvNMwrHMH92A" TargetMode="External"/><Relationship Id="rId1048" Type="http://schemas.openxmlformats.org/officeDocument/2006/relationships/hyperlink" Target="https://youtu.be/6RY-B5e59Lg" TargetMode="External"/><Relationship Id="rId2379" Type="http://schemas.openxmlformats.org/officeDocument/2006/relationships/hyperlink" Target="https://youtu.be/-_a-JdF9-eg"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3xl0rorWTjk" TargetMode="External"/><Relationship Id="rId2372" Type="http://schemas.openxmlformats.org/officeDocument/2006/relationships/hyperlink" Target="https://youtu.be/RkId4sqRWCM?t=11"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RelievedConcernedYogurtDeIlluminati-zMj7smUzIz4TJdUV" TargetMode="External"/><Relationship Id="rId1043" Type="http://schemas.openxmlformats.org/officeDocument/2006/relationships/hyperlink" Target="https://youtu.be/Sl0Ip2EdlzE" TargetMode="External"/><Relationship Id="rId2374" Type="http://schemas.openxmlformats.org/officeDocument/2006/relationships/hyperlink" Target="https://youtu.be/QXJWIGZ_-PM?t=8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Bc_KeNmwrGE?t=1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w5fWLP9z9I?t=5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AbnegateBashfulMosquitoCoolStoryBro-G2yAtvJJ0m-qb9Z_"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9X8uD16gIe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626582749569220610?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5pEbV8f4Eyg"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Yq6LlkPXyhU" TargetMode="External"/><Relationship Id="rId2396" Type="http://schemas.openxmlformats.org/officeDocument/2006/relationships/hyperlink" Target="https://youtu.be/m8uNFFWGXs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1150171639398400?s=20&amp;t=qLYbjo7WrfpUk3VFC4nJ5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47?t=00h00m15s"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13067619"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twitter.com/Reborn_Frog/status/1620738511191306241"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bG4hb_A3ak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HYHGcPg6j0w"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hpfsFt_GiI"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SeCxvExFJWI" TargetMode="External"/><Relationship Id="rId1013" Type="http://schemas.openxmlformats.org/officeDocument/2006/relationships/hyperlink" Target="https://youtu.be/JBUHkS0fFTY" TargetMode="External"/><Relationship Id="rId2344" Type="http://schemas.openxmlformats.org/officeDocument/2006/relationships/hyperlink" Target="https://youtu.be/Gyu9gUc51c0" TargetMode="External"/><Relationship Id="rId1014" Type="http://schemas.openxmlformats.org/officeDocument/2006/relationships/hyperlink" Target="https://youtu.be/q1J17if5PjY" TargetMode="External"/><Relationship Id="rId2345" Type="http://schemas.openxmlformats.org/officeDocument/2006/relationships/hyperlink" Target="http://youtu.be/AsODTUrJJC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punkyBlatantTubersPermaSmug-k4XiZoJWp5f4FqU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5pdTqWazwu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ajLH0jO_ZNU" TargetMode="External"/><Relationship Id="rId1007" Type="http://schemas.openxmlformats.org/officeDocument/2006/relationships/hyperlink" Target="https://youtu.be/KuSgjVsjUCo" TargetMode="External"/><Relationship Id="rId2338" Type="http://schemas.openxmlformats.org/officeDocument/2006/relationships/hyperlink" Target="https://youtu.be/MTzkGoZVGH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fgyU-y5uHPQ"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Eio6nqV0hJ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NmG_ufd4rR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HbzafOWDrI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K0te8fzGEN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JgdsQmPSTi8"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IA2OoXn2Kv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34569660230017025"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682007028665819137"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8305474632721612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3491864829285991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23658706487574535"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113071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4719064208225894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42366901834326425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4796281814622618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00021630357688324"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55159502858135552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030220263"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5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2"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t=00h00m21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DarlingQuaintGoblinDxCat-ht9B7uxsNRHRQQgu" TargetMode="External"/><Relationship Id="rId2424" Type="http://schemas.openxmlformats.org/officeDocument/2006/relationships/hyperlink" Target="https://youtu.be/sZ-qtPivsFs?si=35mHOEGqJMYeCswW" TargetMode="External"/><Relationship Id="rId2425" Type="http://schemas.openxmlformats.org/officeDocument/2006/relationships/hyperlink" Target="https://youtu.be/uR041B_Mtdg" TargetMode="External"/><Relationship Id="rId2426" Type="http://schemas.openxmlformats.org/officeDocument/2006/relationships/hyperlink" Target="https://clips.twitch.tv/ViscousHelplessCarabeefTebowing-S-93KT0xAo5FgTEd" TargetMode="External"/><Relationship Id="rId2427" Type="http://schemas.openxmlformats.org/officeDocument/2006/relationships/hyperlink" Target="https://youtu.be/uh6cTGdi7DA" TargetMode="External"/><Relationship Id="rId2428" Type="http://schemas.openxmlformats.org/officeDocument/2006/relationships/hyperlink" Target="https://youtu.be/Dv1TvIfiZts" TargetMode="External"/><Relationship Id="rId2429" Type="http://schemas.openxmlformats.org/officeDocument/2006/relationships/hyperlink" Target="https://clips.twitch.tv/SparklyPluckyFlyPJSalt-8DGQ46oV3HtIw1J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razyExuberantTubersCharlieBitMe-EiZ2ogbgTjA-7ug3" TargetMode="External"/><Relationship Id="rId2421" Type="http://schemas.openxmlformats.org/officeDocument/2006/relationships/hyperlink" Target="https://youtu.be/u5kwser_j2g" TargetMode="External"/><Relationship Id="rId2422" Type="http://schemas.openxmlformats.org/officeDocument/2006/relationships/hyperlink" Target="https://youtu.be/DVYnYhBPcoY?si=OugetNnKaBrbIxKE" TargetMode="External"/><Relationship Id="rId2412" Type="http://schemas.openxmlformats.org/officeDocument/2006/relationships/hyperlink" Target="https://youtu.be/6MFmMms0BAo" TargetMode="External"/><Relationship Id="rId2413" Type="http://schemas.openxmlformats.org/officeDocument/2006/relationships/hyperlink" Target="https://clips.twitch.tv/WiseNastyDumplingsSMOrc-VM5ip6rrVmTBfuoQ" TargetMode="External"/><Relationship Id="rId2414" Type="http://schemas.openxmlformats.org/officeDocument/2006/relationships/hyperlink" Target="https://youtu.be/Nox9kjgDI40" TargetMode="External"/><Relationship Id="rId2415" Type="http://schemas.openxmlformats.org/officeDocument/2006/relationships/hyperlink" Target="https://www.youtube.com/watch?v=FLJt227n1FI" TargetMode="External"/><Relationship Id="rId2416" Type="http://schemas.openxmlformats.org/officeDocument/2006/relationships/hyperlink" Target="https://youtu.be/kSk4iIK6PoA" TargetMode="External"/><Relationship Id="rId2417" Type="http://schemas.openxmlformats.org/officeDocument/2006/relationships/hyperlink" Target="https://youtu.be/Kzb3MHlmCGc" TargetMode="External"/><Relationship Id="rId2418" Type="http://schemas.openxmlformats.org/officeDocument/2006/relationships/hyperlink" Target="https://youtu.be/2fVmzCJ9Y90" TargetMode="External"/><Relationship Id="rId2419" Type="http://schemas.openxmlformats.org/officeDocument/2006/relationships/hyperlink" Target="https://clips.twitch.tv/FuriousBetterKleePermaSmug" TargetMode="External"/><Relationship Id="rId2410" Type="http://schemas.openxmlformats.org/officeDocument/2006/relationships/hyperlink" Target="https://clips.twitch.tv/AgitatedDifficultLEDHoneyBadger-SFPycH1fKX923sXJ" TargetMode="External"/><Relationship Id="rId2411" Type="http://schemas.openxmlformats.org/officeDocument/2006/relationships/hyperlink" Target="https://youtu.be/uGdUZv-Dv0c" TargetMode="External"/><Relationship Id="rId1114" Type="http://schemas.openxmlformats.org/officeDocument/2006/relationships/hyperlink" Target="https://youtu.be/dpYU8IDFLKY" TargetMode="External"/><Relationship Id="rId2445" Type="http://schemas.openxmlformats.org/officeDocument/2006/relationships/hyperlink" Target="https://youtu.be/uy9rheWl06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876875288" TargetMode="External"/><Relationship Id="rId1116" Type="http://schemas.openxmlformats.org/officeDocument/2006/relationships/hyperlink" Target="https://youtu.be/BnHhD0LrPMw" TargetMode="External"/><Relationship Id="rId2447" Type="http://schemas.openxmlformats.org/officeDocument/2006/relationships/hyperlink" Target="https://youtu.be/DsoEyYBXa6s" TargetMode="External"/><Relationship Id="rId1117" Type="http://schemas.openxmlformats.org/officeDocument/2006/relationships/hyperlink" Target="https://youtu.be/WpmrZiHdUmg" TargetMode="External"/><Relationship Id="rId2448" Type="http://schemas.openxmlformats.org/officeDocument/2006/relationships/hyperlink" Target="https://youtu.be/4Albb8wVFO8"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BoxyNaiveLeopardWOOP-7T4mlAUKcOhSLQY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lirtyHandsomeDunlinDendiFace-kJAZpcey5Npw62mo"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GWUI7Kd0og"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rrZsnQOCJTY"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BelovedSpookyJackalKippa-_KkLbwjr3OzVjiF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StrongRelievedWhaleCclamChamp-GxTqgCRS_aJvTd3l"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DiligentBadCaribouMVGame-bPPT36LcYcTnU3BU"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UglyDrabKoupreyAllenHuhu-PcT9KDbi_NPXvkHp"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PhDG8n4yprI" TargetMode="External"/><Relationship Id="rId1106" Type="http://schemas.openxmlformats.org/officeDocument/2006/relationships/hyperlink" Target="https://youtu.be/5xdzwDCvABg" TargetMode="External"/><Relationship Id="rId2437" Type="http://schemas.openxmlformats.org/officeDocument/2006/relationships/hyperlink" Target="https://youtu.be/AISau0yWh7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2z-hvrGUrM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ttractiveBrainyArtichokeCorgiDerp-9zIn8sEeMNqM0OjZ"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HeadstrongKitschyTomatoFreakinStinkin-skucx88V6cLW2uRC"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024638839"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FaithfulDeterminedPeanutAsianGlow-K87dbZLe5-UZ8WRH" TargetMode="External"/><Relationship Id="rId1102" Type="http://schemas.openxmlformats.org/officeDocument/2006/relationships/hyperlink" Target="https://youtu.be/_-CeL_OF9PE" TargetMode="External"/><Relationship Id="rId2433" Type="http://schemas.openxmlformats.org/officeDocument/2006/relationships/hyperlink" Target="https://youtu.be/iBxubJeUngI" TargetMode="External"/><Relationship Id="rId2401" Type="http://schemas.openxmlformats.org/officeDocument/2006/relationships/hyperlink" Target="https://www.youtube.com/watch?v=D4iLhFQFJLA" TargetMode="External"/><Relationship Id="rId2402" Type="http://schemas.openxmlformats.org/officeDocument/2006/relationships/hyperlink" Target="https://twitter.com/Dogecyanide/status/1343644018241105920?s=20" TargetMode="External"/><Relationship Id="rId2403" Type="http://schemas.openxmlformats.org/officeDocument/2006/relationships/hyperlink" Target="https://twitter.com/Dogecyanide/status/1343426636243415040?s=20" TargetMode="External"/><Relationship Id="rId2404" Type="http://schemas.openxmlformats.org/officeDocument/2006/relationships/hyperlink" Target="https://www.youtube.com/watch?v=ZeJR7vn0hOM&amp;feature=youtu.be" TargetMode="External"/><Relationship Id="rId2405" Type="http://schemas.openxmlformats.org/officeDocument/2006/relationships/hyperlink" Target="https://twitter.com/Dogecyanide/status/1344763393627062277?s=20" TargetMode="External"/><Relationship Id="rId2406" Type="http://schemas.openxmlformats.org/officeDocument/2006/relationships/hyperlink" Target="https://twitter.com/Dogecyanide/status/1437452402827964418?s=20" TargetMode="External"/><Relationship Id="rId2407" Type="http://schemas.openxmlformats.org/officeDocument/2006/relationships/hyperlink" Target="https://twitter.com/Dogecyanide/status/1388512324445773826?s=20" TargetMode="External"/><Relationship Id="rId2408" Type="http://schemas.openxmlformats.org/officeDocument/2006/relationships/hyperlink" Target="https://twitter.com/Dogecyanide/status/1389167704146382848?s=20" TargetMode="External"/><Relationship Id="rId2409" Type="http://schemas.openxmlformats.org/officeDocument/2006/relationships/hyperlink" Target="https://twitter.com/Dogecyanide/status/1468219399073148933?s=20" TargetMode="External"/><Relationship Id="rId2400" Type="http://schemas.openxmlformats.org/officeDocument/2006/relationships/hyperlink" Target="https://twitter.com/otqkesan_/status/1552342730357243904?s=20&amp;t=owHOkeaQ3QOpBMLEP9ivG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s9T8WWTGj0" TargetMode="External"/><Relationship Id="rId1160" Type="http://schemas.openxmlformats.org/officeDocument/2006/relationships/hyperlink" Target="https://youtu.be/Zqlc8GGxrxE" TargetMode="External"/><Relationship Id="rId2491" Type="http://schemas.openxmlformats.org/officeDocument/2006/relationships/hyperlink" Target="https://youtu.be/OsZuBiufTY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Ame1dyHAj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clips.twitch.tv/AbrasiveHonestOrangeChefFrank-j8cDNyhsaAF9Icmr"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_eafUtJ3F8" TargetMode="External"/><Relationship Id="rId1164" Type="http://schemas.openxmlformats.org/officeDocument/2006/relationships/hyperlink" Target="https://youtu.be/0ZHFO6DAKsw" TargetMode="External"/><Relationship Id="rId2495" Type="http://schemas.openxmlformats.org/officeDocument/2006/relationships/hyperlink" Target="https://youtu.be/ItBrVNSktmo"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vZHnEp3KP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7nND3fN067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VV4yzQV6B8"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yYgJO43PiR0"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parklySnappyWasabiPJSalt-YOvVC1bGidPY76WI"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weetHonorableFungusThunBeast-EqIPETChLfP9dMVx" TargetMode="External"/><Relationship Id="rId1138" Type="http://schemas.openxmlformats.org/officeDocument/2006/relationships/hyperlink" Target="https://youtu.be/tDhn5o1l8tA" TargetMode="External"/><Relationship Id="rId2469" Type="http://schemas.openxmlformats.org/officeDocument/2006/relationships/hyperlink" Target="https://youtu.be/zbdC7rooh2Y"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Xnu9RqV2a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olorfulBovineDoveKreygasm-lg1MczWfCJUdE2Wz" TargetMode="External"/><Relationship Id="rId1131" Type="http://schemas.openxmlformats.org/officeDocument/2006/relationships/hyperlink" Target="https://youtu.be/CTRzm_ygkeA" TargetMode="External"/><Relationship Id="rId2462" Type="http://schemas.openxmlformats.org/officeDocument/2006/relationships/hyperlink" Target="https://youtu.be/1CbHc28eZe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ucculentInquisitiveAsparagusLeeroyJenkins-OmpLrLuzoxHCavO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ypticDarlingSpaghettiResidentSleeper-K3LOKAL798Y88C6V"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ObliviousRacyElkSpicyBoy-NUc0Yura40wdJzKf"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nONET1FjZw" TargetMode="External"/><Relationship Id="rId1125" Type="http://schemas.openxmlformats.org/officeDocument/2006/relationships/hyperlink" Target="https://youtu.be/hJQ5RHVM3J0" TargetMode="External"/><Relationship Id="rId2456" Type="http://schemas.openxmlformats.org/officeDocument/2006/relationships/hyperlink" Target="https://youtu.be/6izRodRG-Jo" TargetMode="External"/><Relationship Id="rId1126" Type="http://schemas.openxmlformats.org/officeDocument/2006/relationships/hyperlink" Target="https://youtu.be/Rxq9Laa02sM" TargetMode="External"/><Relationship Id="rId2457" Type="http://schemas.openxmlformats.org/officeDocument/2006/relationships/hyperlink" Target="https://youtu.be/aEMnD5cV7Gc?si=h5ctGbjKEkaRXhmL" TargetMode="External"/><Relationship Id="rId1127" Type="http://schemas.openxmlformats.org/officeDocument/2006/relationships/hyperlink" Target="https://youtu.be/tAAvzoOfUkg" TargetMode="External"/><Relationship Id="rId2458" Type="http://schemas.openxmlformats.org/officeDocument/2006/relationships/hyperlink" Target="https://youtu.be/78cQOXD-8mc" TargetMode="External"/><Relationship Id="rId1128" Type="http://schemas.openxmlformats.org/officeDocument/2006/relationships/hyperlink" Target="https://youtu.be/84gmAUcAD6Y" TargetMode="External"/><Relationship Id="rId2459" Type="http://schemas.openxmlformats.org/officeDocument/2006/relationships/hyperlink" Target="https://youtu.be/Vcj1iQUY7L4"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N15kF8l42A" TargetMode="External"/><Relationship Id="rId1120" Type="http://schemas.openxmlformats.org/officeDocument/2006/relationships/hyperlink" Target="https://youtu.be/m62tB20oA_g" TargetMode="External"/><Relationship Id="rId2451" Type="http://schemas.openxmlformats.org/officeDocument/2006/relationships/hyperlink" Target="https://youtu.be/QGTt9T_bdN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WCfEZNfda8E?si=AIeoK0YB1_S4Zfk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HR_8M5C1vsQ?si=Ys-a79qZJeEqrNW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R-lJRg0CzA"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JollyHeartlessRadicchioYouDontSay-DnTtZQb3yYj2G9y0" TargetMode="External"/><Relationship Id="rId1158" Type="http://schemas.openxmlformats.org/officeDocument/2006/relationships/hyperlink" Target="https://youtu.be/fhuBBx-3-3Y" TargetMode="External"/><Relationship Id="rId2489" Type="http://schemas.openxmlformats.org/officeDocument/2006/relationships/hyperlink" Target="https://youtu.be/hGlgfKEVg8c"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0wfTMcrG2c"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lc3xwtARF8"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rxoTM4YwvE" TargetMode="External"/><Relationship Id="rId1152" Type="http://schemas.openxmlformats.org/officeDocument/2006/relationships/hyperlink" Target="https://youtu.be/0noPfgmO8RY" TargetMode="External"/><Relationship Id="rId2483" Type="http://schemas.openxmlformats.org/officeDocument/2006/relationships/hyperlink" Target="https://youtu.be/h8-dOiebvyE" TargetMode="External"/><Relationship Id="rId1153" Type="http://schemas.openxmlformats.org/officeDocument/2006/relationships/hyperlink" Target="https://youtu.be/yGTJXvo6g0M" TargetMode="External"/><Relationship Id="rId2484" Type="http://schemas.openxmlformats.org/officeDocument/2006/relationships/hyperlink" Target="https://youtu.be/6ckMTVhUsz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clips.twitch.tv/SpinelessCrowdedMetalNotLikeThis-NFgxTWVg1bHGAQFi"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i7r_qOr_cX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e_fjYfcBFxI?t=9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V4eSfU-5U5A"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BetterSmallPoxTheThing-WaS8ZgfSeycrHOAP"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NastyImpossibleCrabAMPEnergyCherry-g2mwU33oKy1EP3fo"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ProductiveSmallTofuPrimeMe-BiqUcXrrRzLE_GF3" TargetMode="External"/><Relationship Id="rId1140" Type="http://schemas.openxmlformats.org/officeDocument/2006/relationships/hyperlink" Target="https://youtu.be/ucyeqLY5tow" TargetMode="External"/><Relationship Id="rId2471" Type="http://schemas.openxmlformats.org/officeDocument/2006/relationships/hyperlink" Target="https://youtu.be/g-qIVeS7bZ8?si=apCnUfX6q_eT8A6v"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olidPerfectSandwichDerp-865AbQlAGdrhQILD"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GleamingPerfectHamCclamChamp-jFnYmbomn_l-QbE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U39IMkm8w0"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YuiSZnk7wx4"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www.twitch.tv/videos/1234859465"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p6FtdE57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eartlessVictoriousGrassRalpherZ-y4-HNq64kyliBReC"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ElegantIntelligentFalconNerfBlueBlaster-OAUttkaUa7BcPYS6"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BusyInterestingPicklesM4xHeh-tMtBAnukEan4sFei"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KitschyTalentedMartenMrDestructoid-MlIZI_PwnH00qEiq"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GleamingSpicyCarabeefFloof-VYB9P3HLvCoImqHG"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SlipperyHeadstrongOpossumUnSane-8Unv7ShlQXNcgCpj" TargetMode="External"/><Relationship Id="rId1219" Type="http://schemas.openxmlformats.org/officeDocument/2006/relationships/hyperlink" Target="https://youtu.be/DRwYLicFcTs" TargetMode="External"/><Relationship Id="rId2540" Type="http://schemas.openxmlformats.org/officeDocument/2006/relationships/hyperlink" Target="https://youtu.be/q0GI89tbmTM?t=257" TargetMode="External"/><Relationship Id="rId1210" Type="http://schemas.openxmlformats.org/officeDocument/2006/relationships/hyperlink" Target="https://youtu.be/FWmD6dRGGzk" TargetMode="External"/><Relationship Id="rId2541" Type="http://schemas.openxmlformats.org/officeDocument/2006/relationships/hyperlink" Target="https://youtu.be/zxdCgZxKjxs?t=503"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www.twitch.tv/videos/1211583737" TargetMode="External"/><Relationship Id="rId1212" Type="http://schemas.openxmlformats.org/officeDocument/2006/relationships/hyperlink" Target="https://youtu.be/bAkiYOQU9Yc" TargetMode="External"/><Relationship Id="rId2543" Type="http://schemas.openxmlformats.org/officeDocument/2006/relationships/hyperlink" Target="https://youtu.be/h2XcnyNjrM0?t=255"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ProtectiveOilyDragonImGlitch-ViEOodk4ettDZrFA" TargetMode="External"/><Relationship Id="rId1203" Type="http://schemas.openxmlformats.org/officeDocument/2006/relationships/hyperlink" Target="https://youtu.be/dKLXIkuUH-4" TargetMode="External"/><Relationship Id="rId2534" Type="http://schemas.openxmlformats.org/officeDocument/2006/relationships/hyperlink" Target="https://youtu.be/pqHu_DCan8A?t=168"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FamousPlacidLionLitty-Qj6ux5kN_O7z4-9c" TargetMode="External"/><Relationship Id="rId1205" Type="http://schemas.openxmlformats.org/officeDocument/2006/relationships/hyperlink" Target="https://youtu.be/CkAJAI736I0" TargetMode="External"/><Relationship Id="rId2536" Type="http://schemas.openxmlformats.org/officeDocument/2006/relationships/hyperlink" Target="https://youtu.be/bTLav8Z0d5c" TargetMode="External"/><Relationship Id="rId1206" Type="http://schemas.openxmlformats.org/officeDocument/2006/relationships/hyperlink" Target="https://youtu.be/GA7PwlCIU38" TargetMode="External"/><Relationship Id="rId2537" Type="http://schemas.openxmlformats.org/officeDocument/2006/relationships/hyperlink" Target="https://youtu.be/c2sbwapDpy4"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MagnificentColorfulPlumageMVGame-SqkrM2ZYSyvQ94d3"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otCooperativeOpossumPJSalt-IufDvRF0-_gSjIoA" TargetMode="External"/><Relationship Id="rId1209" Type="http://schemas.openxmlformats.org/officeDocument/2006/relationships/hyperlink" Target="https://youtu.be/2jNctxwEAUU" TargetMode="External"/><Relationship Id="rId2530" Type="http://schemas.openxmlformats.org/officeDocument/2006/relationships/hyperlink" Target="https://youtu.be/YniuVwsS0lw?t=237" TargetMode="External"/><Relationship Id="rId1200" Type="http://schemas.openxmlformats.org/officeDocument/2006/relationships/hyperlink" Target="https://youtu.be/ejK5AqSQMwk" TargetMode="External"/><Relationship Id="rId2531" Type="http://schemas.openxmlformats.org/officeDocument/2006/relationships/hyperlink" Target="https://www.twitch.tv/videos/1110672226" TargetMode="External"/><Relationship Id="rId1201" Type="http://schemas.openxmlformats.org/officeDocument/2006/relationships/hyperlink" Target="https://youtu.be/Yy0mfSyx8LY" TargetMode="External"/><Relationship Id="rId2532" Type="http://schemas.openxmlformats.org/officeDocument/2006/relationships/hyperlink" Target="https://youtu.be/44D6qGmxI0g?t=232"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ucculentAmorphousLatteWutFace-WIw__SkNy3cUpOCl"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www.twitch.tv/videos/1241665578"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ThoughtfulCrowdedSquirrel4Head-665104J5_DoT_So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EphemeralObedientWhalePMSTwi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ingleFilthyTitanItsBoshyTime-ExNjOf07AwNRVUnF"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weringFrozenDonutRedCoat-LcArEEiqJImWSUz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NurturingConsiderateGullLitFam-lmkeWCrSiMqo6HGG"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leverCrispyMomSoonerLater-Ml6XooWgZK_nglQ-"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SpicySeductiveGerbilTinyFace-RS3GOcfsWCdPSeCP"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onfidentHilariousBaguetteDendiFace-iH1sAqAzNAVt_8J-"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ourteousSucculentFlamingoBrokeBack-DVt66cWUV6FhMqQ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www.twitch.tv/videos/979264369"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IcyInnocentSaladVoHiYo-NGu_Safk1kUe48Bn"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oughFantasticShieldAMPTropPunch-xbmm8vH3jpw7p4Ib"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youtu.be/LyJdXooB9YY"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hillyGleamingSushiDoggo-lI-Wd5cfI4MxUzsT"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nappyPopularPlumageKippa-oFAcJHCmo2dYAqbW"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PreciousArbitraryCockroachTheThing-NoAlpC-FLeFL4OXk"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acyFilthyJayKappaPride-T7QdzTHdmGG2wb-0"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esoluteAdventurousAyeayeTakeNRG-PsQ_SpuJuCNE79Kq"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www.twitch.tv/videos/1080842925" TargetMode="External"/><Relationship Id="rId2523" Type="http://schemas.openxmlformats.org/officeDocument/2006/relationships/hyperlink" Target="https://clips.twitch.tv/CrepuscularWrongStapleAliens-5DM7B0COvMWR4GYM" TargetMode="External"/><Relationship Id="rId2524" Type="http://schemas.openxmlformats.org/officeDocument/2006/relationships/hyperlink" Target="https://clips.twitch.tv/CovertStrongKumquatAMPEnergyCherry-SNR_WdDRKX1IWsZX" TargetMode="External"/><Relationship Id="rId2525" Type="http://schemas.openxmlformats.org/officeDocument/2006/relationships/hyperlink" Target="https://clips.twitch.tv/RelievedSuaveSpaghettiStoneLightning-oc-Tpew5oC1VrvWX" TargetMode="External"/><Relationship Id="rId2526" Type="http://schemas.openxmlformats.org/officeDocument/2006/relationships/hyperlink" Target="https://clips.twitch.tv/FaintSoftMochaWTRuck-qoK4I-YfhhUo9cNQ" TargetMode="External"/><Relationship Id="rId2527" Type="http://schemas.openxmlformats.org/officeDocument/2006/relationships/hyperlink" Target="https://clips.twitch.tv/MoldySplendidRhinocerosRickroll-GcvBBSYnACIwSpll" TargetMode="External"/><Relationship Id="rId2528" Type="http://schemas.openxmlformats.org/officeDocument/2006/relationships/hyperlink" Target="https://clips.twitch.tv/UnsightlyDarlingHerbsYee-GAh9Z0L0C8unuqHu" TargetMode="External"/><Relationship Id="rId2529" Type="http://schemas.openxmlformats.org/officeDocument/2006/relationships/hyperlink" Target="https://youtu.be/BPjytbNrRv4?t=160" TargetMode="External"/><Relationship Id="rId2520" Type="http://schemas.openxmlformats.org/officeDocument/2006/relationships/hyperlink" Target="https://clips.twitch.tv/ElegantUnsightlyCasetteBCouch-vUV-cDaVSJt-N7VU" TargetMode="External"/><Relationship Id="rId2521" Type="http://schemas.openxmlformats.org/officeDocument/2006/relationships/hyperlink" Target="https://clips.twitch.tv/WiseBlitheWombatThunBeast-DSaNfN9_JZ-ExMnk"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clips.twitch.tv/DistinctSuccessfulSheepUnSane-jLeVVYFC94IXBfkt" TargetMode="External"/><Relationship Id="rId2519" Type="http://schemas.openxmlformats.org/officeDocument/2006/relationships/hyperlink" Target="https://clips.twitch.tv/ElatedGiftedPenguinKreygasm" TargetMode="External"/><Relationship Id="rId2510" Type="http://schemas.openxmlformats.org/officeDocument/2006/relationships/hyperlink" Target="https://youtu.be/BKbev06F3m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ETwbMGnjhUs"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wT9TpExoWKc"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ricklyAbstruseMangoEleGiggle"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www.youtube.com/watch?v=kDeufBKsOAU"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Wfq4ZAr7ero"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gzdnV0_Hfs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ZZg3OSmQkz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ioQWDuOmgh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TmQAiow0Rn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clips.twitch.tv/IronicSmallBaconPastaThat"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owerfulCredulousAirGuitarHoneyBadger-8nhodwUNSSzyA3S9"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liteCorrectFennelFutureMan-S7x_QbpR3NCRjcXh"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FurtiveSparklingCucumberMau5-o3NH7Kl3doIxhEg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silientTacitSmoothieMcaT-qUYdfZtq7i1vAfz4"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ImpossibleDeterminedTrayAsianGlow-naYCsJN9PF3-6z6v"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VainDepressedMooseDatBo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onfidentDirtyJuiceTakeNRG-SZf5-bCOcU2iCAm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HotAverageHamKlappa-xvtqpOGGRSa3QTr-"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ScrumptiousObliqueGuanacoTTours-zB2uMCZscAioVj8_"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AnnoyingTiredPieShazBotstix-WyffPWz9ep98XAQB"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XWCYtAuHC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NaIS70Vl_I"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qr647GdRJB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hjwdmmdBQQ0"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ubHiXNrq-OM"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jUYJKy7kPJ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clips.twitch.tv/HotKnottyTurnipDerp"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sgGbpZD7NYE"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FX3sCjSeE_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Wh0PiWdcdO8"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youtube.com/watch?v=FSlD443aJsk"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youtu.be/MC2obL5aGuQ?si=Rowa582txwclwq-z" TargetMode="External"/><Relationship Id="rId3092" Type="http://schemas.openxmlformats.org/officeDocument/2006/relationships/hyperlink" Target="https://youtu.be/5tNT76py6Wk?si=vJsCPy3IBliXh8Qk" TargetMode="External"/><Relationship Id="rId3091" Type="http://schemas.openxmlformats.org/officeDocument/2006/relationships/hyperlink" Target="https://youtu.be/hN2W8E7rv4I?si=x83T1KDSdFc86OJ0"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youtu.be/F-2Vza5NDCs"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DUApekPqVx0" TargetMode="External"/><Relationship Id="rId3081" Type="http://schemas.openxmlformats.org/officeDocument/2006/relationships/hyperlink" Target="https://youtu.be/9AgoQlYTcMM" TargetMode="External"/><Relationship Id="rId3080" Type="http://schemas.openxmlformats.org/officeDocument/2006/relationships/hyperlink" Target="https://www.youtube.com/watch?v=lX_OaKiUrOY&amp;ab_channel=MrYhatoh" TargetMode="External"/><Relationship Id="rId3083" Type="http://schemas.openxmlformats.org/officeDocument/2006/relationships/hyperlink" Target="https://youtu.be/UeQdaOSfhqQ" TargetMode="External"/><Relationship Id="rId3082" Type="http://schemas.openxmlformats.org/officeDocument/2006/relationships/hyperlink" Target="https://youtu.be/9d4oAx6iDLY" TargetMode="External"/><Relationship Id="rId3085" Type="http://schemas.openxmlformats.org/officeDocument/2006/relationships/hyperlink" Target="https://youtu.be/bEtJQK0rkxo" TargetMode="External"/><Relationship Id="rId3084" Type="http://schemas.openxmlformats.org/officeDocument/2006/relationships/hyperlink" Target="https://youtu.be/u8Fer5Ktzjw"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BrainyEncouragingGrassBudStar-2D1zGgy3xj8nr8wJ"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XfqPu5IyiK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www.youtube.com/watch?v=FJ-n-TcDIfk" TargetMode="External"/><Relationship Id="rId3028" Type="http://schemas.openxmlformats.org/officeDocument/2006/relationships/hyperlink" Target="https://youtu.be/OkpJ8_cW35c"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youtu.be/QnKXrjvJcW8" TargetMode="External"/><Relationship Id="rId3024" Type="http://schemas.openxmlformats.org/officeDocument/2006/relationships/hyperlink" Target="https://youtu.be/BLi_QcGdq6E" TargetMode="External"/><Relationship Id="rId3027" Type="http://schemas.openxmlformats.org/officeDocument/2006/relationships/hyperlink" Target="https://www.youtube.com/watch?v=3m97t6tp29M" TargetMode="External"/><Relationship Id="rId3026" Type="http://schemas.openxmlformats.org/officeDocument/2006/relationships/hyperlink" Target="https://www.youtube.com/watch?v=pag5OgFa-20"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youtu.be/h4hEoYBsvtw" TargetMode="External"/><Relationship Id="rId2601" Type="http://schemas.openxmlformats.org/officeDocument/2006/relationships/hyperlink" Target="https://youtu.be/u1o--hzlyjU" TargetMode="External"/><Relationship Id="rId2602" Type="http://schemas.openxmlformats.org/officeDocument/2006/relationships/hyperlink" Target="https://youtu.be/7AQWRYux8PE" TargetMode="External"/><Relationship Id="rId2603" Type="http://schemas.openxmlformats.org/officeDocument/2006/relationships/hyperlink" Target="https://youtu.be/6Gihf30Odtc" TargetMode="External"/><Relationship Id="rId2604" Type="http://schemas.openxmlformats.org/officeDocument/2006/relationships/hyperlink" Target="https://youtu.be/StU5PipHn_M" TargetMode="External"/><Relationship Id="rId2605" Type="http://schemas.openxmlformats.org/officeDocument/2006/relationships/hyperlink" Target="https://youtu.be/c36kW3uIxsg" TargetMode="External"/><Relationship Id="rId2606" Type="http://schemas.openxmlformats.org/officeDocument/2006/relationships/hyperlink" Target="https://youtu.be/ZD0CMju73n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chXOsKbP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EnticingGoldenCroquetteANEL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pcjir39OTP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tDkTt7K0W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FU88_2t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kGTKD19Np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Qe3b27CW7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6626873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YZg4WEuElJI" TargetMode="External"/><Relationship Id="rId2622" Type="http://schemas.openxmlformats.org/officeDocument/2006/relationships/hyperlink" Target="https://clips.twitch.tv/CuteSneakyAlfalfaTheThing-iXlaNo_eDeWR9qah" TargetMode="External"/><Relationship Id="rId2623" Type="http://schemas.openxmlformats.org/officeDocument/2006/relationships/hyperlink" Target="https://www.twitch.tv/videos/1252282582" TargetMode="External"/><Relationship Id="rId2624" Type="http://schemas.openxmlformats.org/officeDocument/2006/relationships/hyperlink" Target="https://clips.twitch.tv/PopularCrowdedAniseSSSsss-X8fwlzMOHVsqztE1" TargetMode="External"/><Relationship Id="rId2625" Type="http://schemas.openxmlformats.org/officeDocument/2006/relationships/hyperlink" Target="https://clips.twitch.tv/MagnificentSuccessfulSnoodWutFace-QhoH5irvAm5q48Xt" TargetMode="External"/><Relationship Id="rId2626" Type="http://schemas.openxmlformats.org/officeDocument/2006/relationships/hyperlink" Target="https://clips.twitch.tv/CrispySwissSkunkBatChest-y0rF0fHrJQEZNKn2" TargetMode="External"/><Relationship Id="rId2627" Type="http://schemas.openxmlformats.org/officeDocument/2006/relationships/hyperlink" Target="https://clips.twitch.tv/GentleNurturingTaroStinkyCheese-9V_4eUy0yyQSX58D" TargetMode="External"/><Relationship Id="rId2628" Type="http://schemas.openxmlformats.org/officeDocument/2006/relationships/hyperlink" Target="https://www.twitch.tv/videos/1208373209"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UnusualCooperativeFerretYouWHY-bBNeMoXxZGJzEQu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XRFMomp1lw" TargetMode="External"/><Relationship Id="rId2610" Type="http://schemas.openxmlformats.org/officeDocument/2006/relationships/hyperlink" Target="https://youtu.be/hudCn3r08_8" TargetMode="External"/><Relationship Id="rId2611" Type="http://schemas.openxmlformats.org/officeDocument/2006/relationships/hyperlink" Target="https://youtu.be/dMj6gcrcCN0" TargetMode="External"/><Relationship Id="rId2612" Type="http://schemas.openxmlformats.org/officeDocument/2006/relationships/hyperlink" Target="https://clips.twitch.tv/OnerousBlindingRedpandaAMPEnergy" TargetMode="External"/><Relationship Id="rId2613" Type="http://schemas.openxmlformats.org/officeDocument/2006/relationships/hyperlink" Target="https://youtu.be/Ee2Kgonkzns" TargetMode="External"/><Relationship Id="rId2614" Type="http://schemas.openxmlformats.org/officeDocument/2006/relationships/hyperlink" Target="https://youtu.be/hobNE1dk8yc" TargetMode="External"/><Relationship Id="rId2615" Type="http://schemas.openxmlformats.org/officeDocument/2006/relationships/hyperlink" Target="https://youtu.be/2w_O0zyHFmY" TargetMode="External"/><Relationship Id="rId2616" Type="http://schemas.openxmlformats.org/officeDocument/2006/relationships/hyperlink" Target="https://youtu.be/Qk97_U7SbEM" TargetMode="External"/><Relationship Id="rId2617" Type="http://schemas.openxmlformats.org/officeDocument/2006/relationships/hyperlink" Target="https://youtu.be/GKyOB2A6rIk" TargetMode="External"/><Relationship Id="rId2618" Type="http://schemas.openxmlformats.org/officeDocument/2006/relationships/hyperlink" Target="https://youtu.be/yLG7eoGL-7A" TargetMode="External"/><Relationship Id="rId2619" Type="http://schemas.openxmlformats.org/officeDocument/2006/relationships/hyperlink" Target="https://youtu.be/odNZqs6N5o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DirtyRenownedSnailJonCarnage-vZ4T4UskQ8t0-qTx"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QmMhiRc3TJs"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GwS8wf3PwI"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AN8TAOiDr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01y64a7M2G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a8lLdUH5m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SBnH1_4qsD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67693169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TangentialPrettyMartenFUNgineer-JujlITh1bGg2iakw"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iusCuriousBeeFloof-wUpHUgAU3iHCY-pW"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CheerfulVibrantSardineM4xHeh-_0MBEMmJtPaD7FKp"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SleepyMoralDogeDuDudu-Y_xr_ueYZqGH7D_Z"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www.twitch.tv/videos/101147261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526595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918236232"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FitPrettyHerdBibleThump-vDZWtqjwrPASP1r-"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CooperativeToughClamKeyboardCat-WMqqrTRLaI53Tf0e"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BashfulBumblingGuanacoPastaThat-z5cyWFvHAyO-9oOq"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gliestGoodCasetteRedCoat-1P1yZwQfLboRz9C7" TargetMode="External"/><Relationship Id="rId3117" Type="http://schemas.openxmlformats.org/officeDocument/2006/relationships/hyperlink" Target="https://www.twitch.tv/videos/1239274480" TargetMode="External"/><Relationship Id="rId3116" Type="http://schemas.openxmlformats.org/officeDocument/2006/relationships/hyperlink" Target="https://youtu.be/HPS5N1Vmy6Q" TargetMode="External"/><Relationship Id="rId3119" Type="http://schemas.openxmlformats.org/officeDocument/2006/relationships/hyperlink" Target="https://youtu.be/o3BJ9s8uUxw" TargetMode="External"/><Relationship Id="rId3118" Type="http://schemas.openxmlformats.org/officeDocument/2006/relationships/hyperlink" Target="https://www.twitch.tv/videos/1239276624" TargetMode="External"/><Relationship Id="rId3111" Type="http://schemas.openxmlformats.org/officeDocument/2006/relationships/hyperlink" Target="https://youtu.be/yBPrzGu9iRs" TargetMode="External"/><Relationship Id="rId3110" Type="http://schemas.openxmlformats.org/officeDocument/2006/relationships/hyperlink" Target="https://youtu.be/8lvROe5a3Fs" TargetMode="External"/><Relationship Id="rId3113" Type="http://schemas.openxmlformats.org/officeDocument/2006/relationships/hyperlink" Target="https://youtu.be/VRHX3pgBvAQ" TargetMode="External"/><Relationship Id="rId3112" Type="http://schemas.openxmlformats.org/officeDocument/2006/relationships/hyperlink" Target="https://youtu.be/0aDb7ovTkt8" TargetMode="External"/><Relationship Id="rId3115" Type="http://schemas.openxmlformats.org/officeDocument/2006/relationships/hyperlink" Target="https://youtu.be/IOuZLjDgZX0" TargetMode="External"/><Relationship Id="rId3114" Type="http://schemas.openxmlformats.org/officeDocument/2006/relationships/hyperlink" Target="https://youtu.be/b5xLagqBHMs" TargetMode="External"/><Relationship Id="rId3106" Type="http://schemas.openxmlformats.org/officeDocument/2006/relationships/hyperlink" Target="https://youtu.be/6maFSYyONMI" TargetMode="External"/><Relationship Id="rId3105" Type="http://schemas.openxmlformats.org/officeDocument/2006/relationships/hyperlink" Target="https://www.twitch.tv/videos/1240610070" TargetMode="External"/><Relationship Id="rId3108" Type="http://schemas.openxmlformats.org/officeDocument/2006/relationships/hyperlink" Target="https://youtu.be/ZBw8HgqmYE4" TargetMode="External"/><Relationship Id="rId3107" Type="http://schemas.openxmlformats.org/officeDocument/2006/relationships/hyperlink" Target="https://www.twitch.tv/videos/1240610069" TargetMode="External"/><Relationship Id="rId3109" Type="http://schemas.openxmlformats.org/officeDocument/2006/relationships/hyperlink" Target="https://youtu.be/LnokC0JcIXs" TargetMode="External"/><Relationship Id="rId3100" Type="http://schemas.openxmlformats.org/officeDocument/2006/relationships/hyperlink" Target="https://youtu.be/FbhZuABeUno" TargetMode="External"/><Relationship Id="rId3102" Type="http://schemas.openxmlformats.org/officeDocument/2006/relationships/hyperlink" Target="https://youtu.be/fuGW3I0caT8" TargetMode="External"/><Relationship Id="rId3101" Type="http://schemas.openxmlformats.org/officeDocument/2006/relationships/hyperlink" Target="https://youtu.be/SyQIUMhk3NQ" TargetMode="External"/><Relationship Id="rId3104" Type="http://schemas.openxmlformats.org/officeDocument/2006/relationships/hyperlink" Target="https://youtu.be/GPTfLN1gvcA" TargetMode="External"/><Relationship Id="rId3103" Type="http://schemas.openxmlformats.org/officeDocument/2006/relationships/hyperlink" Target="https://youtu.be/gDXznlVPmok"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KV14OoM4Dw4" TargetMode="External"/><Relationship Id="rId3134" Type="http://schemas.openxmlformats.org/officeDocument/2006/relationships/hyperlink" Target="https://youtu.be/d9DyDRTKOU8"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www.twitch.tv/videos/1221315070" TargetMode="External"/><Relationship Id="rId3122" Type="http://schemas.openxmlformats.org/officeDocument/2006/relationships/hyperlink" Target="https://youtu.be/XTDyoF4Y4nU" TargetMode="External"/><Relationship Id="rId3121" Type="http://schemas.openxmlformats.org/officeDocument/2006/relationships/hyperlink" Target="https://youtu.be/WH0jcgZhuSk"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NL7okSeY5iY"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iRCuPHQd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aaHGnnnqpR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5517510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NQMRGPpGdT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CdmJioEd3g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709849831"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oMjQNtF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2"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youtu.be/yzAIJNz9yeQ" TargetMode="External"/><Relationship Id="rId3192" Type="http://schemas.openxmlformats.org/officeDocument/2006/relationships/hyperlink" Target="https://youtu.be/7RwpSqYaoG4" TargetMode="External"/><Relationship Id="rId3195" Type="http://schemas.openxmlformats.org/officeDocument/2006/relationships/hyperlink" Target="https://www.twitch.tv/videos/867911474" TargetMode="External"/><Relationship Id="rId3194" Type="http://schemas.openxmlformats.org/officeDocument/2006/relationships/hyperlink" Target="https://youtu.be/8G37-1EDDPc" TargetMode="External"/><Relationship Id="rId3197" Type="http://schemas.openxmlformats.org/officeDocument/2006/relationships/hyperlink" Target="https://youtu.be/6dC2qWCsfig" TargetMode="External"/><Relationship Id="rId3196" Type="http://schemas.openxmlformats.org/officeDocument/2006/relationships/hyperlink" Target="https://youtu.be/K1nCKnWMVRY" TargetMode="External"/><Relationship Id="rId3199" Type="http://schemas.openxmlformats.org/officeDocument/2006/relationships/hyperlink" Target="https://youtu.be/PYAakrWfQxM" TargetMode="External"/><Relationship Id="rId3198" Type="http://schemas.openxmlformats.org/officeDocument/2006/relationships/hyperlink" Target="https://clips.twitch.tv/DreamyCharmingMoonOpieOP"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youtu.be/cOth8i2Z9Jg" TargetMode="External"/><Relationship Id="rId3150" Type="http://schemas.openxmlformats.org/officeDocument/2006/relationships/hyperlink" Target="https://youtu.be/VgxCCdax0xo" TargetMode="External"/><Relationship Id="rId3153" Type="http://schemas.openxmlformats.org/officeDocument/2006/relationships/hyperlink" Target="https://youtu.be/BRJoIrstX68" TargetMode="External"/><Relationship Id="rId3152" Type="http://schemas.openxmlformats.org/officeDocument/2006/relationships/hyperlink" Target="https://youtu.be/RAW1TjecBxE?t=6" TargetMode="External"/><Relationship Id="rId3155" Type="http://schemas.openxmlformats.org/officeDocument/2006/relationships/hyperlink" Target="https://youtu.be/T18zO3mkSFA" TargetMode="External"/><Relationship Id="rId3154" Type="http://schemas.openxmlformats.org/officeDocument/2006/relationships/hyperlink" Target="https://youtu.be/qFebwt8ICnU" TargetMode="External"/><Relationship Id="rId3157" Type="http://schemas.openxmlformats.org/officeDocument/2006/relationships/hyperlink" Target="https://youtu.be/fdLppy_NAmk" TargetMode="External"/><Relationship Id="rId3156" Type="http://schemas.openxmlformats.org/officeDocument/2006/relationships/hyperlink" Target="https://youtu.be/bcDvzV86e5g" TargetMode="External"/><Relationship Id="rId3159" Type="http://schemas.openxmlformats.org/officeDocument/2006/relationships/hyperlink" Target="https://youtu.be/kcpgliFaAd4" TargetMode="External"/><Relationship Id="rId3158" Type="http://schemas.openxmlformats.org/officeDocument/2006/relationships/hyperlink" Target="https://youtu.be/7M6KJaNmgjs" TargetMode="External"/><Relationship Id="rId3149" Type="http://schemas.openxmlformats.org/officeDocument/2006/relationships/hyperlink" Target="https://youtu.be/394xFxpvkYw" TargetMode="External"/><Relationship Id="rId3140" Type="http://schemas.openxmlformats.org/officeDocument/2006/relationships/hyperlink" Target="https://youtu.be/wutk4BplKqE" TargetMode="External"/><Relationship Id="rId3142" Type="http://schemas.openxmlformats.org/officeDocument/2006/relationships/hyperlink" Target="https://youtu.be/n0keiZRptkk" TargetMode="External"/><Relationship Id="rId3141" Type="http://schemas.openxmlformats.org/officeDocument/2006/relationships/hyperlink" Target="https://youtu.be/vf7LO_ZZhjw" TargetMode="External"/><Relationship Id="rId3144" Type="http://schemas.openxmlformats.org/officeDocument/2006/relationships/hyperlink" Target="https://youtu.be/-3GaMR2hFrw" TargetMode="External"/><Relationship Id="rId3143" Type="http://schemas.openxmlformats.org/officeDocument/2006/relationships/hyperlink" Target="https://youtu.be/RDsRdHr1gAQ" TargetMode="External"/><Relationship Id="rId3146" Type="http://schemas.openxmlformats.org/officeDocument/2006/relationships/hyperlink" Target="https://youtu.be/HAcEFJYINY0" TargetMode="External"/><Relationship Id="rId3145" Type="http://schemas.openxmlformats.org/officeDocument/2006/relationships/hyperlink" Target="https://youtu.be/ZNski5gWt3o?t=13" TargetMode="External"/><Relationship Id="rId3148" Type="http://schemas.openxmlformats.org/officeDocument/2006/relationships/hyperlink" Target="https://youtu.be/w__8xHsdb0c" TargetMode="External"/><Relationship Id="rId3147" Type="http://schemas.openxmlformats.org/officeDocument/2006/relationships/hyperlink" Target="https://youtu.be/VknbwipIcLI"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wP71syAMx4g" TargetMode="External"/><Relationship Id="rId3160" Type="http://schemas.openxmlformats.org/officeDocument/2006/relationships/hyperlink" Target="https://youtu.be/F9fnwieEZ7E?t=6"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ShyReliableSardineJKanStyle-c_PKpvtmTIXWFn94"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youtu.be/VEWojbDRB5g" TargetMode="External"/><Relationship Id="rId2706" Type="http://schemas.openxmlformats.org/officeDocument/2006/relationships/hyperlink" Target="https://youtu.be/kaGzTfzwFJE" TargetMode="External"/><Relationship Id="rId2707" Type="http://schemas.openxmlformats.org/officeDocument/2006/relationships/hyperlink" Target="https://youtu.be/jm7cQ1q_Ev8" TargetMode="External"/><Relationship Id="rId2708" Type="http://schemas.openxmlformats.org/officeDocument/2006/relationships/hyperlink" Target="https://youtu.be/WvBLxMdbnes" TargetMode="External"/><Relationship Id="rId2709" Type="http://schemas.openxmlformats.org/officeDocument/2006/relationships/hyperlink" Target="https://youtu.be/pdL09gCEx0o" TargetMode="External"/><Relationship Id="rId2720" Type="http://schemas.openxmlformats.org/officeDocument/2006/relationships/hyperlink" Target="https://youtu.be/Nh3rB0QfbIE" TargetMode="External"/><Relationship Id="rId2721" Type="http://schemas.openxmlformats.org/officeDocument/2006/relationships/hyperlink" Target="https://youtu.be/y3Ad_ddcjhc" TargetMode="External"/><Relationship Id="rId2722" Type="http://schemas.openxmlformats.org/officeDocument/2006/relationships/hyperlink" Target="https://youtu.be/bvygfLAU1AU" TargetMode="External"/><Relationship Id="rId2723" Type="http://schemas.openxmlformats.org/officeDocument/2006/relationships/hyperlink" Target="https://youtu.be/z_We7WPUtVw" TargetMode="External"/><Relationship Id="rId2724" Type="http://schemas.openxmlformats.org/officeDocument/2006/relationships/hyperlink" Target="https://youtu.be/bqKTMlMmr2c" TargetMode="External"/><Relationship Id="rId2725" Type="http://schemas.openxmlformats.org/officeDocument/2006/relationships/hyperlink" Target="https://youtu.be/TtM0SMIEFds" TargetMode="External"/><Relationship Id="rId2726" Type="http://schemas.openxmlformats.org/officeDocument/2006/relationships/hyperlink" Target="https://youtu.be/X7rJV7KOVYQ" TargetMode="External"/><Relationship Id="rId2727" Type="http://schemas.openxmlformats.org/officeDocument/2006/relationships/hyperlink" Target="https://youtu.be/5Us0VMAHyDM" TargetMode="External"/><Relationship Id="rId2728" Type="http://schemas.openxmlformats.org/officeDocument/2006/relationships/hyperlink" Target="https://youtu.be/L0kwtUs8tjs" TargetMode="External"/><Relationship Id="rId2729" Type="http://schemas.openxmlformats.org/officeDocument/2006/relationships/hyperlink" Target="https://youtu.be/QjvRF9dDu7Q" TargetMode="External"/><Relationship Id="rId2710" Type="http://schemas.openxmlformats.org/officeDocument/2006/relationships/hyperlink" Target="https://youtu.be/_HO24zetxpY" TargetMode="External"/><Relationship Id="rId2711" Type="http://schemas.openxmlformats.org/officeDocument/2006/relationships/hyperlink" Target="https://youtu.be/vOrhzrLsIhs" TargetMode="External"/><Relationship Id="rId2712" Type="http://schemas.openxmlformats.org/officeDocument/2006/relationships/hyperlink" Target="https://youtu.be/hJOFOIdXjeY" TargetMode="External"/><Relationship Id="rId2713" Type="http://schemas.openxmlformats.org/officeDocument/2006/relationships/hyperlink" Target="https://youtu.be/elOuhLU-n_c" TargetMode="External"/><Relationship Id="rId2714" Type="http://schemas.openxmlformats.org/officeDocument/2006/relationships/hyperlink" Target="https://youtu.be/nlrPDrjW3lQ" TargetMode="External"/><Relationship Id="rId2715" Type="http://schemas.openxmlformats.org/officeDocument/2006/relationships/hyperlink" Target="https://youtu.be/3K7GRSqLL78" TargetMode="External"/><Relationship Id="rId2716" Type="http://schemas.openxmlformats.org/officeDocument/2006/relationships/hyperlink" Target="https://youtu.be/pJGbyLD9QYA" TargetMode="External"/><Relationship Id="rId2717" Type="http://schemas.openxmlformats.org/officeDocument/2006/relationships/hyperlink" Target="https://youtu.be/1coKhdk-r1E" TargetMode="External"/><Relationship Id="rId2718" Type="http://schemas.openxmlformats.org/officeDocument/2006/relationships/hyperlink" Target="https://youtu.be/wbnL8M4Ie_s" TargetMode="External"/><Relationship Id="rId2719" Type="http://schemas.openxmlformats.org/officeDocument/2006/relationships/hyperlink" Target="https://youtu.be/HvP3lvkcZG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5KFF_6302E" TargetMode="External"/><Relationship Id="rId1440" Type="http://schemas.openxmlformats.org/officeDocument/2006/relationships/hyperlink" Target="https://youtu.be/ntkWYsir1hI" TargetMode="External"/><Relationship Id="rId2771" Type="http://schemas.openxmlformats.org/officeDocument/2006/relationships/hyperlink" Target="https://youtu.be/PIcAVkxTJkM" TargetMode="External"/><Relationship Id="rId1441" Type="http://schemas.openxmlformats.org/officeDocument/2006/relationships/hyperlink" Target="https://youtu.be/1nvP-Sr9c6g" TargetMode="External"/><Relationship Id="rId2772" Type="http://schemas.openxmlformats.org/officeDocument/2006/relationships/hyperlink" Target="https://youtu.be/8kAPcI0sVo4"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460806233" TargetMode="External"/><Relationship Id="rId1443" Type="http://schemas.openxmlformats.org/officeDocument/2006/relationships/hyperlink" Target="https://youtu.be/4Ja94xnHdyE" TargetMode="External"/><Relationship Id="rId2774" Type="http://schemas.openxmlformats.org/officeDocument/2006/relationships/hyperlink" Target="https://youtu.be/qlmCdJa-I5c"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1253586"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08779591"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899592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59307519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AwkwardBadCobraFeelsBadMan-l5soi4jYabiG3H1M"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CooperativeConsiderateGoldfishOSsloth-DO0S9fK1Db2caNvA"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1131085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9wBI3sU7F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HsY7fDItd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qS2AEjLfcD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NvAjb6gfY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FC8g-DaB4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JE-MOlrG9r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Pj2_3SQQH0"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YOfvZs4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u8pIVg9rCk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9P-SfT1elN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rwx07fh8Tf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0UhBlgNLJ4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P3O4N-AQZ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sJku-3yPl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tRSlbW-NAw"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_5AETbvKx1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XXxm7tPaRE"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NZ9lpNZBN6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e6rJY421L1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ZTfAUGA5eU"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si=AZx1DwZSuAnQErML&amp;t=5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7kgMAa8qmY" TargetMode="External"/><Relationship Id="rId1435" Type="http://schemas.openxmlformats.org/officeDocument/2006/relationships/hyperlink" Target="https://youtu.be/JJjudR8C9eI" TargetMode="External"/><Relationship Id="rId2766" Type="http://schemas.openxmlformats.org/officeDocument/2006/relationships/hyperlink" Target="https://youtu.be/ceF49l7ToE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eT23JDdPU5Y" TargetMode="External"/><Relationship Id="rId1437" Type="http://schemas.openxmlformats.org/officeDocument/2006/relationships/hyperlink" Target="https://youtu.be/WDHxPkuC07w" TargetMode="External"/><Relationship Id="rId2768" Type="http://schemas.openxmlformats.org/officeDocument/2006/relationships/hyperlink" Target="https://youtu.be/T9E3KVuY3nk" TargetMode="External"/><Relationship Id="rId1438" Type="http://schemas.openxmlformats.org/officeDocument/2006/relationships/hyperlink" Target="https://youtu.be/TVfrZQtTkJs" TargetMode="External"/><Relationship Id="rId2769" Type="http://schemas.openxmlformats.org/officeDocument/2006/relationships/hyperlink" Target="https://youtu.be/cBNsS10llbg"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NgPQ62Pk" TargetMode="External"/><Relationship Id="rId1430" Type="http://schemas.openxmlformats.org/officeDocument/2006/relationships/hyperlink" Target="https://youtu.be/vq5GAzn1fZw" TargetMode="External"/><Relationship Id="rId2761" Type="http://schemas.openxmlformats.org/officeDocument/2006/relationships/hyperlink" Target="https://youtu.be/2k_uSmCXMAs"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AZ6JBTH0Dc" TargetMode="External"/><Relationship Id="rId1432" Type="http://schemas.openxmlformats.org/officeDocument/2006/relationships/hyperlink" Target="https://youtu.be/KYZnzcA5n7Y" TargetMode="External"/><Relationship Id="rId2763" Type="http://schemas.openxmlformats.org/officeDocument/2006/relationships/hyperlink" Target="https://youtu.be/FuJwJXH4fBc" TargetMode="External"/><Relationship Id="rId1422" Type="http://schemas.openxmlformats.org/officeDocument/2006/relationships/hyperlink" Target="https://youtu.be/PyywvXauxXo" TargetMode="External"/><Relationship Id="rId2753" Type="http://schemas.openxmlformats.org/officeDocument/2006/relationships/hyperlink" Target="https://youtu.be/9vSa36-LDQw" TargetMode="External"/><Relationship Id="rId1423" Type="http://schemas.openxmlformats.org/officeDocument/2006/relationships/hyperlink" Target="https://youtu.be/TjlgRuQW9S4" TargetMode="External"/><Relationship Id="rId2754" Type="http://schemas.openxmlformats.org/officeDocument/2006/relationships/hyperlink" Target="https://youtu.be/110gjjURfvI" TargetMode="External"/><Relationship Id="rId1424" Type="http://schemas.openxmlformats.org/officeDocument/2006/relationships/hyperlink" Target="https://youtu.be/P7ngqIpqHs0" TargetMode="External"/><Relationship Id="rId2755" Type="http://schemas.openxmlformats.org/officeDocument/2006/relationships/hyperlink" Target="https://youtu.be/IOkYplnaPzo" TargetMode="External"/><Relationship Id="rId1425" Type="http://schemas.openxmlformats.org/officeDocument/2006/relationships/hyperlink" Target="https://youtu.be/8yabOhg3fUI" TargetMode="External"/><Relationship Id="rId2756" Type="http://schemas.openxmlformats.org/officeDocument/2006/relationships/hyperlink" Target="https://youtu.be/0KsmRlkm06g" TargetMode="External"/><Relationship Id="rId1426" Type="http://schemas.openxmlformats.org/officeDocument/2006/relationships/hyperlink" Target="https://youtu.be/44-NKBQRGJk" TargetMode="External"/><Relationship Id="rId2757" Type="http://schemas.openxmlformats.org/officeDocument/2006/relationships/hyperlink" Target="https://youtu.be/iPq4Fkezf9o" TargetMode="External"/><Relationship Id="rId1427" Type="http://schemas.openxmlformats.org/officeDocument/2006/relationships/hyperlink" Target="https://youtu.be/lCIDNnQsWl0" TargetMode="External"/><Relationship Id="rId2758" Type="http://schemas.openxmlformats.org/officeDocument/2006/relationships/hyperlink" Target="https://youtu.be/pzNVImszI5A" TargetMode="External"/><Relationship Id="rId1428" Type="http://schemas.openxmlformats.org/officeDocument/2006/relationships/hyperlink" Target="https://youtu.be/frzZS9slwkY" TargetMode="External"/><Relationship Id="rId2759" Type="http://schemas.openxmlformats.org/officeDocument/2006/relationships/hyperlink" Target="https://youtu.be/ALlNG3vsFdw" TargetMode="External"/><Relationship Id="rId1429" Type="http://schemas.openxmlformats.org/officeDocument/2006/relationships/hyperlink" Target="https://youtu.be/fXUJrov2gSU" TargetMode="External"/><Relationship Id="rId2750" Type="http://schemas.openxmlformats.org/officeDocument/2006/relationships/hyperlink" Target="https://youtu.be/InsBFCrFdL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uatrSwIUKD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ZYluNBhBo9A" TargetMode="External"/><Relationship Id="rId3238" Type="http://schemas.openxmlformats.org/officeDocument/2006/relationships/hyperlink" Target="https://clips.twitch.tv/TenderUninterestedBisonEleGiggle-mdGTz9P-vvJ_SomS" TargetMode="External"/><Relationship Id="rId3237" Type="http://schemas.openxmlformats.org/officeDocument/2006/relationships/hyperlink" Target="https://clips.twitch.tv/HyperDaintyShallotCoolCat-ndROv_i6E4CKkm7N" TargetMode="External"/><Relationship Id="rId3239" Type="http://schemas.openxmlformats.org/officeDocument/2006/relationships/hyperlink" Target="https://www.twitch.tv/videos/885940624" TargetMode="External"/><Relationship Id="rId3230" Type="http://schemas.openxmlformats.org/officeDocument/2006/relationships/hyperlink" Target="https://youtu.be/Cr7xNueJcfc" TargetMode="External"/><Relationship Id="rId3232" Type="http://schemas.openxmlformats.org/officeDocument/2006/relationships/hyperlink" Target="https://youtu.be/61ZIILT3BzY" TargetMode="External"/><Relationship Id="rId3231" Type="http://schemas.openxmlformats.org/officeDocument/2006/relationships/hyperlink" Target="https://clips.twitch.tv/CautiousIcyPancakeYouDontSay-tVFKCYCSjaOHFQpQ" TargetMode="External"/><Relationship Id="rId3234" Type="http://schemas.openxmlformats.org/officeDocument/2006/relationships/hyperlink" Target="https://clips.twitch.tv/WealthyIcyNeanderthalFreakinStinkin" TargetMode="External"/><Relationship Id="rId3233" Type="http://schemas.openxmlformats.org/officeDocument/2006/relationships/hyperlink" Target="https://clips.twitch.tv/FilthyTalentedQuailStinkyCheese" TargetMode="External"/><Relationship Id="rId3236" Type="http://schemas.openxmlformats.org/officeDocument/2006/relationships/hyperlink" Target="https://clips.twitch.tv/RefinedSmallBobaOhMyDog" TargetMode="External"/><Relationship Id="rId3235" Type="http://schemas.openxmlformats.org/officeDocument/2006/relationships/hyperlink" Target="https://clips.twitch.tv/SassyBeautifulShrewSMOrc" TargetMode="External"/><Relationship Id="rId3227" Type="http://schemas.openxmlformats.org/officeDocument/2006/relationships/hyperlink" Target="https://youtu.be/M_GxNHRERNU" TargetMode="External"/><Relationship Id="rId3226" Type="http://schemas.openxmlformats.org/officeDocument/2006/relationships/hyperlink" Target="https://youtu.be/lIdj4uOQerg?t=10630" TargetMode="External"/><Relationship Id="rId3229" Type="http://schemas.openxmlformats.org/officeDocument/2006/relationships/hyperlink" Target="https://clips.twitch.tv/ProudFragileBobaMingLee" TargetMode="External"/><Relationship Id="rId3228" Type="http://schemas.openxmlformats.org/officeDocument/2006/relationships/hyperlink" Target="https://youtu.be/7tM1xblhUA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45_DhuJsqOI" TargetMode="External"/><Relationship Id="rId690" Type="http://schemas.openxmlformats.org/officeDocument/2006/relationships/hyperlink" Target="https://youtu.be/dtvyXfFTuuY" TargetMode="External"/><Relationship Id="rId3220" Type="http://schemas.openxmlformats.org/officeDocument/2006/relationships/hyperlink" Target="https://youtu.be/C_2rljFQ2w4?t=11052" TargetMode="External"/><Relationship Id="rId697" Type="http://schemas.openxmlformats.org/officeDocument/2006/relationships/hyperlink" Target="https://youtu.be/WfOnFJfAdHI" TargetMode="External"/><Relationship Id="rId3223" Type="http://schemas.openxmlformats.org/officeDocument/2006/relationships/hyperlink" Target="https://youtu.be/3Mbc7M7uEm8"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AbstruseDullYogurtVoHiYo"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KawaiiSeductiveSandstormCoolStoryBob" TargetMode="External"/><Relationship Id="rId694" Type="http://schemas.openxmlformats.org/officeDocument/2006/relationships/hyperlink" Target="https://youtu.be/k1QHkUSMwsc" TargetMode="External"/><Relationship Id="rId3224" Type="http://schemas.openxmlformats.org/officeDocument/2006/relationships/hyperlink" Target="https://youtu.be/zwKYh5fIKiE" TargetMode="External"/><Relationship Id="rId3259" Type="http://schemas.openxmlformats.org/officeDocument/2006/relationships/hyperlink" Target="https://youtu.be/940-hmnF3bc" TargetMode="External"/><Relationship Id="rId3250" Type="http://schemas.openxmlformats.org/officeDocument/2006/relationships/hyperlink" Target="https://clips.twitch.tv/MoldyRelatedTrollBatChest-WcJP5jR_ykR-S_WD"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clips.twitch.tv/TallDistinctAniseFrankerZ-3S4o-2k1o4GqXMhX"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clips.twitch.tv/HomelyPlausibleFloofBCWarrior-sSytr9fCDheZ_hDo" TargetMode="External"/><Relationship Id="rId3248" Type="http://schemas.openxmlformats.org/officeDocument/2006/relationships/hyperlink" Target="https://clips.twitch.tv/SaltyCrispyIcecreamWoofer" TargetMode="External"/><Relationship Id="rId3241" Type="http://schemas.openxmlformats.org/officeDocument/2006/relationships/hyperlink" Target="https://clips.twitch.tv/ViscousRepleteGoldfishPanicBasket-YqdRyFXSK23tLcD3" TargetMode="External"/><Relationship Id="rId3240" Type="http://schemas.openxmlformats.org/officeDocument/2006/relationships/hyperlink" Target="https://clips.twitch.tv/EncouragingSecretiveLlamaDoggo-bwQ_C8eP-5aDg2tv" TargetMode="External"/><Relationship Id="rId3243" Type="http://schemas.openxmlformats.org/officeDocument/2006/relationships/hyperlink" Target="https://clips.twitch.tv/FriendlyAffluentTofuYouWHY-UP1xCokl0WqaQm4g" TargetMode="External"/><Relationship Id="rId3242" Type="http://schemas.openxmlformats.org/officeDocument/2006/relationships/hyperlink" Target="https://www.twitch.tv/videos/957409450" TargetMode="External"/><Relationship Id="rId3245" Type="http://schemas.openxmlformats.org/officeDocument/2006/relationships/hyperlink" Target="https://clips.twitch.tv/ClumsyCrepuscularPlumageNerfBlueBlaster-heP3VC5LrNVyumjo" TargetMode="External"/><Relationship Id="rId3244" Type="http://schemas.openxmlformats.org/officeDocument/2006/relationships/hyperlink" Target="https://clips.twitch.tv/ViscousBloodyCheeseSpicyBoy" TargetMode="External"/><Relationship Id="rId3247" Type="http://schemas.openxmlformats.org/officeDocument/2006/relationships/hyperlink" Target="https://clips.twitch.tv/SnappyPoorZebraTwitchRaid" TargetMode="External"/><Relationship Id="rId3246" Type="http://schemas.openxmlformats.org/officeDocument/2006/relationships/hyperlink" Target="https://clips.twitch.tv/TrustworthyBoldFishGivePLZ-Po2fD7at-sek261_"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TenaciousAnnoyingHerringWOOP" TargetMode="External"/><Relationship Id="rId3215" Type="http://schemas.openxmlformats.org/officeDocument/2006/relationships/hyperlink" Target="https://youtu.be/2Y_eB2PGdcI" TargetMode="External"/><Relationship Id="rId3218" Type="http://schemas.openxmlformats.org/officeDocument/2006/relationships/hyperlink" Target="https://youtu.be/-6-6Nekn-zE" TargetMode="External"/><Relationship Id="rId3217" Type="http://schemas.openxmlformats.org/officeDocument/2006/relationships/hyperlink" Target="https://youtu.be/8UFCSTp1hyY" TargetMode="External"/><Relationship Id="rId3219" Type="http://schemas.openxmlformats.org/officeDocument/2006/relationships/hyperlink" Target="https://youtu.be/lIdj4uOQerg?t=1169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t0zyR9tMF0" TargetMode="External"/><Relationship Id="rId686" Type="http://schemas.openxmlformats.org/officeDocument/2006/relationships/hyperlink" Target="https://youtu.be/DTJHzK_x_Nk" TargetMode="External"/><Relationship Id="rId3212" Type="http://schemas.openxmlformats.org/officeDocument/2006/relationships/hyperlink" Target="https://youtu.be/8I7D7nA__e4"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LaconicSaltyJackalDAESuppy" TargetMode="External"/><Relationship Id="rId684" Type="http://schemas.openxmlformats.org/officeDocument/2006/relationships/hyperlink" Target="https://youtu.be/Tnmwhrjlqgo" TargetMode="External"/><Relationship Id="rId3214" Type="http://schemas.openxmlformats.org/officeDocument/2006/relationships/hyperlink" Target="https://youtu.be/NNPXltghmL4" TargetMode="External"/><Relationship Id="rId683" Type="http://schemas.openxmlformats.org/officeDocument/2006/relationships/hyperlink" Target="https://youtu.be/wJXpqcpjJlw" TargetMode="External"/><Relationship Id="rId3213" Type="http://schemas.openxmlformats.org/officeDocument/2006/relationships/hyperlink" Target="https://youtu.be/_vlhzyWD5Tk" TargetMode="External"/><Relationship Id="rId3205" Type="http://schemas.openxmlformats.org/officeDocument/2006/relationships/hyperlink" Target="https://clips.twitch.tv/ObeseOptimisticWheelUWot" TargetMode="External"/><Relationship Id="rId3204" Type="http://schemas.openxmlformats.org/officeDocument/2006/relationships/hyperlink" Target="https://clips.twitch.tv/PricklyTangentialTardigradeAMPEnergyCherry" TargetMode="External"/><Relationship Id="rId3207" Type="http://schemas.openxmlformats.org/officeDocument/2006/relationships/hyperlink" Target="https://clips.twitch.tv/WanderingHonestBeaverPupper" TargetMode="External"/><Relationship Id="rId3206" Type="http://schemas.openxmlformats.org/officeDocument/2006/relationships/hyperlink" Target="https://clips.twitch.tv/AthleticVibrantLobsterNomNom" TargetMode="External"/><Relationship Id="rId3209" Type="http://schemas.openxmlformats.org/officeDocument/2006/relationships/hyperlink" Target="https://youtu.be/Q5xt1Y5DP1I" TargetMode="External"/><Relationship Id="rId3208" Type="http://schemas.openxmlformats.org/officeDocument/2006/relationships/hyperlink" Target="https://clips.twitch.tv/TenaciousThankfulPeachTinyFa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istinctOilyPlumberBlargNau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epressedSweetCattleTheTarFu"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autiousTemperedBottleYouWH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7ewxs-J8-IA" TargetMode="External"/><Relationship Id="rId3272" Type="http://schemas.openxmlformats.org/officeDocument/2006/relationships/hyperlink" Target="https://www.twitch.tv/videos/923267417" TargetMode="External"/><Relationship Id="rId3271" Type="http://schemas.openxmlformats.org/officeDocument/2006/relationships/hyperlink" Target="https://www.youtube.com/watch?v=BlTsOFlPgM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GRQrXio5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LV-ujq1yt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voryFrailDillRiPepperonis-_a-yQIVP6RrToBfk"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repuscularScrumptiousOtterTakeNRG-cxJP968a0d4wce-J"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ameFaintBottleYee-IEkbSrtMvnFQwhHW"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weringAffluentGazelleMVGame-2lym0QMvFNPpiY4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h-Y9PTQCt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178015080"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modest_tomato/clip/AmazonianSincereChinchillaSSSsss-XG84eIbLtaW8n4cA?filter=clips&amp;range=all&amp;sort=time" TargetMode="External"/><Relationship Id="rId130" Type="http://schemas.openxmlformats.org/officeDocument/2006/relationships/hyperlink" Target="https://youtu.be/ZrUDpq5YIYk" TargetMode="External"/><Relationship Id="rId3265" Type="http://schemas.openxmlformats.org/officeDocument/2006/relationships/hyperlink" Target="https://youtu.be/ayZBt7K60eA" TargetMode="External"/><Relationship Id="rId3264" Type="http://schemas.openxmlformats.org/officeDocument/2006/relationships/hyperlink" Target="https://www.twitch.tv/videos/120198941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953099059" TargetMode="External"/><Relationship Id="rId135" Type="http://schemas.openxmlformats.org/officeDocument/2006/relationships/hyperlink" Target="https://youtu.be/-TFh1R9JRZU" TargetMode="External"/><Relationship Id="rId3266" Type="http://schemas.openxmlformats.org/officeDocument/2006/relationships/hyperlink" Target="https://youtu.be/SmKBzl3ASwY"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35019822"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10077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indingWittySquidArsonNoSexy-an14cMVazpBQ8zTL" TargetMode="External"/><Relationship Id="rId3292" Type="http://schemas.openxmlformats.org/officeDocument/2006/relationships/hyperlink" Target="https://clips.twitch.tv/CloudyWiseHorseFeelsBadMan-vXig0gfxFh9oqOMp" TargetMode="External"/><Relationship Id="rId3291" Type="http://schemas.openxmlformats.org/officeDocument/2006/relationships/hyperlink" Target="https://youtu.be/oDxj7CTWpxg" TargetMode="External"/><Relationship Id="rId3294" Type="http://schemas.openxmlformats.org/officeDocument/2006/relationships/hyperlink" Target="https://clips.twitch.tv/ClearTangibleOryxOMGScoots-RUJeu6MdrRyS8XMp" TargetMode="External"/><Relationship Id="rId3293" Type="http://schemas.openxmlformats.org/officeDocument/2006/relationships/hyperlink" Target="https://youtu.be/aI2boBx2egA" TargetMode="External"/><Relationship Id="rId165" Type="http://schemas.openxmlformats.org/officeDocument/2006/relationships/hyperlink" Target="https://youtu.be/ue0zvmBHqAg" TargetMode="External"/><Relationship Id="rId3296" Type="http://schemas.openxmlformats.org/officeDocument/2006/relationships/hyperlink" Target="https://youtu.be/RtlEfGBLHmo"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64132423" TargetMode="External"/><Relationship Id="rId163" Type="http://schemas.openxmlformats.org/officeDocument/2006/relationships/hyperlink" Target="https://youtu.be/FgS3d3bfVOQ" TargetMode="External"/><Relationship Id="rId3298" Type="http://schemas.openxmlformats.org/officeDocument/2006/relationships/hyperlink" Target="https://youtu.be/lGpzbfDV7ps?si=nLRSH2YZSKc9zTVw"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648679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69TxGBhuZ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TenuousPiercingMageGOWSkull-kGLgwfGlf3oOKCjk" TargetMode="External"/><Relationship Id="rId3280" Type="http://schemas.openxmlformats.org/officeDocument/2006/relationships/hyperlink" Target="https://www.youtube.com/watch?v=CILDpiFkyUg" TargetMode="External"/><Relationship Id="rId3283" Type="http://schemas.openxmlformats.org/officeDocument/2006/relationships/hyperlink" Target="https://www.youtube.com/watch?v=Ha1CEnqV7r0" TargetMode="External"/><Relationship Id="rId3282" Type="http://schemas.openxmlformats.org/officeDocument/2006/relationships/hyperlink" Target="https://clips.twitch.tv/BoldDaintyHamburgerDoggo-HwljQ6lnz6OyXn3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681678115"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ichSpineyBubbleteaM4xHeh-fIFup2DAWZcRVyH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9753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9858"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DependableWimpyPlumberNerfRedBlaster-l0N1ltNqN24DfqO-"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mpathicBlitheMouseCclamChamp-vw9pV9yJ-0wMcIEx"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405057" TargetMode="External"/><Relationship Id="rId2821" Type="http://schemas.openxmlformats.org/officeDocument/2006/relationships/hyperlink" Target="https://www.twitch.tv/videos/1632815303" TargetMode="External"/><Relationship Id="rId2822" Type="http://schemas.openxmlformats.org/officeDocument/2006/relationships/hyperlink" Target="https://www.twitch.tv/videos/1780302978" TargetMode="External"/><Relationship Id="rId2823" Type="http://schemas.openxmlformats.org/officeDocument/2006/relationships/hyperlink" Target="https://clips.twitch.tv/WimpyFilthyWrenchStinkyCheese-B3XE-70fD1bF9W8_" TargetMode="External"/><Relationship Id="rId2824" Type="http://schemas.openxmlformats.org/officeDocument/2006/relationships/hyperlink" Target="https://clips.twitch.tv/ColorfulKindSalmonOptimizePrime-tj72s6jVvWGJqwc9" TargetMode="External"/><Relationship Id="rId2825" Type="http://schemas.openxmlformats.org/officeDocument/2006/relationships/hyperlink" Target="https://www.twitch.tv/videos/1601519115" TargetMode="External"/><Relationship Id="rId2826" Type="http://schemas.openxmlformats.org/officeDocument/2006/relationships/hyperlink" Target="https://clips.twitch.tv/DrabAmazingAardvarkPrimeMe-uUJBm66ZI1HMLKVh" TargetMode="External"/><Relationship Id="rId2827" Type="http://schemas.openxmlformats.org/officeDocument/2006/relationships/hyperlink" Target="https://clips.twitch.tv/FurryThirstyGaurUncleNox-62xsKc6hM-iBI_O-" TargetMode="External"/><Relationship Id="rId2828" Type="http://schemas.openxmlformats.org/officeDocument/2006/relationships/hyperlink" Target="https://clips.twitch.tv/SpotlessArborealEndiveFeelsBadMan-BCfu6nu5bvpma3Q4" TargetMode="External"/><Relationship Id="rId2829" Type="http://schemas.openxmlformats.org/officeDocument/2006/relationships/hyperlink" Target="https://clips.twitch.tv/TiredScrumptiousMouseBloodTrail-2UTmo4ATFSKQ1Vnu" TargetMode="External"/><Relationship Id="rId2810" Type="http://schemas.openxmlformats.org/officeDocument/2006/relationships/hyperlink" Target="https://clips.twitch.tv/FantasticBoredJalapenoWutFace-KZ8G_qrG6v1uwtkz" TargetMode="External"/><Relationship Id="rId2811" Type="http://schemas.openxmlformats.org/officeDocument/2006/relationships/hyperlink" Target="https://www.twitch.tv/videos/1773827910" TargetMode="External"/><Relationship Id="rId2812" Type="http://schemas.openxmlformats.org/officeDocument/2006/relationships/hyperlink" Target="https://clips.twitch.tv/AthleticYummyJaguarRalpherZ-KE8ObkWnAAOVvlOA" TargetMode="External"/><Relationship Id="rId2813" Type="http://schemas.openxmlformats.org/officeDocument/2006/relationships/hyperlink" Target="https://clips.twitch.tv/BelovedStrangeWitchKlappa-PrCquILU1lqP_PB1" TargetMode="External"/><Relationship Id="rId2814" Type="http://schemas.openxmlformats.org/officeDocument/2006/relationships/hyperlink" Target="https://www.twitch.tv/videos/1632817182" TargetMode="External"/><Relationship Id="rId2815" Type="http://schemas.openxmlformats.org/officeDocument/2006/relationships/hyperlink" Target="https://clips.twitch.tv/AverageCreativeWombatOMGScoots-boHOnAhttMdraUDk" TargetMode="External"/><Relationship Id="rId2816" Type="http://schemas.openxmlformats.org/officeDocument/2006/relationships/hyperlink" Target="https://www.twitch.tv/videos/1623880272" TargetMode="External"/><Relationship Id="rId2817" Type="http://schemas.openxmlformats.org/officeDocument/2006/relationships/hyperlink" Target="https://www.twitch.tv/videos/1632818182" TargetMode="External"/><Relationship Id="rId2818" Type="http://schemas.openxmlformats.org/officeDocument/2006/relationships/hyperlink" Target="https://www.twitch.tv/videos/1623882210" TargetMode="External"/><Relationship Id="rId2819" Type="http://schemas.openxmlformats.org/officeDocument/2006/relationships/hyperlink" Target="https://www.twitch.tv/videos/1624073687"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mF124RG60n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_DhWYRq0Lw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ftePd1cjf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9oaIhANWDz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uQb2vYe8YI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QWmK3VCxdP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yr_fODWKb4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E68dQhdTp-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YMIhOgmmF3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prEpqvZQgLQ" TargetMode="External"/><Relationship Id="rId2830" Type="http://schemas.openxmlformats.org/officeDocument/2006/relationships/hyperlink" Target="https://clips.twitch.tv/GoldenAnimatedCroquettePeteZaroll-R7KWvyl2Ft5SHI8d"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nnyLongSrirachaAllenHuhu-OHfAcLfBuxqFU0Fk"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KindEnchantingParrotKreygasm-JSg4-rheFF4hNMQQ"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OutstandingDeterminedTeaKeepo-6m4Av8CnB9LhyfSI"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MotionlessPlayfulVampireTooSpicy-8ogNVwiH68dCLs-p" TargetMode="External"/><Relationship Id="rId1504" Type="http://schemas.openxmlformats.org/officeDocument/2006/relationships/hyperlink" Target="https://youtu.be/3CnpEfJ0I1I" TargetMode="External"/><Relationship Id="rId2835" Type="http://schemas.openxmlformats.org/officeDocument/2006/relationships/hyperlink" Target="https://www.youtube.com/watch?v=kPNwdDX3Bps" TargetMode="External"/><Relationship Id="rId1505" Type="http://schemas.openxmlformats.org/officeDocument/2006/relationships/hyperlink" Target="https://youtu.be/yN9553vTNp4" TargetMode="External"/><Relationship Id="rId2836" Type="http://schemas.openxmlformats.org/officeDocument/2006/relationships/hyperlink" Target="https://youtu.be/iKTeySuLwAI" TargetMode="External"/><Relationship Id="rId1506" Type="http://schemas.openxmlformats.org/officeDocument/2006/relationships/hyperlink" Target="https://youtu.be/eRWK6mfnIu4" TargetMode="External"/><Relationship Id="rId2837" Type="http://schemas.openxmlformats.org/officeDocument/2006/relationships/hyperlink" Target="https://youtu.be/czwc5nX4nvk" TargetMode="External"/><Relationship Id="rId1507" Type="http://schemas.openxmlformats.org/officeDocument/2006/relationships/hyperlink" Target="https://youtu.be/yTlJld17VW4" TargetMode="External"/><Relationship Id="rId2838" Type="http://schemas.openxmlformats.org/officeDocument/2006/relationships/hyperlink" Target="https://youtu.be/ZmY_5WSb6y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5VwqykDW0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03048" TargetMode="External"/><Relationship Id="rId2801" Type="http://schemas.openxmlformats.org/officeDocument/2006/relationships/hyperlink" Target="https://clips.twitch.tv/CoyDrabNewtSoBayed-gdLc_tKefWGrl47R" TargetMode="External"/><Relationship Id="rId2802" Type="http://schemas.openxmlformats.org/officeDocument/2006/relationships/hyperlink" Target="https://clips.twitch.tv/PhilanthropicCharmingFishKippa-bjFYCIzgNaxXnecZ" TargetMode="External"/><Relationship Id="rId2803" Type="http://schemas.openxmlformats.org/officeDocument/2006/relationships/hyperlink" Target="https://clips.twitch.tv/SleepyOpenFrog4Head-Aol0PHIlLnajoqq6" TargetMode="External"/><Relationship Id="rId2804" Type="http://schemas.openxmlformats.org/officeDocument/2006/relationships/hyperlink" Target="https://www.twitch.tv/videos/1609668402" TargetMode="External"/><Relationship Id="rId2805" Type="http://schemas.openxmlformats.org/officeDocument/2006/relationships/hyperlink" Target="https://www.twitch.tv/videos/1270543463" TargetMode="External"/><Relationship Id="rId2806" Type="http://schemas.openxmlformats.org/officeDocument/2006/relationships/hyperlink" Target="https://clips.twitch.tv/AliveToughSageResidentSleeper-hbRuIMEkoIpxXiTL" TargetMode="External"/><Relationship Id="rId2807" Type="http://schemas.openxmlformats.org/officeDocument/2006/relationships/hyperlink" Target="https://www.twitch.tv/videos/1775202143" TargetMode="External"/><Relationship Id="rId2808" Type="http://schemas.openxmlformats.org/officeDocument/2006/relationships/hyperlink" Target="https://clips.twitch.tv/SweetSplendidYakinikuMrDestructoid-ZUjVQIXDyZwjaTsj" TargetMode="External"/><Relationship Id="rId2809" Type="http://schemas.openxmlformats.org/officeDocument/2006/relationships/hyperlink" Target="https://clips.twitch.tv/SucculentVainLaptopHassanChop-sUCqq8Mf1S2O9kR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1i_AVBjJUxM" TargetMode="External"/><Relationship Id="rId1566" Type="http://schemas.openxmlformats.org/officeDocument/2006/relationships/hyperlink" Target="https://youtu.be/hT3xX7FHwjw" TargetMode="External"/><Relationship Id="rId2897" Type="http://schemas.openxmlformats.org/officeDocument/2006/relationships/hyperlink" Target="https://youtu.be/mJxnxexXk1w" TargetMode="External"/><Relationship Id="rId1567" Type="http://schemas.openxmlformats.org/officeDocument/2006/relationships/hyperlink" Target="https://youtu.be/dvMeIv71PvY" TargetMode="External"/><Relationship Id="rId2898" Type="http://schemas.openxmlformats.org/officeDocument/2006/relationships/hyperlink" Target="https://youtu.be/14XtK7BAy9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AhrASTid91E"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7-8YNFT0co" TargetMode="External"/><Relationship Id="rId1560" Type="http://schemas.openxmlformats.org/officeDocument/2006/relationships/hyperlink" Target="https://youtu.be/n9upMOsSvj4" TargetMode="External"/><Relationship Id="rId2891" Type="http://schemas.openxmlformats.org/officeDocument/2006/relationships/hyperlink" Target="https://youtu.be/qHrR4WiaAv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Bsr_tRNbUK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onmYHL9k-I"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hVgd3hos45M" TargetMode="External"/><Relationship Id="rId1564" Type="http://schemas.openxmlformats.org/officeDocument/2006/relationships/hyperlink" Target="https://youtu.be/lFu-GlZWAb8" TargetMode="External"/><Relationship Id="rId2895" Type="http://schemas.openxmlformats.org/officeDocument/2006/relationships/hyperlink" Target="https://youtu.be/7K-re3OdSN0"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Yd9N52a0y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aWlWaT7l7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IBrNUCftk2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7OAvWxNTvOI"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2p8Y3AU75vY" TargetMode="External"/><Relationship Id="rId1537" Type="http://schemas.openxmlformats.org/officeDocument/2006/relationships/hyperlink" Target="https://youtu.be/apTie4KP5-o?t=93" TargetMode="External"/><Relationship Id="rId2868" Type="http://schemas.openxmlformats.org/officeDocument/2006/relationships/hyperlink" Target="https://youtu.be/qz7q29iw0_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KpqQOIm_K_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RIzlArMTv1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THguJsZpdGg" TargetMode="External"/><Relationship Id="rId1531" Type="http://schemas.openxmlformats.org/officeDocument/2006/relationships/hyperlink" Target="https://youtu.be/dPalNjc9ZuE" TargetMode="External"/><Relationship Id="rId2862" Type="http://schemas.openxmlformats.org/officeDocument/2006/relationships/hyperlink" Target="https://youtu.be/iMMzhLJFgX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Qj-RNDUODy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gBd1JipnEU"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BavWk1ges"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YxifVTkwzA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NzfBfbabf2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QCZ15YXP7O0"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Sc_oJ7DMHOk"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gYAsKhAbCI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xt4mhRLGe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2ssBHrem_A" TargetMode="External"/><Relationship Id="rId1554" Type="http://schemas.openxmlformats.org/officeDocument/2006/relationships/hyperlink" Target="https://youtu.be/nrS8CT0OxiY" TargetMode="External"/><Relationship Id="rId2885" Type="http://schemas.openxmlformats.org/officeDocument/2006/relationships/hyperlink" Target="https://youtu.be/wnb2S-ZM6U4" TargetMode="External"/><Relationship Id="rId1555" Type="http://schemas.openxmlformats.org/officeDocument/2006/relationships/hyperlink" Target="https://youtu.be/AimZSjyNWkY" TargetMode="External"/><Relationship Id="rId2886" Type="http://schemas.openxmlformats.org/officeDocument/2006/relationships/hyperlink" Target="https://youtu.be/Sp05l_QXKZg" TargetMode="External"/><Relationship Id="rId1556" Type="http://schemas.openxmlformats.org/officeDocument/2006/relationships/hyperlink" Target="https://youtu.be/48xmrsnB3Rw" TargetMode="External"/><Relationship Id="rId2887" Type="http://schemas.openxmlformats.org/officeDocument/2006/relationships/hyperlink" Target="https://youtu.be/c8LC4B9Vvkg" TargetMode="External"/><Relationship Id="rId1557" Type="http://schemas.openxmlformats.org/officeDocument/2006/relationships/hyperlink" Target="https://youtu.be/AkQxqqyoE-0" TargetMode="External"/><Relationship Id="rId2888" Type="http://schemas.openxmlformats.org/officeDocument/2006/relationships/hyperlink" Target="https://youtu.be/dk2mn7vS6Kk" TargetMode="External"/><Relationship Id="rId1558" Type="http://schemas.openxmlformats.org/officeDocument/2006/relationships/hyperlink" Target="https://youtu.be/ZZLaa-0jir8" TargetMode="External"/><Relationship Id="rId2889" Type="http://schemas.openxmlformats.org/officeDocument/2006/relationships/hyperlink" Target="https://youtu.be/R6qJaEgyXcs"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UpiYpqjSf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5ItCib67nd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bXwkS_c6hb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MQ4431xDy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ludIvyZW0sw"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5sBu6lUT9R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c1nqEpTKr0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sp1sPQlZ4J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bMDUx7MwX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bMDUx7MwXE" TargetMode="External"/><Relationship Id="rId1548" Type="http://schemas.openxmlformats.org/officeDocument/2006/relationships/hyperlink" Target="https://youtu.be/f8qTxakPRz8" TargetMode="External"/><Relationship Id="rId2879" Type="http://schemas.openxmlformats.org/officeDocument/2006/relationships/hyperlink" Target="https://youtu.be/jGysVsWZT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1NeQiQX0LU"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KtqbanHvem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YPMd_F15dOM"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IeVgcy-xtw"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ktYmL9p1dwQ"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hfxXpN4iAks"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52488021"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www.twitch.tv/videos/1264996095"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mEmDaTtNmiw"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youtu.be/YQQ0q65To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BzPxFP5PIp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Mo3ZBMPIr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x4wUe8VzFL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ewGQiYOg6F4"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clips.twitch.tv/UnsightlyObservantCrabsKappaClaus-1ZkgEyeYp8b3WKgQ"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24432075"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SarcasticJoyousMacaroniSaltBae-7jY8PhjdTlVbfUri" TargetMode="External"/><Relationship Id="rId3340" Type="http://schemas.openxmlformats.org/officeDocument/2006/relationships/hyperlink" Target="https://youtu.be/cMWcL3kLKVs"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pTOrGSUJHWI"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HhrXXa3_6QQ"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AdorableAuspiciousPonyOMGScoots-cOHUPAy5-HX8cTlY"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clips.twitch.tv/OpenSwissHorseradishPlanking-F6U4Rdie9N3lGJTB"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www.twitch.tv/videos/1230321696"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mericanTardyDugongSpicyBoy-u5HRN4Pv98XlV4QZ"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3JDwX7khMg"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BEMGpElzeI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MpHdG2rZYI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AlDJUqcUgNE"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FxAyf0hf3S4"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3VT120o91M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PAuCtRTeOZ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www.youtube.com/watch?v=traHO3RCMF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2fhIenEkLl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qgluFqR_tLI"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Fv2JXpwzP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W3RefbTtj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djpRgtYWDDw"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YAMDglE01Tg"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dRTrvAdi71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CgWCSuJ5jn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5ezTSko_BO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youtu.be/-X-8cgwjxbo" TargetMode="External"/><Relationship Id="rId3315" Type="http://schemas.openxmlformats.org/officeDocument/2006/relationships/hyperlink" Target="https://youtu.be/fnGzQtN80aI" TargetMode="External"/><Relationship Id="rId3314" Type="http://schemas.openxmlformats.org/officeDocument/2006/relationships/hyperlink" Target="https://youtu.be/eGf89D1COSQ" TargetMode="External"/><Relationship Id="rId3317" Type="http://schemas.openxmlformats.org/officeDocument/2006/relationships/hyperlink" Target="https://youtu.be/u-0TbF-x-ys" TargetMode="External"/><Relationship Id="rId3316" Type="http://schemas.openxmlformats.org/officeDocument/2006/relationships/hyperlink" Target="https://youtu.be/Fwi1P8hhbEM" TargetMode="External"/><Relationship Id="rId3319" Type="http://schemas.openxmlformats.org/officeDocument/2006/relationships/hyperlink" Target="https://youtu.be/q-qecF2b-PI" TargetMode="External"/><Relationship Id="rId3318" Type="http://schemas.openxmlformats.org/officeDocument/2006/relationships/hyperlink" Target="https://youtu.be/79vpdi3lud8" TargetMode="External"/><Relationship Id="rId3311" Type="http://schemas.openxmlformats.org/officeDocument/2006/relationships/hyperlink" Target="https://youtu.be/ixBwATUne_8" TargetMode="External"/><Relationship Id="rId3310" Type="http://schemas.openxmlformats.org/officeDocument/2006/relationships/hyperlink" Target="https://youtu.be/74H20Y0ruuk" TargetMode="External"/><Relationship Id="rId3313" Type="http://schemas.openxmlformats.org/officeDocument/2006/relationships/hyperlink" Target="https://youtu.be/Cr_xP8bgJec" TargetMode="External"/><Relationship Id="rId3312" Type="http://schemas.openxmlformats.org/officeDocument/2006/relationships/hyperlink" Target="https://youtu.be/eXKS8y_04vY" TargetMode="External"/><Relationship Id="rId3304" Type="http://schemas.openxmlformats.org/officeDocument/2006/relationships/hyperlink" Target="https://youtu.be/S2yDCubR2o4" TargetMode="External"/><Relationship Id="rId3303" Type="http://schemas.openxmlformats.org/officeDocument/2006/relationships/hyperlink" Target="https://youtu.be/Df8m_IV4vrA" TargetMode="External"/><Relationship Id="rId3306" Type="http://schemas.openxmlformats.org/officeDocument/2006/relationships/hyperlink" Target="https://www.youtube.com/watch?v=5NFV4JlVEhg" TargetMode="External"/><Relationship Id="rId3305" Type="http://schemas.openxmlformats.org/officeDocument/2006/relationships/hyperlink" Target="https://youtu.be/fNVSKf4AXPg" TargetMode="External"/><Relationship Id="rId3308" Type="http://schemas.openxmlformats.org/officeDocument/2006/relationships/hyperlink" Target="https://youtu.be/zlsxUCl28VA" TargetMode="External"/><Relationship Id="rId3307" Type="http://schemas.openxmlformats.org/officeDocument/2006/relationships/hyperlink" Target="https://www.youtube.com/watch?v=RjXUBXs_PiQ" TargetMode="External"/><Relationship Id="rId3309" Type="http://schemas.openxmlformats.org/officeDocument/2006/relationships/hyperlink" Target="https://youtu.be/NqCh1AR43cg" TargetMode="External"/><Relationship Id="rId3300" Type="http://schemas.openxmlformats.org/officeDocument/2006/relationships/hyperlink" Target="https://www.twitch.tv/videos/1839324675" TargetMode="External"/><Relationship Id="rId3302" Type="http://schemas.openxmlformats.org/officeDocument/2006/relationships/hyperlink" Target="https://youtu.be/vc2vKpA4W0o" TargetMode="External"/><Relationship Id="rId3301" Type="http://schemas.openxmlformats.org/officeDocument/2006/relationships/hyperlink" Target="https://www.twitch.tv/videos/1815831888"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K9g9bFufOgE"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_yyE2bJP2Bk"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oJ7uiss0Fac"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6in2eMbJ0ow"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UbE6nG94rbc"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S2-pKof3drs"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qKz5kBAucjo"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gs6T_sN1V7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5awgm4vADLQ"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Oc0mzisGZgM" TargetMode="External"/><Relationship Id="rId3326" Type="http://schemas.openxmlformats.org/officeDocument/2006/relationships/hyperlink" Target="https://youtu.be/I7ZgVTZnK5E" TargetMode="External"/><Relationship Id="rId3325" Type="http://schemas.openxmlformats.org/officeDocument/2006/relationships/hyperlink" Target="https://youtu.be/EvtQbxNgSyc" TargetMode="External"/><Relationship Id="rId3328" Type="http://schemas.openxmlformats.org/officeDocument/2006/relationships/hyperlink" Target="https://youtu.be/L3JP_GvYE7c" TargetMode="External"/><Relationship Id="rId3327" Type="http://schemas.openxmlformats.org/officeDocument/2006/relationships/hyperlink" Target="https://youtu.be/is_vY-GrcvA" TargetMode="External"/><Relationship Id="rId3329" Type="http://schemas.openxmlformats.org/officeDocument/2006/relationships/hyperlink" Target="https://youtu.be/69ic33AvIaQ" TargetMode="External"/><Relationship Id="rId3320" Type="http://schemas.openxmlformats.org/officeDocument/2006/relationships/hyperlink" Target="https://youtu.be/n4rYYEWURhw" TargetMode="External"/><Relationship Id="rId3322" Type="http://schemas.openxmlformats.org/officeDocument/2006/relationships/hyperlink" Target="https://youtu.be/0cqSvG8RrCo" TargetMode="External"/><Relationship Id="rId3321" Type="http://schemas.openxmlformats.org/officeDocument/2006/relationships/hyperlink" Target="https://youtu.be/rWyWVJ-1mOc" TargetMode="External"/><Relationship Id="rId3324" Type="http://schemas.openxmlformats.org/officeDocument/2006/relationships/hyperlink" Target="https://youtu.be/nggxOuqniqE" TargetMode="External"/><Relationship Id="rId3323" Type="http://schemas.openxmlformats.org/officeDocument/2006/relationships/hyperlink" Target="https://youtu.be/P1zYoS5W0-o" TargetMode="External"/><Relationship Id="rId2090" Type="http://schemas.openxmlformats.org/officeDocument/2006/relationships/hyperlink" Target="https://www.youtube.com/watch?v=uni1PlZ64t8" TargetMode="External"/><Relationship Id="rId2091" Type="http://schemas.openxmlformats.org/officeDocument/2006/relationships/hyperlink" Target="https://youtu.be/62chYrizJq0" TargetMode="External"/><Relationship Id="rId2092" Type="http://schemas.openxmlformats.org/officeDocument/2006/relationships/hyperlink" Target="https://youtu.be/dfKRUsUrT5k" TargetMode="External"/><Relationship Id="rId2093" Type="http://schemas.openxmlformats.org/officeDocument/2006/relationships/hyperlink" Target="https://youtu.be/W63_N-vjsxw" TargetMode="External"/><Relationship Id="rId2094" Type="http://schemas.openxmlformats.org/officeDocument/2006/relationships/hyperlink" Target="https://youtu.be/fEMo7Ia2srg" TargetMode="External"/><Relationship Id="rId2095" Type="http://schemas.openxmlformats.org/officeDocument/2006/relationships/hyperlink" Target="https://www.twitch.tv/videos/1292140825" TargetMode="External"/><Relationship Id="rId2096" Type="http://schemas.openxmlformats.org/officeDocument/2006/relationships/hyperlink" Target="https://www.twitch.tv/videos/1194562278" TargetMode="External"/><Relationship Id="rId2097" Type="http://schemas.openxmlformats.org/officeDocument/2006/relationships/hyperlink" Target="https://www.twitch.tv/videos/1216513400" TargetMode="External"/><Relationship Id="rId2098" Type="http://schemas.openxmlformats.org/officeDocument/2006/relationships/hyperlink" Target="https://youtu.be/XUCpNqfcQkI" TargetMode="External"/><Relationship Id="rId2099" Type="http://schemas.openxmlformats.org/officeDocument/2006/relationships/hyperlink" Target="https://youtu.be/XUCpNqfcQkI?t=19" TargetMode="External"/><Relationship Id="rId3391" Type="http://schemas.openxmlformats.org/officeDocument/2006/relationships/hyperlink" Target="https://youtu.be/P9VWSfZRdZ8" TargetMode="External"/><Relationship Id="rId2060" Type="http://schemas.openxmlformats.org/officeDocument/2006/relationships/hyperlink" Target="https://youtu.be/BrBRAZrFrOw" TargetMode="External"/><Relationship Id="rId3390" Type="http://schemas.openxmlformats.org/officeDocument/2006/relationships/hyperlink" Target="https://youtu.be/aROk5J96rU0" TargetMode="External"/><Relationship Id="rId2061" Type="http://schemas.openxmlformats.org/officeDocument/2006/relationships/hyperlink" Target="https://youtu.be/qZHgTmTIpg4" TargetMode="External"/><Relationship Id="rId3393" Type="http://schemas.openxmlformats.org/officeDocument/2006/relationships/hyperlink" Target="https://youtu.be/M0zcfBzYqS0" TargetMode="External"/><Relationship Id="rId2062" Type="http://schemas.openxmlformats.org/officeDocument/2006/relationships/hyperlink" Target="https://youtu.be/ey9N1HiUkCQ" TargetMode="External"/><Relationship Id="rId3392" Type="http://schemas.openxmlformats.org/officeDocument/2006/relationships/hyperlink" Target="https://youtu.be/zLRiS54kMLo"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XECoTk_c05M" TargetMode="External"/><Relationship Id="rId2064" Type="http://schemas.openxmlformats.org/officeDocument/2006/relationships/hyperlink" Target="https://youtu.be/MGWrRhG6k8M" TargetMode="External"/><Relationship Id="rId3394" Type="http://schemas.openxmlformats.org/officeDocument/2006/relationships/hyperlink" Target="https://youtu.be/2pdrTGGpy2s" TargetMode="External"/><Relationship Id="rId2065" Type="http://schemas.openxmlformats.org/officeDocument/2006/relationships/hyperlink" Target="https://youtu.be/XSzkxZOoXbc" TargetMode="External"/><Relationship Id="rId3397" Type="http://schemas.openxmlformats.org/officeDocument/2006/relationships/hyperlink" Target="https://youtu.be/umgWlwQvLlg" TargetMode="External"/><Relationship Id="rId2066" Type="http://schemas.openxmlformats.org/officeDocument/2006/relationships/hyperlink" Target="https://www.youtube.com/watch?v=BQsXIdl6UQI" TargetMode="External"/><Relationship Id="rId3396" Type="http://schemas.openxmlformats.org/officeDocument/2006/relationships/hyperlink" Target="https://youtu.be/7DKS_xqCH8A" TargetMode="External"/><Relationship Id="rId2067" Type="http://schemas.openxmlformats.org/officeDocument/2006/relationships/hyperlink" Target="https://www.youtube.com/watch?v=VMuEtyCscuM" TargetMode="External"/><Relationship Id="rId3399" Type="http://schemas.openxmlformats.org/officeDocument/2006/relationships/hyperlink" Target="https://www.twitch.tv/videos/1562978554" TargetMode="External"/><Relationship Id="rId2068" Type="http://schemas.openxmlformats.org/officeDocument/2006/relationships/hyperlink" Target="https://youtu.be/qCzEexPhnKQ" TargetMode="External"/><Relationship Id="rId3398" Type="http://schemas.openxmlformats.org/officeDocument/2006/relationships/hyperlink" Target="https://youtu.be/IH-4uKm6isI" TargetMode="External"/><Relationship Id="rId2069" Type="http://schemas.openxmlformats.org/officeDocument/2006/relationships/hyperlink" Target="https://www.youtube.com/watch?v=hRCDsXj44WI" TargetMode="External"/><Relationship Id="rId3380" Type="http://schemas.openxmlformats.org/officeDocument/2006/relationships/hyperlink" Target="https://youtu.be/YB9LQDhmWDY" TargetMode="External"/><Relationship Id="rId2050" Type="http://schemas.openxmlformats.org/officeDocument/2006/relationships/hyperlink" Target="https://youtu.be/PBs5u2XdMGU" TargetMode="External"/><Relationship Id="rId3382" Type="http://schemas.openxmlformats.org/officeDocument/2006/relationships/hyperlink" Target="https://youtu.be/ADxHxNj6HV0" TargetMode="External"/><Relationship Id="rId2051" Type="http://schemas.openxmlformats.org/officeDocument/2006/relationships/hyperlink" Target="https://youtu.be/Y29usZTqdaA" TargetMode="External"/><Relationship Id="rId3381" Type="http://schemas.openxmlformats.org/officeDocument/2006/relationships/hyperlink" Target="https://youtu.be/0XUpJc8IzRk" TargetMode="External"/><Relationship Id="rId2052" Type="http://schemas.openxmlformats.org/officeDocument/2006/relationships/hyperlink" Target="https://youtu.be/JfhMKthgD4M" TargetMode="External"/><Relationship Id="rId3384" Type="http://schemas.openxmlformats.org/officeDocument/2006/relationships/hyperlink" Target="https://youtu.be/_iXBKQwq-Ys" TargetMode="External"/><Relationship Id="rId2053" Type="http://schemas.openxmlformats.org/officeDocument/2006/relationships/hyperlink" Target="https://youtu.be/KO4-xGQ2wTs" TargetMode="External"/><Relationship Id="rId3383" Type="http://schemas.openxmlformats.org/officeDocument/2006/relationships/hyperlink" Target="https://youtu.be/HLtLqTHqXYA"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qo_9Tt8brsI" TargetMode="External"/><Relationship Id="rId2055" Type="http://schemas.openxmlformats.org/officeDocument/2006/relationships/hyperlink" Target="https://youtu.be/AY6s3rmBLps" TargetMode="External"/><Relationship Id="rId3385" Type="http://schemas.openxmlformats.org/officeDocument/2006/relationships/hyperlink" Target="https://youtu.be/v_H6xRBJa_g" TargetMode="External"/><Relationship Id="rId2056" Type="http://schemas.openxmlformats.org/officeDocument/2006/relationships/hyperlink" Target="https://youtu.be/OqptGT6m71A" TargetMode="External"/><Relationship Id="rId3388" Type="http://schemas.openxmlformats.org/officeDocument/2006/relationships/hyperlink" Target="https://youtu.be/1dW06SPmkiU"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hvHHeJ6c_8"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WEi5En16ras"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ImpartialUnusualAlligatorKAPOW-ku6_HKLDxira1Ydu" TargetMode="External"/><Relationship Id="rId2086" Type="http://schemas.openxmlformats.org/officeDocument/2006/relationships/hyperlink" Target="https://clips.twitch.tv/AltruisticAbstemiousPieOhMyDog-oTzIsxeKddiomIrz" TargetMode="External"/><Relationship Id="rId2087" Type="http://schemas.openxmlformats.org/officeDocument/2006/relationships/hyperlink" Target="https://youtu.be/OHAOK210HI0" TargetMode="External"/><Relationship Id="rId2088" Type="http://schemas.openxmlformats.org/officeDocument/2006/relationships/hyperlink" Target="https://youtu.be/ezRLGDMPXGw" TargetMode="External"/><Relationship Id="rId2089" Type="http://schemas.openxmlformats.org/officeDocument/2006/relationships/hyperlink" Target="https://youtu.be/t_qCDLYjjxU" TargetMode="External"/><Relationship Id="rId2070" Type="http://schemas.openxmlformats.org/officeDocument/2006/relationships/hyperlink" Target="https://youtu.be/cTFRTeFZ_J8" TargetMode="External"/><Relationship Id="rId2071" Type="http://schemas.openxmlformats.org/officeDocument/2006/relationships/hyperlink" Target="https://www.youtube.com/watch?v=HI9yQso4lqU" TargetMode="External"/><Relationship Id="rId2072" Type="http://schemas.openxmlformats.org/officeDocument/2006/relationships/hyperlink" Target="https://youtu.be/sH5LKTIHYhg" TargetMode="External"/><Relationship Id="rId2073" Type="http://schemas.openxmlformats.org/officeDocument/2006/relationships/hyperlink" Target="https://youtu.be/cWAyhRiT2Dk" TargetMode="External"/><Relationship Id="rId2074" Type="http://schemas.openxmlformats.org/officeDocument/2006/relationships/hyperlink" Target="https://youtu.be/lYqD9aM27MU" TargetMode="External"/><Relationship Id="rId2075" Type="http://schemas.openxmlformats.org/officeDocument/2006/relationships/hyperlink" Target="https://www.twitch.tv/videos/1496866815" TargetMode="External"/><Relationship Id="rId2076" Type="http://schemas.openxmlformats.org/officeDocument/2006/relationships/hyperlink" Target="https://clips.twitch.tv/CheerfulTransparentGuanacoCoolStoryBro-eG8cd6M3iP9_ofmv" TargetMode="External"/><Relationship Id="rId2077" Type="http://schemas.openxmlformats.org/officeDocument/2006/relationships/hyperlink" Target="https://clips.twitch.tv/DirtyPeppyWitchPoooound-WTxOBXk72AvQBntu" TargetMode="External"/><Relationship Id="rId2078" Type="http://schemas.openxmlformats.org/officeDocument/2006/relationships/hyperlink" Target="https://clips.twitch.tv/DoubtfulIgnorantPlumagePogChamp-y6kuBlliflzCroMr"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3dN3bHDCLAM"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xisR5K-OUf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opSK5UM9AY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7UXaQZ_ZvA"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UdY_NLmUoQc"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jXqrXyM1l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nvgTmTcd-hc"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RUgqny8h0s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YB5wKtwqOy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0ydNpRGiC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9Txs-AKZ3pM"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U1O6IMly3yo"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u5rg-smfzw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z0wywOgWQo"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__jZlqlKrew"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1CEmbGtaZss"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ZO_o65bEQ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vNhatPMB6m8"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jM5FPGlhp28"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LW_CzIdUodI"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u2ThrCe7378"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5g2AZrPwtw0"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qBA9m-i3wb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91915321"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pawyESzE27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ODyVQDZtfcc"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gggR2B9_PUk"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lBuXIzNoK4"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svLRh1F-4YM"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pQQP4vdiSUQ"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HO9EbPA_ZQ"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BBY6xtPU0NY"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mbxHouaYhPc"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MVRjMNxt40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rsNU56O6Cps"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gCtUuDALAN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iw2QWgqAfaA"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nHXtSP74GUA"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6RkdOC38ItI" TargetMode="External"/><Relationship Id="rId2900" Type="http://schemas.openxmlformats.org/officeDocument/2006/relationships/hyperlink" Target="https://youtu.be/EQfi7qNj_BI" TargetMode="External"/><Relationship Id="rId2901" Type="http://schemas.openxmlformats.org/officeDocument/2006/relationships/hyperlink" Target="https://youtu.be/rUQqqvBx88E" TargetMode="External"/><Relationship Id="rId2902" Type="http://schemas.openxmlformats.org/officeDocument/2006/relationships/hyperlink" Target="https://youtu.be/M6YztZoaTSc" TargetMode="External"/><Relationship Id="rId2903" Type="http://schemas.openxmlformats.org/officeDocument/2006/relationships/hyperlink" Target="https://youtu.be/2O1PA2iX0zY" TargetMode="External"/><Relationship Id="rId2904" Type="http://schemas.openxmlformats.org/officeDocument/2006/relationships/hyperlink" Target="https://youtu.be/WbEtprLGID0" TargetMode="External"/><Relationship Id="rId2905" Type="http://schemas.openxmlformats.org/officeDocument/2006/relationships/hyperlink" Target="https://clips.twitch.tv/SparklyCallousCheeseHassaanChop" TargetMode="External"/><Relationship Id="rId2906" Type="http://schemas.openxmlformats.org/officeDocument/2006/relationships/hyperlink" Target="https://clips.twitch.tv/OilyResoluteWrenWow" TargetMode="External"/><Relationship Id="rId2907" Type="http://schemas.openxmlformats.org/officeDocument/2006/relationships/hyperlink" Target="https://www.twitch.tv/videos/1875864310" TargetMode="External"/><Relationship Id="rId2908" Type="http://schemas.openxmlformats.org/officeDocument/2006/relationships/hyperlink" Target="https://www.twitch.tv/videos/1961406996" TargetMode="External"/><Relationship Id="rId2909" Type="http://schemas.openxmlformats.org/officeDocument/2006/relationships/hyperlink" Target="https://clips.twitch.tv/CarelessMoldyStinkbugWutFace-O7y-94Aw8E20gz9y"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clips.twitch.tv/EnticingTriangularOtterHotPokket-LASowz1NhHwP16kF" TargetMode="External"/><Relationship Id="rId2911" Type="http://schemas.openxmlformats.org/officeDocument/2006/relationships/hyperlink" Target="https://clips.twitch.tv/LaconicTubularQuailTBCheesePull-PDSYMP2UA0WqMxXL" TargetMode="External"/><Relationship Id="rId2912" Type="http://schemas.openxmlformats.org/officeDocument/2006/relationships/hyperlink" Target="https://clips.twitch.tv/ConsiderateHelpfulSushiBabyRage-TA_uvCysDhbGec7r" TargetMode="External"/><Relationship Id="rId2913" Type="http://schemas.openxmlformats.org/officeDocument/2006/relationships/hyperlink" Target="https://clips.twitch.tv/CarelessFilthyOctopusDxCat-khFT2LpSO1L4vmdD" TargetMode="External"/><Relationship Id="rId2914" Type="http://schemas.openxmlformats.org/officeDocument/2006/relationships/hyperlink" Target="https://clips.twitch.tv/BetterBovineScorpionPermaSmug-yU-IuKfN4M0bpvfv" TargetMode="External"/><Relationship Id="rId2915" Type="http://schemas.openxmlformats.org/officeDocument/2006/relationships/hyperlink" Target="https://clips.twitch.tv/RepleteConcernedLettuceImGlitch-Ht7XQEP1Bn12e7iG" TargetMode="External"/><Relationship Id="rId2916" Type="http://schemas.openxmlformats.org/officeDocument/2006/relationships/hyperlink" Target="https://www.twitch.tv/videos/1861503004"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5DZ8BfAN4cI" TargetMode="External"/><Relationship Id="rId3413" Type="http://schemas.openxmlformats.org/officeDocument/2006/relationships/hyperlink" Target="https://youtu.be/wrHqU3R3n8s" TargetMode="External"/><Relationship Id="rId3416" Type="http://schemas.openxmlformats.org/officeDocument/2006/relationships/hyperlink" Target="https://youtu.be/SlWniPyjlmc" TargetMode="External"/><Relationship Id="rId3415" Type="http://schemas.openxmlformats.org/officeDocument/2006/relationships/hyperlink" Target="https://youtu.be/5-gF0Swsi3g" TargetMode="External"/><Relationship Id="rId3418" Type="http://schemas.openxmlformats.org/officeDocument/2006/relationships/hyperlink" Target="https://youtu.be/4rPxyleozvM" TargetMode="External"/><Relationship Id="rId3417" Type="http://schemas.openxmlformats.org/officeDocument/2006/relationships/hyperlink" Target="https://youtu.be/4MSMADxISLE" TargetMode="External"/><Relationship Id="rId3419" Type="http://schemas.openxmlformats.org/officeDocument/2006/relationships/hyperlink" Target="https://youtu.be/HtBNhb-7U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JNGeEHSpy7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0NuMK8xHqg" TargetMode="External"/><Relationship Id="rId881" Type="http://schemas.openxmlformats.org/officeDocument/2006/relationships/hyperlink" Target="https://youtu.be/-T8cMTO_X8g" TargetMode="External"/><Relationship Id="rId3411" Type="http://schemas.openxmlformats.org/officeDocument/2006/relationships/hyperlink" Target="https://youtu.be/v8KAMn60AmI" TargetMode="External"/><Relationship Id="rId3403" Type="http://schemas.openxmlformats.org/officeDocument/2006/relationships/hyperlink" Target="https://youtu.be/D0Oc-Q4O40A" TargetMode="External"/><Relationship Id="rId3402" Type="http://schemas.openxmlformats.org/officeDocument/2006/relationships/hyperlink" Target="https://www.twitch.tv/videos/1638636950" TargetMode="External"/><Relationship Id="rId3405" Type="http://schemas.openxmlformats.org/officeDocument/2006/relationships/hyperlink" Target="https://youtu.be/X-ta1hc2wpQ" TargetMode="External"/><Relationship Id="rId3404" Type="http://schemas.openxmlformats.org/officeDocument/2006/relationships/hyperlink" Target="https://youtu.be/BZgjhNOo-go" TargetMode="External"/><Relationship Id="rId3407" Type="http://schemas.openxmlformats.org/officeDocument/2006/relationships/hyperlink" Target="https://youtu.be/CfDEkDG5HFI" TargetMode="External"/><Relationship Id="rId3406" Type="http://schemas.openxmlformats.org/officeDocument/2006/relationships/hyperlink" Target="https://youtu.be/dOp5piQQYqg" TargetMode="External"/><Relationship Id="rId3409" Type="http://schemas.openxmlformats.org/officeDocument/2006/relationships/hyperlink" Target="https://youtu.be/RqUNHa6gnVg" TargetMode="External"/><Relationship Id="rId3408" Type="http://schemas.openxmlformats.org/officeDocument/2006/relationships/hyperlink" Target="https://youtu.be/YkHffV7svT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3UNx_t8T6EY" TargetMode="External"/><Relationship Id="rId870" Type="http://schemas.openxmlformats.org/officeDocument/2006/relationships/hyperlink" Target="https://youtu.be/3yzvkDoAnf4" TargetMode="External"/><Relationship Id="rId3400" Type="http://schemas.openxmlformats.org/officeDocument/2006/relationships/hyperlink" Target="https://youtu.be/HZezdHtroIM"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iqxAAuoszW0"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youtu.be/p6taesLvQnI"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TX8Oe2Rwyuw"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P2Ljvh9ZW7o"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k6JbP64JkNs"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1ztyPzvnBKQ"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CNb9Kp0fD-M"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87229986"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LKTJXPJlNI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S508yqG-VE4"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h08q6m_4FLI?t=17"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KpJrVeP5Kzk&amp;feature=youtu.be&amp;ab_channel=SMSArchive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youtu.be/8pgc62ldBtA"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youtu.be/gA3Sy_9pfM0"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youtu.be/eHK33N7Slqo"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youtu.be/VKv-IpsEzRA"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youtu.be/TyQ7-3gowfM"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youtu.be/StdVPvFpuLM"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youtu.be/GiiCAj_mvOA"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youtube.com/watch?v=CO-u3GCGLkU&amp;feature=youtu.be&amp;ab_channel=SMSArchive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youtu.be/CkaxWZ7Wezw" TargetMode="External"/><Relationship Id="rId3469" Type="http://schemas.openxmlformats.org/officeDocument/2006/relationships/hyperlink" Target="https://youtu.be/_m4RGK97kEg" TargetMode="External"/><Relationship Id="rId2138" Type="http://schemas.openxmlformats.org/officeDocument/2006/relationships/hyperlink" Target="https://youtu.be/ZpdtVeVUsHI" TargetMode="External"/><Relationship Id="rId3468" Type="http://schemas.openxmlformats.org/officeDocument/2006/relationships/hyperlink" Target="https://www.twitch.tv/videos/856216849" TargetMode="External"/><Relationship Id="rId2139" Type="http://schemas.openxmlformats.org/officeDocument/2006/relationships/hyperlink" Target="https://youtu.be/-Ohqisa88zk" TargetMode="External"/><Relationship Id="rId3461" Type="http://schemas.openxmlformats.org/officeDocument/2006/relationships/hyperlink" Target="https://youtu.be/q-NdD4rXL5M" TargetMode="External"/><Relationship Id="rId2130" Type="http://schemas.openxmlformats.org/officeDocument/2006/relationships/hyperlink" Target="https://youtu.be/3YtmQbkiTV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555345196" TargetMode="External"/><Relationship Id="rId3463" Type="http://schemas.openxmlformats.org/officeDocument/2006/relationships/hyperlink" Target="https://www.twitch.tv/pksmg2_/clip/DoubtfulAmusedKleeSeemsGood-aazgfPoXoD59ojT1" TargetMode="External"/><Relationship Id="rId2132" Type="http://schemas.openxmlformats.org/officeDocument/2006/relationships/hyperlink" Target="https://youtu.be/WbZfdJB_tYQ" TargetMode="External"/><Relationship Id="rId3462" Type="http://schemas.openxmlformats.org/officeDocument/2006/relationships/hyperlink" Target="https://www.youtube.com/watch?v=nFAborGQoIQ" TargetMode="External"/><Relationship Id="rId2133" Type="http://schemas.openxmlformats.org/officeDocument/2006/relationships/hyperlink" Target="https://youtu.be/T_knGg5IcRY" TargetMode="External"/><Relationship Id="rId3465" Type="http://schemas.openxmlformats.org/officeDocument/2006/relationships/hyperlink" Target="https://www.youtube.com/watch?v=eLpaTBfQn-U&amp;t=5s&amp;ab_channel=Corginess" TargetMode="External"/><Relationship Id="rId2134" Type="http://schemas.openxmlformats.org/officeDocument/2006/relationships/hyperlink" Target="https://youtu.be/wXNk5xmg6kg" TargetMode="External"/><Relationship Id="rId3464" Type="http://schemas.openxmlformats.org/officeDocument/2006/relationships/hyperlink" Target="https://www.youtube.com/watch?v=uaEelJKDmL0&amp;ab_channel=Corginess" TargetMode="External"/><Relationship Id="rId2135" Type="http://schemas.openxmlformats.org/officeDocument/2006/relationships/hyperlink" Target="https://youtu.be/pHhJIhtpLLk" TargetMode="External"/><Relationship Id="rId3467" Type="http://schemas.openxmlformats.org/officeDocument/2006/relationships/hyperlink" Target="https://www.youtube.com/watch?v=WtQluJkhVsg&amp;ab_channel=Corginess" TargetMode="External"/><Relationship Id="rId2136" Type="http://schemas.openxmlformats.org/officeDocument/2006/relationships/hyperlink" Target="https://youtu.be/F8xItJ0i2OQ" TargetMode="External"/><Relationship Id="rId3466" Type="http://schemas.openxmlformats.org/officeDocument/2006/relationships/hyperlink" Target="https://www.youtube.com/watch?v=4B8SqKn_Y2E&amp;ab_channel=Corginess" TargetMode="External"/><Relationship Id="rId3490" Type="http://schemas.openxmlformats.org/officeDocument/2006/relationships/hyperlink" Target="https://www.youtube.com/watch?v=sJkf6_jvdMY" TargetMode="External"/><Relationship Id="rId2160" Type="http://schemas.openxmlformats.org/officeDocument/2006/relationships/hyperlink" Target="https://youtu.be/1bYjGQdaTQ8"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clips.twitch.tv/HotBadHornetSMOrc-t1Ay2e8ytR447XE-"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youtu.be/Bn7k3tpxw3w"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youtu.be/GehcU0SiNI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clips.twitch.tv/SuperZanyPieKeepo-Ebg6fn6EX7ykQnDV"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clips.twitch.tv/TriangularObliviousMonitorBatChest-eqBHvfKfQfrebKfL"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clips.twitch.tv/ShortUnsightlyPistachioChefFrank-IfQ-BytSOfBolo4o"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clips.twitch.tv/NiceKindCoffeePrimeMe-Vz1GgZlWIpDJSyK-" TargetMode="External"/><Relationship Id="rId3497" Type="http://schemas.openxmlformats.org/officeDocument/2006/relationships/hyperlink" Target="https://youtu.be/1HDBaMUS5Dw" TargetMode="External"/><Relationship Id="rId2168" Type="http://schemas.openxmlformats.org/officeDocument/2006/relationships/hyperlink" Target="https://youtu.be/r_t9k5DrB0c" TargetMode="External"/><Relationship Id="rId2169" Type="http://schemas.openxmlformats.org/officeDocument/2006/relationships/hyperlink" Target="https://clips.twitch.tv/CheerfulFantasticTermiteLeeroyJenkins-_NqtQfUNLcCYlSba"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youtu.be/z6UWwsVT2_g" TargetMode="External"/><Relationship Id="rId3481" Type="http://schemas.openxmlformats.org/officeDocument/2006/relationships/hyperlink" Target="https://www.twitch.tv/videos/1996947115" TargetMode="External"/><Relationship Id="rId2150" Type="http://schemas.openxmlformats.org/officeDocument/2006/relationships/hyperlink" Target="https://www.youtube.com/watch?v=qe1RNDoMCnc&amp;feature=youtu.be&amp;ab_channel=SMSArchives" TargetMode="External"/><Relationship Id="rId3480" Type="http://schemas.openxmlformats.org/officeDocument/2006/relationships/hyperlink" Target="https://youtu.be/EnB2VzVDTu0" TargetMode="External"/><Relationship Id="rId2151" Type="http://schemas.openxmlformats.org/officeDocument/2006/relationships/hyperlink" Target="https://www.youtube.com/watch?v=TfTsNySlGTo&amp;ab_channel=SMSArchives" TargetMode="External"/><Relationship Id="rId3483" Type="http://schemas.openxmlformats.org/officeDocument/2006/relationships/hyperlink" Target="https://youtu.be/zwrAxg51_j8" TargetMode="External"/><Relationship Id="rId2152" Type="http://schemas.openxmlformats.org/officeDocument/2006/relationships/hyperlink" Target="https://www.youtube.com/watch?v=LV0XVYhIv-4&amp;feature=youtu.be&amp;ab_channel=SMSArchives"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2rOzPdQKmc&amp;feature=youtu.be&amp;ab_channel=SMSArchives" TargetMode="External"/><Relationship Id="rId3485" Type="http://schemas.openxmlformats.org/officeDocument/2006/relationships/hyperlink" Target="https://youtu.be/oMs4H6G26mY" TargetMode="External"/><Relationship Id="rId2154" Type="http://schemas.openxmlformats.org/officeDocument/2006/relationships/hyperlink" Target="https://www.youtube.com/watch?v=02MTZSsaoQU&amp;feature=youtu.be&amp;ab_channel=SMSArchives" TargetMode="External"/><Relationship Id="rId3484" Type="http://schemas.openxmlformats.org/officeDocument/2006/relationships/hyperlink" Target="https://youtu.be/OM-F4f6zQao" TargetMode="External"/><Relationship Id="rId2155" Type="http://schemas.openxmlformats.org/officeDocument/2006/relationships/hyperlink" Target="https://www.youtube.com/watch?v=6um-iIt4i04&amp;feature=youtu.be&amp;ab_channel=SMSArchives" TargetMode="External"/><Relationship Id="rId3487" Type="http://schemas.openxmlformats.org/officeDocument/2006/relationships/hyperlink" Target="https://youtu.be/m3di6ACAgl4" TargetMode="External"/><Relationship Id="rId2156" Type="http://schemas.openxmlformats.org/officeDocument/2006/relationships/hyperlink" Target="https://www.youtube.com/watch?v=lEKgOnYi-pQ&amp;ab_channel=SMSArchives" TargetMode="External"/><Relationship Id="rId3486" Type="http://schemas.openxmlformats.org/officeDocument/2006/relationships/hyperlink" Target="https://www.youtube.com/watch?v=DFSFi_y42_4" TargetMode="External"/><Relationship Id="rId2157" Type="http://schemas.openxmlformats.org/officeDocument/2006/relationships/hyperlink" Target="https://www.youtube.com/watch?v=pL9qamyXGDU&amp;feature=youtu.be&amp;ab_channel=SMSArchives"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youtu.be/AyHBkIG0MSY" TargetMode="External"/><Relationship Id="rId3488" Type="http://schemas.openxmlformats.org/officeDocument/2006/relationships/hyperlink" Target="https://clips.twitch.tv/BoredGrossSageResidentSleeper-RoadRockbjIdqeRh" TargetMode="External"/><Relationship Id="rId2104" Type="http://schemas.openxmlformats.org/officeDocument/2006/relationships/hyperlink" Target="https://www.twitch.tv/videos/1497668451" TargetMode="External"/><Relationship Id="rId3436" Type="http://schemas.openxmlformats.org/officeDocument/2006/relationships/hyperlink" Target="https://www.youtube.com/watch?v=9yjWNlcF8pA" TargetMode="External"/><Relationship Id="rId2105" Type="http://schemas.openxmlformats.org/officeDocument/2006/relationships/hyperlink" Target="https://youtu.be/SxyxZgz-Y4w" TargetMode="External"/><Relationship Id="rId3435" Type="http://schemas.openxmlformats.org/officeDocument/2006/relationships/hyperlink" Target="https://www.youtube.com/watch?v=_fuGO3wdf_c" TargetMode="External"/><Relationship Id="rId2106" Type="http://schemas.openxmlformats.org/officeDocument/2006/relationships/hyperlink" Target="https://youtu.be/8O0jAGPIf9k" TargetMode="External"/><Relationship Id="rId3438" Type="http://schemas.openxmlformats.org/officeDocument/2006/relationships/hyperlink" Target="https://www.youtube.com/watch?v=pI5iMtqB7BU" TargetMode="External"/><Relationship Id="rId2107" Type="http://schemas.openxmlformats.org/officeDocument/2006/relationships/hyperlink" Target="https://youtu.be/Pr0Iy0M8Ic0"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clips.twitch.tv/TangentialAltruisticEagleNomNom-0sj8M7WUlpAzrPfP" TargetMode="External"/><Relationship Id="rId2109" Type="http://schemas.openxmlformats.org/officeDocument/2006/relationships/hyperlink" Target="https://youtu.be/kR8P16XaaF4" TargetMode="External"/><Relationship Id="rId3439" Type="http://schemas.openxmlformats.org/officeDocument/2006/relationships/hyperlink" Target="https://www.youtube.com/watch?v=CXM42zscDI0" TargetMode="External"/><Relationship Id="rId3430" Type="http://schemas.openxmlformats.org/officeDocument/2006/relationships/hyperlink" Target="https://clips.twitch.tv/HelpfulRenownedMangoSoBayed-Zs9YC8cIaAL4tKOa" TargetMode="External"/><Relationship Id="rId2100" Type="http://schemas.openxmlformats.org/officeDocument/2006/relationships/hyperlink" Target="https://youtu.be/xaL55tZD_aM" TargetMode="External"/><Relationship Id="rId3432" Type="http://schemas.openxmlformats.org/officeDocument/2006/relationships/hyperlink" Target="https://www.youtube.com/watch?v=dOCaFHQS77I&amp;ab_channel=Trobbin" TargetMode="External"/><Relationship Id="rId2101" Type="http://schemas.openxmlformats.org/officeDocument/2006/relationships/hyperlink" Target="https://www.youtube.com/watch?v=wpHr2p9GLB4" TargetMode="External"/><Relationship Id="rId3431" Type="http://schemas.openxmlformats.org/officeDocument/2006/relationships/hyperlink" Target="https://www.youtube.com/watch?v=l-imREf_VJU&amp;list=PLH8CCpX902G8-DFOg7YgVOyqIefxKmrqU&amp;index=2&amp;ab_channel=Trobbin" TargetMode="External"/><Relationship Id="rId2102" Type="http://schemas.openxmlformats.org/officeDocument/2006/relationships/hyperlink" Target="https://www.youtube.com/watch?v=d3bQM4Czq-0" TargetMode="External"/><Relationship Id="rId3434" Type="http://schemas.openxmlformats.org/officeDocument/2006/relationships/hyperlink" Target="https://www.youtube.com/watch?v=g9Q1066yuWk&amp;list=PLH8CCpX902G8-DFOg7YgVOyqIefxKmrqU&amp;index=12&amp;ab_channel=Trobbin" TargetMode="External"/><Relationship Id="rId2103" Type="http://schemas.openxmlformats.org/officeDocument/2006/relationships/hyperlink" Target="https://youtu.be/cuxp4og-e9I" TargetMode="External"/><Relationship Id="rId3433" Type="http://schemas.openxmlformats.org/officeDocument/2006/relationships/hyperlink" Target="https://www.youtube.com/watch?v=bymG0fP87Kc&amp;list=PLH8CCpX902G8-DFOg7YgVOyqIefxKmrqU&amp;index=5&amp;ab_channel=Trobbin" TargetMode="External"/><Relationship Id="rId3425" Type="http://schemas.openxmlformats.org/officeDocument/2006/relationships/hyperlink" Target="https://www.youtube.com/watch?v=4lOtCb_AozM&amp;feature=youtu.be" TargetMode="External"/><Relationship Id="rId3424" Type="http://schemas.openxmlformats.org/officeDocument/2006/relationships/hyperlink" Target="https://www.youtube.com/watch?v=dbu2Wi9biHM&amp;feature=youtu.be" TargetMode="External"/><Relationship Id="rId3427" Type="http://schemas.openxmlformats.org/officeDocument/2006/relationships/hyperlink" Target="https://streamable.com/fsx42y" TargetMode="External"/><Relationship Id="rId3426" Type="http://schemas.openxmlformats.org/officeDocument/2006/relationships/hyperlink" Target="https://streamable.com/ece2zm" TargetMode="External"/><Relationship Id="rId3429" Type="http://schemas.openxmlformats.org/officeDocument/2006/relationships/hyperlink" Target="https://www.youtube.com/watch?v=u5aVDsE4yZs&amp;ab_channel=Trobbin" TargetMode="External"/><Relationship Id="rId3428" Type="http://schemas.openxmlformats.org/officeDocument/2006/relationships/hyperlink" Target="https://www.youtube.com/watch?v=Z4wlm-YC5rk&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nBxf4JU_E" TargetMode="External"/><Relationship Id="rId894" Type="http://schemas.openxmlformats.org/officeDocument/2006/relationships/hyperlink" Target="https://youtu.be/QTmTkrC2lpI" TargetMode="External"/><Relationship Id="rId3420" Type="http://schemas.openxmlformats.org/officeDocument/2006/relationships/hyperlink" Target="https://youtu.be/Qym3rnWucf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n6t3ryt15_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lGYLythfgVM&amp;feature=youtu.be" TargetMode="External"/><Relationship Id="rId2126" Type="http://schemas.openxmlformats.org/officeDocument/2006/relationships/hyperlink" Target="https://youtu.be/ExWs_nsjiyE"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IZtnv1QUIi0" TargetMode="External"/><Relationship Id="rId3457" Type="http://schemas.openxmlformats.org/officeDocument/2006/relationships/hyperlink" Target="https://youtu.be/vRD_ott4DpA" TargetMode="External"/><Relationship Id="rId2128" Type="http://schemas.openxmlformats.org/officeDocument/2006/relationships/hyperlink" Target="https://youtu.be/yXmPcOAAQU8" TargetMode="External"/><Relationship Id="rId2129" Type="http://schemas.openxmlformats.org/officeDocument/2006/relationships/hyperlink" Target="https://youtu.be/63n1YG_RNtI" TargetMode="External"/><Relationship Id="rId3459" Type="http://schemas.openxmlformats.org/officeDocument/2006/relationships/hyperlink" Target="https://youtu.be/27CxZIOvcHM" TargetMode="External"/><Relationship Id="rId3450" Type="http://schemas.openxmlformats.org/officeDocument/2006/relationships/hyperlink" Target="https://www.twitch.tv/videos/1924572459" TargetMode="External"/><Relationship Id="rId2120" Type="http://schemas.openxmlformats.org/officeDocument/2006/relationships/hyperlink" Target="https://youtu.be/149boANUIhE" TargetMode="External"/><Relationship Id="rId3452" Type="http://schemas.openxmlformats.org/officeDocument/2006/relationships/hyperlink" Target="https://youtu.be/314rWkYHf6A" TargetMode="External"/><Relationship Id="rId2121" Type="http://schemas.openxmlformats.org/officeDocument/2006/relationships/hyperlink" Target="https://youtu.be/CMor1vJAChU" TargetMode="External"/><Relationship Id="rId3451" Type="http://schemas.openxmlformats.org/officeDocument/2006/relationships/hyperlink" Target="https://youtu.be/GhPhFtIwOtA" TargetMode="External"/><Relationship Id="rId2122" Type="http://schemas.openxmlformats.org/officeDocument/2006/relationships/hyperlink" Target="https://youtu.be/n463LInD2Yg" TargetMode="External"/><Relationship Id="rId3454" Type="http://schemas.openxmlformats.org/officeDocument/2006/relationships/hyperlink" Target="https://youtu.be/1xe-zs2KVf0" TargetMode="External"/><Relationship Id="rId2123" Type="http://schemas.openxmlformats.org/officeDocument/2006/relationships/hyperlink" Target="https://youtu.be/6p3VF8pRF70" TargetMode="External"/><Relationship Id="rId3453" Type="http://schemas.openxmlformats.org/officeDocument/2006/relationships/hyperlink" Target="https://youtu.be/kySJxVHeP0U" TargetMode="External"/><Relationship Id="rId2124" Type="http://schemas.openxmlformats.org/officeDocument/2006/relationships/hyperlink" Target="https://youtu.be/FOSANZ3-euo" TargetMode="External"/><Relationship Id="rId3456" Type="http://schemas.openxmlformats.org/officeDocument/2006/relationships/hyperlink" Target="https://youtu.be/A8KjkBjUfOk" TargetMode="External"/><Relationship Id="rId2125" Type="http://schemas.openxmlformats.org/officeDocument/2006/relationships/hyperlink" Target="https://youtu.be/1hiTwu9EL3A" TargetMode="External"/><Relationship Id="rId3455" Type="http://schemas.openxmlformats.org/officeDocument/2006/relationships/hyperlink" Target="https://youtu.be/3TQw0AW_aJU" TargetMode="External"/><Relationship Id="rId2115" Type="http://schemas.openxmlformats.org/officeDocument/2006/relationships/hyperlink" Target="https://youtu.be/Lpwrbxu1YXU" TargetMode="External"/><Relationship Id="rId3447" Type="http://schemas.openxmlformats.org/officeDocument/2006/relationships/hyperlink" Target="https://youtu.be/_5EE7piEfdA" TargetMode="External"/><Relationship Id="rId2116" Type="http://schemas.openxmlformats.org/officeDocument/2006/relationships/hyperlink" Target="https://www.youtube.com/watch?v=6lJoisIyH60" TargetMode="External"/><Relationship Id="rId3446" Type="http://schemas.openxmlformats.org/officeDocument/2006/relationships/hyperlink" Target="https://www.youtube.com/watch?v=xILNN4X1Sug" TargetMode="External"/><Relationship Id="rId2117" Type="http://schemas.openxmlformats.org/officeDocument/2006/relationships/hyperlink" Target="https://youtu.be/EI61oVT9V2Q" TargetMode="External"/><Relationship Id="rId3449" Type="http://schemas.openxmlformats.org/officeDocument/2006/relationships/hyperlink" Target="https://youtu.be/3Ovu89Qc6hc" TargetMode="External"/><Relationship Id="rId2118" Type="http://schemas.openxmlformats.org/officeDocument/2006/relationships/hyperlink" Target="https://youtu.be/vkYXMQMUqQI" TargetMode="External"/><Relationship Id="rId3448" Type="http://schemas.openxmlformats.org/officeDocument/2006/relationships/hyperlink" Target="https://www.youtube.com/watch?v=WYCGplnVh4A" TargetMode="External"/><Relationship Id="rId2119" Type="http://schemas.openxmlformats.org/officeDocument/2006/relationships/hyperlink" Target="https://youtu.be/KINanq0aHtM" TargetMode="External"/><Relationship Id="rId3441" Type="http://schemas.openxmlformats.org/officeDocument/2006/relationships/hyperlink" Target="https://www.twitch.tv/videos/1038648534" TargetMode="External"/><Relationship Id="rId2110" Type="http://schemas.openxmlformats.org/officeDocument/2006/relationships/hyperlink" Target="https://youtu.be/wgg2t0Fl-bU" TargetMode="External"/><Relationship Id="rId3440" Type="http://schemas.openxmlformats.org/officeDocument/2006/relationships/hyperlink" Target="https://youtu.be/PbuzEBssXKI" TargetMode="External"/><Relationship Id="rId2111" Type="http://schemas.openxmlformats.org/officeDocument/2006/relationships/hyperlink" Target="https://www.twitch.tv/videos/667384709"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youtu.be/k776xWFq-Z4"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youtu.be/6PYm6pc9vUY" TargetMode="External"/><Relationship Id="rId3445" Type="http://schemas.openxmlformats.org/officeDocument/2006/relationships/hyperlink" Target="https://youtu.be/gl9c1qhsTTo" TargetMode="External"/><Relationship Id="rId2114" Type="http://schemas.openxmlformats.org/officeDocument/2006/relationships/hyperlink" Target="https://youtu.be/ZnQpK53Njtw"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10615</v>
      </c>
      <c r="C1" s="1664" t="s">
        <v>8011</v>
      </c>
      <c r="D1" s="1665" t="s">
        <v>7979</v>
      </c>
      <c r="E1" s="1665" t="s">
        <v>7416</v>
      </c>
      <c r="F1" s="1665" t="s">
        <v>7417</v>
      </c>
      <c r="G1" s="1665" t="s">
        <v>7980</v>
      </c>
      <c r="H1" s="1666"/>
      <c r="I1" s="1667" t="s">
        <v>10616</v>
      </c>
      <c r="J1" s="1668" t="s">
        <v>7982</v>
      </c>
      <c r="K1" s="1666"/>
      <c r="L1" s="1669" t="s">
        <v>7428</v>
      </c>
      <c r="M1" s="1669" t="s">
        <v>7983</v>
      </c>
      <c r="N1" s="1669" t="s">
        <v>7984</v>
      </c>
      <c r="O1" s="1669" t="s">
        <v>7985</v>
      </c>
      <c r="P1" s="1669" t="s">
        <v>7491</v>
      </c>
      <c r="Q1" s="1669" t="s">
        <v>7986</v>
      </c>
      <c r="R1" s="1669" t="s">
        <v>7987</v>
      </c>
      <c r="S1" s="1666"/>
      <c r="T1" s="1670" t="s">
        <v>7988</v>
      </c>
      <c r="U1" s="1671" t="s">
        <v>7424</v>
      </c>
      <c r="V1" s="1671" t="s">
        <v>7484</v>
      </c>
      <c r="W1" s="1670" t="s">
        <v>7989</v>
      </c>
      <c r="X1" s="1670" t="s">
        <v>7990</v>
      </c>
      <c r="Y1" s="1671" t="s">
        <v>10617</v>
      </c>
      <c r="Z1" s="1670" t="s">
        <v>7991</v>
      </c>
      <c r="AA1" s="1670" t="s">
        <v>7992</v>
      </c>
      <c r="AB1" s="1666"/>
      <c r="AC1" s="1672" t="s">
        <v>76</v>
      </c>
      <c r="AD1" s="1673" t="s">
        <v>7418</v>
      </c>
      <c r="AE1" s="1673" t="s">
        <v>7419</v>
      </c>
      <c r="AF1" s="1673" t="s">
        <v>7993</v>
      </c>
      <c r="AG1" s="1673" t="s">
        <v>7994</v>
      </c>
      <c r="AH1" s="1673" t="s">
        <v>7421</v>
      </c>
      <c r="AI1" s="1673" t="s">
        <v>7995</v>
      </c>
      <c r="AJ1" s="1674" t="s">
        <v>7996</v>
      </c>
      <c r="AK1" s="1675"/>
      <c r="AL1" s="1665" t="s">
        <v>7997</v>
      </c>
      <c r="AM1" s="1665" t="s">
        <v>7998</v>
      </c>
      <c r="AN1" s="1675"/>
      <c r="AO1" s="1676" t="s">
        <v>7425</v>
      </c>
      <c r="AP1" s="1676" t="s">
        <v>7999</v>
      </c>
      <c r="AQ1" s="1676" t="s">
        <v>8000</v>
      </c>
      <c r="AR1" s="1676" t="s">
        <v>7426</v>
      </c>
      <c r="AS1" s="1676" t="s">
        <v>8001</v>
      </c>
      <c r="AT1" s="1676" t="s">
        <v>8002</v>
      </c>
      <c r="AU1" s="1676" t="s">
        <v>8003</v>
      </c>
      <c r="AV1" s="1666"/>
      <c r="AW1" s="1677" t="s">
        <v>7427</v>
      </c>
      <c r="AX1" s="1677" t="s">
        <v>8004</v>
      </c>
      <c r="AY1" s="1677" t="s">
        <v>8005</v>
      </c>
      <c r="AZ1" s="1677" t="s">
        <v>8006</v>
      </c>
      <c r="BA1" s="1677" t="s">
        <v>8007</v>
      </c>
      <c r="BB1" s="1677" t="s">
        <v>8008</v>
      </c>
      <c r="BC1" s="1677" t="s">
        <v>8009</v>
      </c>
      <c r="BD1" s="1666"/>
      <c r="BE1" s="1678" t="s">
        <v>8010</v>
      </c>
      <c r="BF1" s="1679" t="s">
        <v>10618</v>
      </c>
      <c r="BG1" s="1679" t="s">
        <v>10619</v>
      </c>
      <c r="BH1" s="1679" t="s">
        <v>7486</v>
      </c>
      <c r="BI1" s="1679" t="s">
        <v>10620</v>
      </c>
      <c r="BJ1" s="1680"/>
      <c r="BK1" s="1681" t="s">
        <v>10621</v>
      </c>
      <c r="BL1" s="1681" t="s">
        <v>10622</v>
      </c>
      <c r="BM1" s="1681" t="s">
        <v>10623</v>
      </c>
      <c r="BN1" s="1681" t="s">
        <v>10624</v>
      </c>
      <c r="BO1" s="1681" t="s">
        <v>10625</v>
      </c>
      <c r="BP1" s="1681" t="s">
        <v>10626</v>
      </c>
      <c r="BQ1" s="1681" t="s">
        <v>7423</v>
      </c>
      <c r="BR1" s="1681" t="s">
        <v>7422</v>
      </c>
      <c r="BS1" s="1681" t="s">
        <v>10627</v>
      </c>
      <c r="BT1" s="1672" t="s">
        <v>68</v>
      </c>
      <c r="BU1" s="1680"/>
      <c r="BV1" s="1682" t="s">
        <v>10628</v>
      </c>
      <c r="BW1" s="1682" t="s">
        <v>10629</v>
      </c>
      <c r="BX1" s="1682" t="s">
        <v>10630</v>
      </c>
      <c r="BY1" s="1682" t="s">
        <v>10631</v>
      </c>
      <c r="BZ1" s="1682" t="s">
        <v>7415</v>
      </c>
      <c r="CA1" s="1680"/>
      <c r="CB1" s="1683" t="s">
        <v>7485</v>
      </c>
      <c r="CC1" s="1684" t="s">
        <v>10632</v>
      </c>
      <c r="CD1" s="1684" t="s">
        <v>10633</v>
      </c>
      <c r="CE1" s="1672" t="s">
        <v>70</v>
      </c>
      <c r="CF1" s="1680"/>
      <c r="CG1" s="1685" t="s">
        <v>10634</v>
      </c>
      <c r="CH1" s="1685" t="s">
        <v>10635</v>
      </c>
      <c r="CI1" s="1685" t="s">
        <v>10636</v>
      </c>
      <c r="CJ1" s="1685" t="s">
        <v>7489</v>
      </c>
      <c r="CK1" s="1680"/>
      <c r="CL1" s="1686" t="s">
        <v>10637</v>
      </c>
      <c r="CM1" s="1686" t="s">
        <v>10638</v>
      </c>
      <c r="CN1" s="1686" t="s">
        <v>7488</v>
      </c>
      <c r="CO1" s="1686" t="s">
        <v>7487</v>
      </c>
      <c r="CP1" s="1680"/>
      <c r="CQ1" s="1672" t="s">
        <v>78</v>
      </c>
      <c r="CR1" s="1672" t="s">
        <v>81</v>
      </c>
      <c r="CS1" s="1672" t="s">
        <v>10639</v>
      </c>
      <c r="CT1" s="1672" t="s">
        <v>65</v>
      </c>
      <c r="CU1" s="1672" t="s">
        <v>10640</v>
      </c>
      <c r="CV1" s="1672" t="s">
        <v>74</v>
      </c>
      <c r="CW1" s="1687" t="s">
        <v>80</v>
      </c>
      <c r="CX1" s="1672" t="s">
        <v>75</v>
      </c>
      <c r="CY1" s="1672" t="s">
        <v>10641</v>
      </c>
      <c r="CZ1" s="1672" t="s">
        <v>84</v>
      </c>
      <c r="DA1" s="1672" t="s">
        <v>82</v>
      </c>
      <c r="DB1" s="1672" t="s">
        <v>6621</v>
      </c>
      <c r="DC1" s="1672" t="s">
        <v>10642</v>
      </c>
      <c r="DD1" s="1680"/>
      <c r="DE1" s="1688" t="s">
        <v>10643</v>
      </c>
      <c r="DF1" s="1689" t="s">
        <v>10644</v>
      </c>
      <c r="DG1" s="1689" t="s">
        <v>10645</v>
      </c>
      <c r="DH1" s="1674" t="s">
        <v>10646</v>
      </c>
      <c r="DI1" s="1690" t="s">
        <v>10647</v>
      </c>
    </row>
    <row r="2">
      <c r="A2" s="1691" t="s">
        <v>10648</v>
      </c>
      <c r="B2" s="1692" t="s">
        <v>10649</v>
      </c>
      <c r="C2" s="1693">
        <v>0.12115740740740741</v>
      </c>
      <c r="D2" s="1694" t="s">
        <v>10650</v>
      </c>
      <c r="E2" s="1694" t="s">
        <v>8190</v>
      </c>
      <c r="F2" s="1694" t="s">
        <v>10651</v>
      </c>
      <c r="G2" s="1695" t="s">
        <v>4992</v>
      </c>
      <c r="H2" s="1696"/>
      <c r="I2" s="1697" t="s">
        <v>10652</v>
      </c>
      <c r="J2" s="1698">
        <v>47.99</v>
      </c>
      <c r="K2" s="1696"/>
      <c r="L2" s="1699" t="s">
        <v>8192</v>
      </c>
      <c r="M2" s="1699" t="s">
        <v>8608</v>
      </c>
      <c r="N2" s="1699" t="s">
        <v>9711</v>
      </c>
      <c r="O2" s="1699" t="s">
        <v>8193</v>
      </c>
      <c r="P2" s="1700" t="s">
        <v>8140</v>
      </c>
      <c r="Q2" s="1700" t="s">
        <v>10653</v>
      </c>
      <c r="R2" s="1699">
        <v>56.35</v>
      </c>
      <c r="S2" s="1696"/>
      <c r="T2" s="1701" t="s">
        <v>10654</v>
      </c>
      <c r="U2" s="1702" t="s">
        <v>5801</v>
      </c>
      <c r="V2" s="1701" t="s">
        <v>10655</v>
      </c>
      <c r="W2" s="1701" t="s">
        <v>2418</v>
      </c>
      <c r="X2" s="1702" t="s">
        <v>8670</v>
      </c>
      <c r="Y2" s="1701" t="s">
        <v>10656</v>
      </c>
      <c r="Z2" s="1701" t="s">
        <v>10657</v>
      </c>
      <c r="AA2" s="1701" t="s">
        <v>10658</v>
      </c>
      <c r="AB2" s="1696"/>
      <c r="AC2" s="1703" t="s">
        <v>2856</v>
      </c>
      <c r="AD2" s="1704" t="s">
        <v>10659</v>
      </c>
      <c r="AE2" s="1705" t="s">
        <v>10660</v>
      </c>
      <c r="AF2" s="1705">
        <v>46.63</v>
      </c>
      <c r="AG2" s="1705" t="s">
        <v>305</v>
      </c>
      <c r="AH2" s="1705" t="s">
        <v>9336</v>
      </c>
      <c r="AI2" s="1705" t="s">
        <v>8258</v>
      </c>
      <c r="AJ2" s="1706">
        <v>48.65</v>
      </c>
      <c r="AK2" s="1696"/>
      <c r="AL2" s="1694" t="s">
        <v>8203</v>
      </c>
      <c r="AM2" s="1695">
        <v>47.81</v>
      </c>
      <c r="AN2" s="1696"/>
      <c r="AO2" s="1707" t="s">
        <v>10661</v>
      </c>
      <c r="AP2" s="1708" t="s">
        <v>5805</v>
      </c>
      <c r="AQ2" s="1708">
        <v>56.99</v>
      </c>
      <c r="AR2" s="1708" t="s">
        <v>272</v>
      </c>
      <c r="AS2" s="1708" t="s">
        <v>10662</v>
      </c>
      <c r="AT2" s="1707" t="s">
        <v>10663</v>
      </c>
      <c r="AU2" s="1708" t="s">
        <v>10664</v>
      </c>
      <c r="AV2" s="1696"/>
      <c r="AW2" s="1709" t="s">
        <v>10665</v>
      </c>
      <c r="AX2" s="1710" t="s">
        <v>1629</v>
      </c>
      <c r="AY2" s="1709" t="s">
        <v>10666</v>
      </c>
      <c r="AZ2" s="1709" t="s">
        <v>10667</v>
      </c>
      <c r="BA2" s="1709" t="s">
        <v>10668</v>
      </c>
      <c r="BB2" s="1709" t="s">
        <v>4179</v>
      </c>
      <c r="BC2" s="1709">
        <v>42.88</v>
      </c>
      <c r="BD2" s="1696"/>
      <c r="BE2" s="1699" t="s">
        <v>10669</v>
      </c>
      <c r="BF2" s="1700" t="s">
        <v>10670</v>
      </c>
      <c r="BG2" s="1699" t="s">
        <v>7127</v>
      </c>
      <c r="BH2" s="1700" t="s">
        <v>4353</v>
      </c>
      <c r="BI2" s="1699" t="s">
        <v>10671</v>
      </c>
      <c r="BJ2" s="1696"/>
      <c r="BK2" s="1698" t="s">
        <v>10672</v>
      </c>
      <c r="BL2" s="1698" t="s">
        <v>10673</v>
      </c>
      <c r="BM2" s="1697" t="s">
        <v>10674</v>
      </c>
      <c r="BN2" s="1698">
        <v>59.82</v>
      </c>
      <c r="BO2" s="1711" t="s">
        <v>10675</v>
      </c>
      <c r="BP2" s="1697" t="s">
        <v>10676</v>
      </c>
      <c r="BQ2" s="1711" t="s">
        <v>10677</v>
      </c>
      <c r="BR2" s="1698" t="s">
        <v>4099</v>
      </c>
      <c r="BS2" s="1697" t="s">
        <v>10678</v>
      </c>
      <c r="BT2" s="1703">
        <v>42.39</v>
      </c>
      <c r="BU2" s="1696"/>
      <c r="BV2" s="1712" t="s">
        <v>10132</v>
      </c>
      <c r="BW2" s="1694" t="s">
        <v>10679</v>
      </c>
      <c r="BX2" s="1694" t="s">
        <v>9392</v>
      </c>
      <c r="BY2" s="1712" t="s">
        <v>9608</v>
      </c>
      <c r="BZ2" s="1695" t="s">
        <v>6768</v>
      </c>
      <c r="CA2" s="1696"/>
      <c r="CB2" s="1701" t="s">
        <v>10680</v>
      </c>
      <c r="CC2" s="1702" t="s">
        <v>10681</v>
      </c>
      <c r="CD2" s="1701" t="s">
        <v>4836</v>
      </c>
      <c r="CE2" s="1696">
        <v>49.61</v>
      </c>
      <c r="CF2" s="1696"/>
      <c r="CG2" s="1713" t="s">
        <v>5487</v>
      </c>
      <c r="CH2" s="1710" t="s">
        <v>10682</v>
      </c>
      <c r="CI2" s="1709" t="s">
        <v>10683</v>
      </c>
      <c r="CJ2" s="1709" t="s">
        <v>10684</v>
      </c>
      <c r="CK2" s="1696"/>
      <c r="CL2" s="1708" t="s">
        <v>10685</v>
      </c>
      <c r="CM2" s="1708" t="s">
        <v>10686</v>
      </c>
      <c r="CN2" s="1708" t="s">
        <v>10687</v>
      </c>
      <c r="CO2" s="1708" t="s">
        <v>10688</v>
      </c>
      <c r="CP2" s="1696"/>
      <c r="CQ2" s="1714">
        <v>45.49</v>
      </c>
      <c r="CR2" s="1715">
        <v>45.81</v>
      </c>
      <c r="CS2" s="1714" t="s">
        <v>7656</v>
      </c>
      <c r="CT2" s="1703" t="s">
        <v>9729</v>
      </c>
      <c r="CU2" s="1703">
        <v>30.72</v>
      </c>
      <c r="CV2" s="1703">
        <v>23.86</v>
      </c>
      <c r="CW2" s="1703" t="s">
        <v>3301</v>
      </c>
      <c r="CX2" s="1703">
        <v>48.47</v>
      </c>
      <c r="CY2" s="1715">
        <v>56.62</v>
      </c>
      <c r="CZ2" s="1703">
        <v>17.76</v>
      </c>
      <c r="DA2" s="1703">
        <v>31.39</v>
      </c>
      <c r="DB2" s="1703">
        <v>54.55</v>
      </c>
      <c r="DC2" s="1716">
        <v>35.9</v>
      </c>
      <c r="DD2" s="1696"/>
      <c r="DE2" s="1705" t="s">
        <v>4981</v>
      </c>
      <c r="DF2" s="1705" t="s">
        <v>4186</v>
      </c>
      <c r="DG2" s="1704" t="s">
        <v>10689</v>
      </c>
      <c r="DH2" s="1705" t="s">
        <v>10690</v>
      </c>
      <c r="DI2" s="1717" t="s">
        <v>10691</v>
      </c>
    </row>
    <row r="3">
      <c r="A3" s="1718" t="s">
        <v>6055</v>
      </c>
      <c r="B3" s="1719" t="s">
        <v>10692</v>
      </c>
      <c r="C3" s="1720">
        <v>0.12115740740740741</v>
      </c>
      <c r="D3" s="1721" t="s">
        <v>10693</v>
      </c>
      <c r="E3" s="1721" t="s">
        <v>10694</v>
      </c>
      <c r="F3" s="1721" t="s">
        <v>10695</v>
      </c>
      <c r="G3" s="1721" t="s">
        <v>10696</v>
      </c>
      <c r="H3" s="1722"/>
      <c r="I3" s="1721" t="s">
        <v>10697</v>
      </c>
      <c r="J3" s="1723">
        <v>47.99</v>
      </c>
      <c r="K3" s="1722"/>
      <c r="L3" s="1721" t="s">
        <v>10698</v>
      </c>
      <c r="M3" s="1721" t="s">
        <v>3333</v>
      </c>
      <c r="N3" s="1723" t="s">
        <v>9711</v>
      </c>
      <c r="O3" s="1721" t="s">
        <v>6007</v>
      </c>
      <c r="P3" s="1723" t="s">
        <v>8140</v>
      </c>
      <c r="Q3" s="1723" t="s">
        <v>10653</v>
      </c>
      <c r="R3" s="1721">
        <v>56.72</v>
      </c>
      <c r="S3" s="1722"/>
      <c r="T3" s="1723" t="s">
        <v>10654</v>
      </c>
      <c r="U3" s="1721" t="s">
        <v>9293</v>
      </c>
      <c r="V3" s="1721" t="s">
        <v>8461</v>
      </c>
      <c r="W3" s="1721" t="s">
        <v>4421</v>
      </c>
      <c r="X3" s="1721" t="s">
        <v>9963</v>
      </c>
      <c r="Y3" s="1723" t="s">
        <v>10656</v>
      </c>
      <c r="Z3" s="1721" t="s">
        <v>10699</v>
      </c>
      <c r="AA3" s="1721" t="s">
        <v>10700</v>
      </c>
      <c r="AB3" s="1722"/>
      <c r="AC3" s="1724" t="s">
        <v>2856</v>
      </c>
      <c r="AD3" s="1721" t="s">
        <v>10701</v>
      </c>
      <c r="AE3" s="1723" t="s">
        <v>10660</v>
      </c>
      <c r="AF3" s="1721">
        <v>46.88</v>
      </c>
      <c r="AG3" s="1721" t="s">
        <v>10702</v>
      </c>
      <c r="AH3" s="1721" t="s">
        <v>8443</v>
      </c>
      <c r="AI3" s="1723" t="s">
        <v>8258</v>
      </c>
      <c r="AJ3" s="1721">
        <v>48.92</v>
      </c>
      <c r="AK3" s="1725"/>
      <c r="AL3" s="1726" t="s">
        <v>6277</v>
      </c>
      <c r="AM3" s="1727">
        <v>47.98</v>
      </c>
      <c r="AN3" s="1722"/>
      <c r="AO3" s="1728" t="s">
        <v>10703</v>
      </c>
      <c r="AP3" s="1729" t="s">
        <v>8746</v>
      </c>
      <c r="AQ3" s="1729">
        <v>57.35</v>
      </c>
      <c r="AR3" s="1730" t="s">
        <v>272</v>
      </c>
      <c r="AS3" s="1730" t="s">
        <v>10662</v>
      </c>
      <c r="AT3" s="1729" t="s">
        <v>10704</v>
      </c>
      <c r="AU3" s="1730" t="s">
        <v>10664</v>
      </c>
      <c r="AV3" s="1725"/>
      <c r="AW3" s="1730" t="s">
        <v>10665</v>
      </c>
      <c r="AX3" s="1731" t="s">
        <v>10705</v>
      </c>
      <c r="AY3" s="1731" t="s">
        <v>4458</v>
      </c>
      <c r="AZ3" s="1732" t="s">
        <v>10667</v>
      </c>
      <c r="BA3" s="1731" t="s">
        <v>5999</v>
      </c>
      <c r="BB3" s="1731" t="s">
        <v>9323</v>
      </c>
      <c r="BC3" s="1732">
        <v>42.88</v>
      </c>
      <c r="BD3" s="1725"/>
      <c r="BE3" s="1731" t="s">
        <v>10706</v>
      </c>
      <c r="BF3" s="1732" t="s">
        <v>10670</v>
      </c>
      <c r="BG3" s="1733" t="s">
        <v>7127</v>
      </c>
      <c r="BH3" s="1733" t="s">
        <v>4353</v>
      </c>
      <c r="BI3" s="1734" t="s">
        <v>10707</v>
      </c>
      <c r="BJ3" s="1735"/>
      <c r="BK3" s="1728" t="s">
        <v>10708</v>
      </c>
      <c r="BL3" s="1736" t="s">
        <v>10709</v>
      </c>
      <c r="BM3" s="1736" t="s">
        <v>10710</v>
      </c>
      <c r="BN3" s="1737">
        <v>59.82</v>
      </c>
      <c r="BO3" s="1736" t="s">
        <v>3686</v>
      </c>
      <c r="BP3" s="1736" t="s">
        <v>10711</v>
      </c>
      <c r="BQ3" s="1736" t="s">
        <v>10712</v>
      </c>
      <c r="BR3" s="1736" t="s">
        <v>10713</v>
      </c>
      <c r="BS3" s="1736" t="s">
        <v>8421</v>
      </c>
      <c r="BT3" s="1736">
        <v>42.76</v>
      </c>
      <c r="BU3" s="1725"/>
      <c r="BV3" s="1738" t="s">
        <v>10132</v>
      </c>
      <c r="BW3" s="1739" t="s">
        <v>10714</v>
      </c>
      <c r="BX3" s="1740" t="s">
        <v>9392</v>
      </c>
      <c r="BY3" s="1739" t="s">
        <v>3114</v>
      </c>
      <c r="BZ3" s="1739" t="s">
        <v>4330</v>
      </c>
      <c r="CA3" s="1735"/>
      <c r="CB3" s="1734" t="s">
        <v>10715</v>
      </c>
      <c r="CC3" s="1741" t="s">
        <v>8700</v>
      </c>
      <c r="CD3" s="1741" t="s">
        <v>10716</v>
      </c>
      <c r="CE3" s="1741">
        <v>52.55</v>
      </c>
      <c r="CF3" s="1725"/>
      <c r="CG3" s="1740" t="s">
        <v>5487</v>
      </c>
      <c r="CH3" s="1731" t="s">
        <v>10717</v>
      </c>
      <c r="CI3" s="1732" t="s">
        <v>10683</v>
      </c>
      <c r="CJ3" s="1732" t="s">
        <v>10684</v>
      </c>
      <c r="CK3" s="1735"/>
      <c r="CL3" s="1728" t="s">
        <v>10718</v>
      </c>
      <c r="CM3" s="1730" t="s">
        <v>10686</v>
      </c>
      <c r="CN3" s="1729" t="s">
        <v>10682</v>
      </c>
      <c r="CO3" s="1729" t="s">
        <v>10675</v>
      </c>
      <c r="CP3" s="1725"/>
      <c r="CQ3" s="1729">
        <v>45.66</v>
      </c>
      <c r="CR3" s="1742">
        <v>45.81</v>
      </c>
      <c r="CS3" s="1728" t="s">
        <v>9192</v>
      </c>
      <c r="CT3" s="1728" t="s">
        <v>9479</v>
      </c>
      <c r="CU3" s="1738">
        <v>30.72</v>
      </c>
      <c r="CV3" s="1738">
        <v>23.86</v>
      </c>
      <c r="CW3" s="1743" t="s">
        <v>3301</v>
      </c>
      <c r="CX3" s="1728">
        <v>48.96</v>
      </c>
      <c r="CY3" s="1738">
        <v>56.62</v>
      </c>
      <c r="CZ3" s="1728">
        <v>18.63</v>
      </c>
      <c r="DA3" s="1738">
        <v>31.39</v>
      </c>
      <c r="DB3" s="1738">
        <v>54.55</v>
      </c>
      <c r="DC3" s="1738">
        <v>35.9</v>
      </c>
      <c r="DD3" s="1735"/>
      <c r="DE3" s="1728" t="s">
        <v>6352</v>
      </c>
      <c r="DF3" s="1744" t="s">
        <v>4186</v>
      </c>
      <c r="DG3" s="1744" t="s">
        <v>10689</v>
      </c>
      <c r="DH3" s="1723" t="s">
        <v>10690</v>
      </c>
      <c r="DI3" s="1742" t="s">
        <v>10691</v>
      </c>
    </row>
    <row r="4">
      <c r="A4" s="1745" t="s">
        <v>432</v>
      </c>
      <c r="B4" s="1719" t="s">
        <v>10719</v>
      </c>
      <c r="C4" s="1719" t="s">
        <v>10720</v>
      </c>
      <c r="D4" s="1723" t="s">
        <v>10650</v>
      </c>
      <c r="E4" s="1721" t="s">
        <v>10721</v>
      </c>
      <c r="F4" s="1723" t="s">
        <v>10651</v>
      </c>
      <c r="G4" s="1721" t="s">
        <v>10722</v>
      </c>
      <c r="H4" s="1746"/>
      <c r="I4" s="1723" t="s">
        <v>10652</v>
      </c>
      <c r="J4" s="1721">
        <v>48.33</v>
      </c>
      <c r="K4" s="1747"/>
      <c r="L4" s="1748" t="s">
        <v>10723</v>
      </c>
      <c r="M4" s="1749" t="s">
        <v>8608</v>
      </c>
      <c r="N4" s="1750" t="s">
        <v>9711</v>
      </c>
      <c r="O4" s="1748" t="s">
        <v>4815</v>
      </c>
      <c r="P4" s="1748" t="s">
        <v>4256</v>
      </c>
      <c r="Q4" s="1748" t="s">
        <v>10724</v>
      </c>
      <c r="R4" s="1749">
        <v>56.35</v>
      </c>
      <c r="S4" s="1750" t="s">
        <v>10725</v>
      </c>
      <c r="T4" s="1748" t="s">
        <v>10725</v>
      </c>
      <c r="U4" s="1750" t="s">
        <v>8414</v>
      </c>
      <c r="V4" s="1749" t="s">
        <v>10655</v>
      </c>
      <c r="W4" s="1749" t="s">
        <v>2418</v>
      </c>
      <c r="X4" s="1750" t="s">
        <v>6821</v>
      </c>
      <c r="Y4" s="1748" t="s">
        <v>10726</v>
      </c>
      <c r="Z4" s="1749" t="s">
        <v>10657</v>
      </c>
      <c r="AA4" s="1749" t="s">
        <v>10658</v>
      </c>
      <c r="AB4" s="1750">
        <v>53.53</v>
      </c>
      <c r="AC4" s="1751" t="s">
        <v>2856</v>
      </c>
      <c r="AD4" s="1749" t="s">
        <v>10659</v>
      </c>
      <c r="AE4" s="1748" t="s">
        <v>9693</v>
      </c>
      <c r="AF4" s="1750">
        <v>46.78</v>
      </c>
      <c r="AG4" s="1748" t="s">
        <v>10702</v>
      </c>
      <c r="AH4" s="1749" t="s">
        <v>9336</v>
      </c>
      <c r="AI4" s="1750" t="s">
        <v>3473</v>
      </c>
      <c r="AJ4" s="1749">
        <v>48.65</v>
      </c>
      <c r="AK4" s="1750" t="s">
        <v>8999</v>
      </c>
      <c r="AL4" s="1752" t="s">
        <v>10727</v>
      </c>
      <c r="AM4" s="1753">
        <v>47.9</v>
      </c>
      <c r="AN4" s="1750" t="s">
        <v>8853</v>
      </c>
      <c r="AO4" s="1748" t="s">
        <v>8853</v>
      </c>
      <c r="AP4" s="1750" t="s">
        <v>10728</v>
      </c>
      <c r="AQ4" s="1749">
        <v>56.99</v>
      </c>
      <c r="AR4" s="1748" t="s">
        <v>196</v>
      </c>
      <c r="AS4" s="1750" t="s">
        <v>10729</v>
      </c>
      <c r="AT4" s="1748" t="s">
        <v>10730</v>
      </c>
      <c r="AU4" s="1748" t="s">
        <v>8999</v>
      </c>
      <c r="AV4" s="1750" t="s">
        <v>7928</v>
      </c>
      <c r="AW4" s="1748" t="s">
        <v>7928</v>
      </c>
      <c r="AX4" s="1748" t="s">
        <v>10731</v>
      </c>
      <c r="AY4" s="1749" t="s">
        <v>10666</v>
      </c>
      <c r="AZ4" s="1748" t="s">
        <v>10732</v>
      </c>
      <c r="BA4" s="1748" t="s">
        <v>8720</v>
      </c>
      <c r="BB4" s="1748" t="s">
        <v>5339</v>
      </c>
      <c r="BC4" s="1748">
        <v>47.08</v>
      </c>
      <c r="BD4" s="1750" t="s">
        <v>10733</v>
      </c>
      <c r="BE4" s="1749" t="s">
        <v>10669</v>
      </c>
      <c r="BF4" s="1750" t="s">
        <v>4116</v>
      </c>
      <c r="BG4" s="1752" t="s">
        <v>10733</v>
      </c>
      <c r="BH4" s="1752" t="s">
        <v>1264</v>
      </c>
      <c r="BI4" s="1750" t="s">
        <v>10734</v>
      </c>
      <c r="BJ4" s="1750" t="s">
        <v>10673</v>
      </c>
      <c r="BK4" s="1752" t="s">
        <v>10735</v>
      </c>
      <c r="BL4" s="1751" t="s">
        <v>10673</v>
      </c>
      <c r="BM4" s="1751" t="s">
        <v>10674</v>
      </c>
      <c r="BN4" s="1752" t="s">
        <v>10736</v>
      </c>
      <c r="BO4" s="1752" t="s">
        <v>1218</v>
      </c>
      <c r="BP4" s="1751" t="s">
        <v>10676</v>
      </c>
      <c r="BQ4" s="1752" t="s">
        <v>10737</v>
      </c>
      <c r="BR4" s="1752" t="s">
        <v>10738</v>
      </c>
      <c r="BS4" s="1752" t="s">
        <v>10739</v>
      </c>
      <c r="BT4" s="1752">
        <v>42.4</v>
      </c>
      <c r="BU4" s="1750">
        <v>17.88</v>
      </c>
      <c r="BV4" s="1752" t="s">
        <v>10740</v>
      </c>
      <c r="BW4" s="1751" t="s">
        <v>10679</v>
      </c>
      <c r="BX4" s="1752" t="s">
        <v>10741</v>
      </c>
      <c r="BY4" s="1752" t="s">
        <v>2165</v>
      </c>
      <c r="BZ4" s="1752" t="s">
        <v>10742</v>
      </c>
      <c r="CA4" s="1750" t="s">
        <v>2165</v>
      </c>
      <c r="CB4" s="1752" t="s">
        <v>10743</v>
      </c>
      <c r="CC4" s="1752" t="s">
        <v>10744</v>
      </c>
      <c r="CD4" s="1748" t="s">
        <v>10745</v>
      </c>
      <c r="CE4" s="1752">
        <v>53.53</v>
      </c>
      <c r="CF4" s="1750" t="s">
        <v>9421</v>
      </c>
      <c r="CG4" s="1748" t="s">
        <v>8090</v>
      </c>
      <c r="CH4" s="1752" t="s">
        <v>10746</v>
      </c>
      <c r="CI4" s="1752" t="s">
        <v>10747</v>
      </c>
      <c r="CJ4" s="1752" t="s">
        <v>10748</v>
      </c>
      <c r="CK4" s="1750" t="s">
        <v>10749</v>
      </c>
      <c r="CL4" s="1751" t="s">
        <v>10685</v>
      </c>
      <c r="CM4" s="1752" t="s">
        <v>10750</v>
      </c>
      <c r="CN4" s="1752" t="s">
        <v>10751</v>
      </c>
      <c r="CO4" s="1752" t="s">
        <v>10749</v>
      </c>
      <c r="CP4" s="1750">
        <v>47.79</v>
      </c>
      <c r="CQ4" s="1752">
        <v>45.72</v>
      </c>
      <c r="CR4" s="1752">
        <v>47.79</v>
      </c>
      <c r="CS4" s="1752" t="s">
        <v>10752</v>
      </c>
      <c r="CT4" s="1751" t="s">
        <v>9729</v>
      </c>
      <c r="CU4" s="1752">
        <v>31.05</v>
      </c>
      <c r="CV4" s="1752">
        <v>24.4</v>
      </c>
      <c r="CW4" s="1752" t="s">
        <v>10738</v>
      </c>
      <c r="CX4" s="1721">
        <v>48.89</v>
      </c>
      <c r="CY4" s="1721">
        <v>58.86</v>
      </c>
      <c r="CZ4" s="1721">
        <v>17.88</v>
      </c>
      <c r="DA4" s="1721">
        <v>33.04</v>
      </c>
      <c r="DB4" s="1721">
        <v>55.43</v>
      </c>
      <c r="DC4" s="1721">
        <v>36.52</v>
      </c>
      <c r="DD4" s="1747"/>
      <c r="DE4" s="1721" t="s">
        <v>10753</v>
      </c>
      <c r="DF4" s="1721" t="s">
        <v>414</v>
      </c>
      <c r="DG4" s="1721" t="s">
        <v>10754</v>
      </c>
      <c r="DH4" s="1721" t="s">
        <v>1588</v>
      </c>
      <c r="DI4" s="1721" t="s">
        <v>10755</v>
      </c>
    </row>
    <row r="5">
      <c r="A5" s="1718" t="s">
        <v>6783</v>
      </c>
      <c r="B5" s="1719" t="s">
        <v>10756</v>
      </c>
      <c r="C5" s="1719" t="s">
        <v>10757</v>
      </c>
      <c r="D5" s="1754" t="s">
        <v>10758</v>
      </c>
      <c r="E5" s="1755" t="s">
        <v>1593</v>
      </c>
      <c r="F5" s="1756" t="s">
        <v>9232</v>
      </c>
      <c r="G5" s="1757" t="s">
        <v>4992</v>
      </c>
      <c r="H5" s="1722"/>
      <c r="I5" s="1758" t="s">
        <v>10759</v>
      </c>
      <c r="J5" s="1756" t="s">
        <v>5589</v>
      </c>
      <c r="K5" s="1722"/>
      <c r="L5" s="1755" t="s">
        <v>10760</v>
      </c>
      <c r="M5" s="1756" t="s">
        <v>9461</v>
      </c>
      <c r="N5" s="1759" t="s">
        <v>5966</v>
      </c>
      <c r="O5" s="1755" t="s">
        <v>10761</v>
      </c>
      <c r="P5" s="1756" t="s">
        <v>10762</v>
      </c>
      <c r="Q5" s="1760" t="s">
        <v>10763</v>
      </c>
      <c r="R5" s="1755" t="s">
        <v>10764</v>
      </c>
      <c r="S5" s="1747"/>
      <c r="T5" s="1756" t="s">
        <v>10765</v>
      </c>
      <c r="U5" s="1758" t="s">
        <v>10766</v>
      </c>
      <c r="V5" s="1755" t="s">
        <v>6862</v>
      </c>
      <c r="W5" s="1755" t="s">
        <v>10767</v>
      </c>
      <c r="X5" s="1721" t="s">
        <v>6383</v>
      </c>
      <c r="Y5" s="1755" t="s">
        <v>10768</v>
      </c>
      <c r="Z5" s="1755" t="s">
        <v>10769</v>
      </c>
      <c r="AA5" s="1721" t="s">
        <v>10770</v>
      </c>
      <c r="AB5" s="1747"/>
      <c r="AC5" s="1755" t="s">
        <v>6384</v>
      </c>
      <c r="AD5" s="1756" t="s">
        <v>10771</v>
      </c>
      <c r="AE5" s="1755" t="s">
        <v>9138</v>
      </c>
      <c r="AF5" s="1759">
        <v>47.72</v>
      </c>
      <c r="AG5" s="1755" t="s">
        <v>1685</v>
      </c>
      <c r="AH5" s="1756" t="s">
        <v>1467</v>
      </c>
      <c r="AI5" s="1759" t="s">
        <v>3884</v>
      </c>
      <c r="AJ5" s="1756" t="s">
        <v>8981</v>
      </c>
      <c r="AK5" s="1761"/>
      <c r="AL5" s="1726" t="s">
        <v>10772</v>
      </c>
      <c r="AM5" s="1756" t="s">
        <v>8556</v>
      </c>
      <c r="AN5" s="1747"/>
      <c r="AO5" s="1756" t="s">
        <v>10773</v>
      </c>
      <c r="AP5" s="1759" t="s">
        <v>9071</v>
      </c>
      <c r="AQ5" s="1756" t="s">
        <v>3708</v>
      </c>
      <c r="AR5" s="1755" t="s">
        <v>6259</v>
      </c>
      <c r="AS5" s="1759" t="s">
        <v>10774</v>
      </c>
      <c r="AT5" s="1756" t="s">
        <v>10775</v>
      </c>
      <c r="AU5" s="1756" t="s">
        <v>10776</v>
      </c>
      <c r="AV5" s="1725"/>
      <c r="AW5" s="1759" t="s">
        <v>10777</v>
      </c>
      <c r="AX5" s="1756" t="s">
        <v>10778</v>
      </c>
      <c r="AY5" s="1756" t="s">
        <v>8693</v>
      </c>
      <c r="AZ5" s="1756" t="s">
        <v>10779</v>
      </c>
      <c r="BA5" s="1755" t="s">
        <v>10780</v>
      </c>
      <c r="BB5" s="1756" t="s">
        <v>6106</v>
      </c>
      <c r="BC5" s="1756" t="s">
        <v>5107</v>
      </c>
      <c r="BD5" s="1725"/>
      <c r="BE5" s="1756" t="s">
        <v>10781</v>
      </c>
      <c r="BF5" s="1758" t="s">
        <v>1034</v>
      </c>
      <c r="BG5" s="1755" t="s">
        <v>10782</v>
      </c>
      <c r="BH5" s="1755" t="s">
        <v>8737</v>
      </c>
      <c r="BI5" s="1734"/>
      <c r="BJ5" s="1735"/>
      <c r="BK5" s="1762" t="s">
        <v>10783</v>
      </c>
      <c r="BL5" s="1759" t="s">
        <v>8252</v>
      </c>
      <c r="BM5" s="1756" t="s">
        <v>10784</v>
      </c>
      <c r="BN5" s="1755" t="s">
        <v>6646</v>
      </c>
      <c r="BO5" s="1756" t="s">
        <v>10785</v>
      </c>
      <c r="BP5" s="1760" t="s">
        <v>10786</v>
      </c>
      <c r="BQ5" s="1757" t="s">
        <v>10677</v>
      </c>
      <c r="BR5" s="1755" t="s">
        <v>10787</v>
      </c>
      <c r="BS5" s="1759" t="s">
        <v>272</v>
      </c>
      <c r="BT5" s="1759">
        <v>42.84</v>
      </c>
      <c r="BU5" s="1725"/>
      <c r="BV5" s="1755" t="s">
        <v>10788</v>
      </c>
      <c r="BW5" s="1756" t="s">
        <v>10789</v>
      </c>
      <c r="BX5" s="1756" t="s">
        <v>10790</v>
      </c>
      <c r="BY5" s="1756" t="s">
        <v>6593</v>
      </c>
      <c r="BZ5" s="1763" t="s">
        <v>6768</v>
      </c>
      <c r="CA5" s="1735"/>
      <c r="CB5" s="1759" t="s">
        <v>10791</v>
      </c>
      <c r="CC5" s="1755" t="s">
        <v>10792</v>
      </c>
      <c r="CD5" s="1755" t="s">
        <v>10793</v>
      </c>
      <c r="CE5" s="1756" t="s">
        <v>2738</v>
      </c>
      <c r="CF5" s="1725"/>
      <c r="CG5" s="1756" t="s">
        <v>4358</v>
      </c>
      <c r="CH5" s="1757" t="s">
        <v>10682</v>
      </c>
      <c r="CI5" s="1755" t="s">
        <v>10794</v>
      </c>
      <c r="CJ5" s="1756" t="s">
        <v>10795</v>
      </c>
      <c r="CK5" s="1764"/>
      <c r="CL5" s="1755" t="s">
        <v>10796</v>
      </c>
      <c r="CM5" s="1759" t="s">
        <v>8286</v>
      </c>
      <c r="CN5" s="1759" t="s">
        <v>10663</v>
      </c>
      <c r="CO5" s="1755" t="s">
        <v>10797</v>
      </c>
      <c r="CP5" s="1761"/>
      <c r="CQ5" s="1763" t="s">
        <v>4166</v>
      </c>
      <c r="CR5" s="1765" t="s">
        <v>10798</v>
      </c>
      <c r="CS5" s="1760" t="s">
        <v>10799</v>
      </c>
      <c r="CT5" s="1756" t="s">
        <v>9252</v>
      </c>
      <c r="CU5" s="1766" t="s">
        <v>10800</v>
      </c>
      <c r="CV5" s="1760" t="s">
        <v>8758</v>
      </c>
      <c r="CW5" s="1755" t="s">
        <v>10801</v>
      </c>
      <c r="CX5" s="1755" t="s">
        <v>10101</v>
      </c>
      <c r="CY5" s="1759">
        <v>58.26</v>
      </c>
      <c r="CZ5" s="1755" t="s">
        <v>2511</v>
      </c>
      <c r="DA5" s="1755" t="s">
        <v>5255</v>
      </c>
      <c r="DB5" s="1756" t="s">
        <v>751</v>
      </c>
      <c r="DC5" s="1756" t="s">
        <v>4901</v>
      </c>
      <c r="DD5" s="1735"/>
      <c r="DE5" s="1756" t="s">
        <v>10802</v>
      </c>
      <c r="DF5" s="1755" t="s">
        <v>7237</v>
      </c>
      <c r="DG5" s="1756" t="s">
        <v>10803</v>
      </c>
      <c r="DH5" s="1755" t="s">
        <v>10804</v>
      </c>
      <c r="DI5" s="1767" t="s">
        <v>10805</v>
      </c>
    </row>
    <row r="6">
      <c r="A6" s="1745" t="s">
        <v>1400</v>
      </c>
      <c r="B6" s="1719" t="s">
        <v>10806</v>
      </c>
      <c r="C6" s="1719" t="s">
        <v>10807</v>
      </c>
      <c r="D6" s="1721" t="s">
        <v>10808</v>
      </c>
      <c r="E6" s="1721" t="s">
        <v>8495</v>
      </c>
      <c r="F6" s="1721" t="s">
        <v>8078</v>
      </c>
      <c r="G6" s="1768" t="s">
        <v>10809</v>
      </c>
      <c r="H6" s="1722"/>
      <c r="I6" s="1769" t="str">
        <f>HYPERLINK("https://youtu.be/lEL8m2E01nU?t=682","2:32.55")</f>
        <v>2:32.55</v>
      </c>
      <c r="J6" s="1721">
        <v>49.91</v>
      </c>
      <c r="K6" s="1722"/>
      <c r="L6" s="1721" t="s">
        <v>8171</v>
      </c>
      <c r="M6" s="1721" t="s">
        <v>2031</v>
      </c>
      <c r="N6" s="1721" t="s">
        <v>2537</v>
      </c>
      <c r="O6" s="1721" t="s">
        <v>10810</v>
      </c>
      <c r="P6" s="1769" t="str">
        <f>HYPERLINK("https://youtu.be/qa1JlaDaizA","1:27.27")</f>
        <v>1:27.27</v>
      </c>
      <c r="Q6" s="1769" t="s">
        <v>10811</v>
      </c>
      <c r="R6" s="1721">
        <v>57.89</v>
      </c>
      <c r="S6" s="1747"/>
      <c r="T6" s="1721" t="s">
        <v>1199</v>
      </c>
      <c r="U6" s="1721" t="s">
        <v>10812</v>
      </c>
      <c r="V6" s="1721" t="s">
        <v>3993</v>
      </c>
      <c r="W6" s="1721" t="s">
        <v>10813</v>
      </c>
      <c r="X6" s="1770" t="str">
        <f>HYPERLINK("https://www.twitch.tv/videos/536217404","1:24.99")</f>
        <v>1:24.99</v>
      </c>
      <c r="Y6" s="1721" t="s">
        <v>8070</v>
      </c>
      <c r="Z6" s="1721" t="s">
        <v>10814</v>
      </c>
      <c r="AA6" s="1721" t="s">
        <v>10815</v>
      </c>
      <c r="AB6" s="1747"/>
      <c r="AC6" s="1721" t="s">
        <v>3170</v>
      </c>
      <c r="AD6" s="1771" t="s">
        <v>10816</v>
      </c>
      <c r="AE6" s="1721" t="s">
        <v>1114</v>
      </c>
      <c r="AF6" s="1721">
        <v>47.74</v>
      </c>
      <c r="AG6" s="1721" t="s">
        <v>8504</v>
      </c>
      <c r="AH6" s="1721" t="s">
        <v>5805</v>
      </c>
      <c r="AI6" s="1721" t="s">
        <v>1235</v>
      </c>
      <c r="AJ6" s="1772">
        <v>49.3</v>
      </c>
      <c r="AK6" s="1747"/>
      <c r="AL6" s="1721" t="s">
        <v>10817</v>
      </c>
      <c r="AM6" s="1721">
        <v>47.88</v>
      </c>
      <c r="AN6" s="1747"/>
      <c r="AO6" s="1721" t="s">
        <v>10818</v>
      </c>
      <c r="AP6" s="1721" t="s">
        <v>9774</v>
      </c>
      <c r="AQ6" s="1721">
        <v>58.25</v>
      </c>
      <c r="AR6" s="1721" t="s">
        <v>10819</v>
      </c>
      <c r="AS6" s="1721" t="s">
        <v>10820</v>
      </c>
      <c r="AT6" s="1771" t="s">
        <v>10821</v>
      </c>
      <c r="AU6" s="1721" t="s">
        <v>10822</v>
      </c>
      <c r="AV6" s="1722"/>
      <c r="AW6" s="1721" t="s">
        <v>4553</v>
      </c>
      <c r="AX6" s="1721" t="s">
        <v>192</v>
      </c>
      <c r="AY6" s="1721" t="s">
        <v>10823</v>
      </c>
      <c r="AZ6" s="1721" t="s">
        <v>10824</v>
      </c>
      <c r="BA6" s="1723" t="s">
        <v>10668</v>
      </c>
      <c r="BB6" s="1721" t="s">
        <v>8513</v>
      </c>
      <c r="BC6" s="1721">
        <v>46.45</v>
      </c>
      <c r="BD6" s="1722"/>
      <c r="BE6" s="1721" t="s">
        <v>10825</v>
      </c>
      <c r="BF6" s="1771" t="s">
        <v>10826</v>
      </c>
      <c r="BG6" s="1721" t="s">
        <v>10827</v>
      </c>
      <c r="BH6" s="1769" t="str">
        <f>HYPERLINK("https://youtu.be/lEL8m2E01nU?t=5227","1:36.16")</f>
        <v>1:36.16</v>
      </c>
      <c r="BI6" s="1723" t="s">
        <v>10671</v>
      </c>
      <c r="BJ6" s="1722"/>
      <c r="BK6" s="1723" t="s">
        <v>10672</v>
      </c>
      <c r="BL6" s="1721" t="s">
        <v>9867</v>
      </c>
      <c r="BM6" s="1771" t="s">
        <v>10828</v>
      </c>
      <c r="BN6" s="1721" t="s">
        <v>9338</v>
      </c>
      <c r="BO6" s="1721" t="s">
        <v>10829</v>
      </c>
      <c r="BP6" s="1769" t="str">
        <f>HYPERLINK("https://youtu.be/_zkEZrJiLkI?t=6208","1:52.30")</f>
        <v>1:52.30</v>
      </c>
      <c r="BQ6" s="1721" t="s">
        <v>2823</v>
      </c>
      <c r="BR6" s="1723" t="s">
        <v>4099</v>
      </c>
      <c r="BS6" s="1773" t="s">
        <v>10678</v>
      </c>
      <c r="BT6" s="1723">
        <v>42.39</v>
      </c>
      <c r="BU6" s="1722"/>
      <c r="BV6" s="1771" t="s">
        <v>10830</v>
      </c>
      <c r="BW6" s="1721" t="s">
        <v>10831</v>
      </c>
      <c r="BX6" s="1721" t="s">
        <v>10832</v>
      </c>
      <c r="BY6" s="1773" t="s">
        <v>9608</v>
      </c>
      <c r="BZ6" s="1721" t="s">
        <v>2696</v>
      </c>
      <c r="CA6" s="1722"/>
      <c r="CB6" s="1721" t="s">
        <v>10833</v>
      </c>
      <c r="CC6" s="1721" t="s">
        <v>10834</v>
      </c>
      <c r="CD6" s="1721" t="s">
        <v>10835</v>
      </c>
      <c r="CE6" s="1721">
        <v>51.68</v>
      </c>
      <c r="CF6" s="1722"/>
      <c r="CG6" s="1774" t="s">
        <v>8801</v>
      </c>
      <c r="CH6" s="1721" t="s">
        <v>10836</v>
      </c>
      <c r="CI6" s="1721" t="s">
        <v>10837</v>
      </c>
      <c r="CJ6" s="1721" t="s">
        <v>7014</v>
      </c>
      <c r="CK6" s="1747"/>
      <c r="CL6" s="1721" t="s">
        <v>10838</v>
      </c>
      <c r="CM6" s="1721" t="s">
        <v>893</v>
      </c>
      <c r="CN6" s="1721" t="s">
        <v>10839</v>
      </c>
      <c r="CO6" s="1721" t="s">
        <v>10840</v>
      </c>
      <c r="CP6" s="1747"/>
      <c r="CQ6" s="1721">
        <v>45.92</v>
      </c>
      <c r="CR6" s="1771">
        <v>46.94</v>
      </c>
      <c r="CS6" s="1771" t="s">
        <v>10841</v>
      </c>
      <c r="CT6" s="1721" t="s">
        <v>10842</v>
      </c>
      <c r="CU6" s="1721">
        <v>30.94</v>
      </c>
      <c r="CV6" s="1721">
        <v>23.92</v>
      </c>
      <c r="CW6" s="1721" t="s">
        <v>1538</v>
      </c>
      <c r="CX6" s="1723">
        <v>48.47</v>
      </c>
      <c r="CY6" s="1769" t="str">
        <f>HYPERLINK("https://www.twitch.tv/videos/536198396","57.14")</f>
        <v>57.14</v>
      </c>
      <c r="CZ6" s="1723">
        <v>17.76</v>
      </c>
      <c r="DA6" s="1721">
        <v>32.43</v>
      </c>
      <c r="DB6" s="1721">
        <v>57.15</v>
      </c>
      <c r="DC6" s="1774" t="s">
        <v>3692</v>
      </c>
      <c r="DD6" s="1722"/>
      <c r="DE6" s="1721" t="s">
        <v>9803</v>
      </c>
      <c r="DF6" s="1721" t="s">
        <v>9005</v>
      </c>
      <c r="DG6" s="1769" t="str">
        <f>HYPERLINK("https://youtu.be/_zkEZrJiLkI?t=9955","3:51.51")</f>
        <v>3:51.51</v>
      </c>
      <c r="DH6" s="1721" t="s">
        <v>9931</v>
      </c>
      <c r="DI6" s="1721" t="s">
        <v>10843</v>
      </c>
    </row>
    <row r="7">
      <c r="A7" s="1745" t="s">
        <v>329</v>
      </c>
      <c r="B7" s="1719" t="s">
        <v>10844</v>
      </c>
      <c r="C7" s="1719" t="s">
        <v>10845</v>
      </c>
      <c r="D7" s="1721" t="s">
        <v>10846</v>
      </c>
      <c r="E7" s="1723" t="s">
        <v>8190</v>
      </c>
      <c r="F7" s="1721" t="s">
        <v>9668</v>
      </c>
      <c r="G7" s="1721" t="s">
        <v>10847</v>
      </c>
      <c r="H7" s="1747"/>
      <c r="I7" s="1774" t="s">
        <v>10848</v>
      </c>
      <c r="J7" s="1775">
        <v>48.47</v>
      </c>
      <c r="K7" s="1747"/>
      <c r="L7" s="1723" t="s">
        <v>8192</v>
      </c>
      <c r="M7" s="1721" t="s">
        <v>10849</v>
      </c>
      <c r="N7" s="1721" t="s">
        <v>10850</v>
      </c>
      <c r="O7" s="1723" t="s">
        <v>8193</v>
      </c>
      <c r="P7" s="1721" t="s">
        <v>8249</v>
      </c>
      <c r="Q7" s="1721" t="s">
        <v>10851</v>
      </c>
      <c r="R7" s="1721">
        <v>57.34</v>
      </c>
      <c r="S7" s="1747"/>
      <c r="T7" s="1721" t="s">
        <v>10852</v>
      </c>
      <c r="U7" s="1769" t="str">
        <f>HYPERLINK("https://www.twitch.tv/videos/525613330","1:56.00")</f>
        <v>1:56.00</v>
      </c>
      <c r="V7" s="1721" t="s">
        <v>10853</v>
      </c>
      <c r="W7" s="1721" t="s">
        <v>10854</v>
      </c>
      <c r="X7" s="1721" t="s">
        <v>3663</v>
      </c>
      <c r="Y7" s="1721" t="s">
        <v>10855</v>
      </c>
      <c r="Z7" s="1776" t="s">
        <v>10856</v>
      </c>
      <c r="AA7" s="1721" t="s">
        <v>10857</v>
      </c>
      <c r="AB7" s="1747"/>
      <c r="AC7" s="1721" t="s">
        <v>9113</v>
      </c>
      <c r="AD7" s="1721" t="s">
        <v>10858</v>
      </c>
      <c r="AE7" s="1721" t="s">
        <v>5516</v>
      </c>
      <c r="AF7" s="1777">
        <v>46.63</v>
      </c>
      <c r="AG7" s="1723" t="s">
        <v>305</v>
      </c>
      <c r="AH7" s="1721" t="s">
        <v>8202</v>
      </c>
      <c r="AI7" s="1769" t="str">
        <f>HYPERLINK("https://www.twitch.tv/videos/538066633","1:22.49")</f>
        <v>1:22.49</v>
      </c>
      <c r="AJ7" s="1721">
        <v>48.89</v>
      </c>
      <c r="AK7" s="1778"/>
      <c r="AL7" s="1723" t="s">
        <v>8203</v>
      </c>
      <c r="AM7" s="1721">
        <v>47.96</v>
      </c>
      <c r="AN7" s="1747"/>
      <c r="AO7" s="1721" t="s">
        <v>10818</v>
      </c>
      <c r="AP7" s="1723" t="s">
        <v>5805</v>
      </c>
      <c r="AQ7" s="1721">
        <v>57.09</v>
      </c>
      <c r="AR7" s="1776" t="s">
        <v>796</v>
      </c>
      <c r="AS7" s="1721" t="s">
        <v>10859</v>
      </c>
      <c r="AT7" s="1770" t="str">
        <f>HYPERLINK("https://www.twitch.tv/videos/524838524","1:44.46")</f>
        <v>1:44.46</v>
      </c>
      <c r="AU7" s="1721" t="s">
        <v>4938</v>
      </c>
      <c r="AV7" s="1747"/>
      <c r="AW7" s="1721" t="s">
        <v>10860</v>
      </c>
      <c r="AX7" s="1770" t="str">
        <f>HYPERLINK("https://www.twitch.tv/videos/540841909","1:02.08")</f>
        <v>1:02.08</v>
      </c>
      <c r="AY7" s="1721" t="s">
        <v>8143</v>
      </c>
      <c r="AZ7" s="1721" t="s">
        <v>10861</v>
      </c>
      <c r="BA7" s="1721" t="s">
        <v>10862</v>
      </c>
      <c r="BB7" s="1779" t="s">
        <v>4179</v>
      </c>
      <c r="BC7" s="1721">
        <v>46.35</v>
      </c>
      <c r="BD7" s="1747"/>
      <c r="BE7" s="1721" t="s">
        <v>5294</v>
      </c>
      <c r="BF7" s="1721" t="s">
        <v>8037</v>
      </c>
      <c r="BG7" s="1721" t="s">
        <v>10863</v>
      </c>
      <c r="BH7" s="1721" t="s">
        <v>2135</v>
      </c>
      <c r="BI7" s="1721" t="s">
        <v>10864</v>
      </c>
      <c r="BJ7" s="1747"/>
      <c r="BK7" s="1721" t="s">
        <v>5663</v>
      </c>
      <c r="BL7" s="1759" t="s">
        <v>4005</v>
      </c>
      <c r="BM7" s="1721" t="s">
        <v>10865</v>
      </c>
      <c r="BN7" s="1721">
        <v>59.88</v>
      </c>
      <c r="BO7" s="1721" t="s">
        <v>4396</v>
      </c>
      <c r="BP7" s="1721" t="s">
        <v>10866</v>
      </c>
      <c r="BQ7" s="1721" t="s">
        <v>2462</v>
      </c>
      <c r="BR7" s="1721" t="s">
        <v>9484</v>
      </c>
      <c r="BS7" s="1721" t="s">
        <v>5177</v>
      </c>
      <c r="BT7" s="1721">
        <v>42.82</v>
      </c>
      <c r="BU7" s="1747"/>
      <c r="BV7" s="1721" t="s">
        <v>10867</v>
      </c>
      <c r="BW7" s="1721"/>
      <c r="BX7" s="1721"/>
      <c r="BY7" s="1721"/>
      <c r="BZ7" s="1721" t="s">
        <v>3775</v>
      </c>
      <c r="CA7" s="1747"/>
      <c r="CB7" s="1721" t="s">
        <v>10868</v>
      </c>
      <c r="CC7" s="1721" t="s">
        <v>10869</v>
      </c>
      <c r="CD7" s="1721" t="s">
        <v>10870</v>
      </c>
      <c r="CE7" s="1759">
        <v>50.09</v>
      </c>
      <c r="CF7" s="1747"/>
      <c r="CG7" s="1721" t="s">
        <v>8830</v>
      </c>
      <c r="CH7" s="1721" t="s">
        <v>10871</v>
      </c>
      <c r="CI7" s="1721" t="s">
        <v>10872</v>
      </c>
      <c r="CJ7" s="1721" t="s">
        <v>7238</v>
      </c>
      <c r="CK7" s="1747"/>
      <c r="CL7" s="1721" t="s">
        <v>10873</v>
      </c>
      <c r="CM7" s="1721" t="s">
        <v>5796</v>
      </c>
      <c r="CN7" s="1721" t="s">
        <v>10874</v>
      </c>
      <c r="CO7" s="1723" t="s">
        <v>10688</v>
      </c>
      <c r="CP7" s="1747"/>
      <c r="CQ7" s="1774" t="s">
        <v>10875</v>
      </c>
      <c r="CR7" s="1721">
        <v>50.42</v>
      </c>
      <c r="CS7" s="1721" t="s">
        <v>2905</v>
      </c>
      <c r="CT7" s="1721" t="s">
        <v>9096</v>
      </c>
      <c r="CU7" s="1772">
        <v>31.06</v>
      </c>
      <c r="CV7" s="1721">
        <v>30.53</v>
      </c>
      <c r="CW7" s="1780" t="s">
        <v>8467</v>
      </c>
      <c r="CX7" s="1772">
        <v>51.4</v>
      </c>
      <c r="CY7" s="1772">
        <v>57.8</v>
      </c>
      <c r="CZ7" s="1769" t="str">
        <f>HYPERLINK("https://clips.twitch.tv/ClearHardFlyCharlietheUnicorn","17.94")</f>
        <v>17.94</v>
      </c>
      <c r="DA7" s="1721">
        <v>32.63</v>
      </c>
      <c r="DB7" s="1721">
        <v>58.53</v>
      </c>
      <c r="DC7" s="1721">
        <v>35.99</v>
      </c>
      <c r="DD7" s="1747"/>
      <c r="DE7" s="1723" t="s">
        <v>4981</v>
      </c>
      <c r="DF7" s="1721" t="s">
        <v>5098</v>
      </c>
      <c r="DG7" s="1721" t="s">
        <v>10876</v>
      </c>
      <c r="DH7" s="1721" t="s">
        <v>8896</v>
      </c>
      <c r="DI7" s="1721" t="s">
        <v>10877</v>
      </c>
    </row>
    <row r="8">
      <c r="A8" s="1745" t="s">
        <v>5744</v>
      </c>
      <c r="B8" s="1719" t="s">
        <v>10878</v>
      </c>
      <c r="C8" s="1719" t="s">
        <v>10879</v>
      </c>
      <c r="D8" s="1781" t="s">
        <v>10880</v>
      </c>
      <c r="E8" s="1781" t="s">
        <v>10881</v>
      </c>
      <c r="F8" s="1721" t="s">
        <v>6974</v>
      </c>
      <c r="G8" s="1721" t="s">
        <v>10882</v>
      </c>
      <c r="H8" s="1722"/>
      <c r="I8" s="1721" t="s">
        <v>10883</v>
      </c>
      <c r="J8" s="1721">
        <v>50.47</v>
      </c>
      <c r="K8" s="1722"/>
      <c r="L8" s="1721" t="s">
        <v>5105</v>
      </c>
      <c r="M8" s="1721" t="s">
        <v>10884</v>
      </c>
      <c r="N8" s="1721" t="s">
        <v>10885</v>
      </c>
      <c r="O8" s="1721" t="s">
        <v>6853</v>
      </c>
      <c r="P8" s="1721" t="s">
        <v>9764</v>
      </c>
      <c r="Q8" s="1721" t="s">
        <v>10886</v>
      </c>
      <c r="R8" s="1721">
        <v>58.16</v>
      </c>
      <c r="S8" s="1747"/>
      <c r="T8" s="1721"/>
      <c r="U8" s="1721" t="s">
        <v>8482</v>
      </c>
      <c r="V8" s="1721" t="s">
        <v>10887</v>
      </c>
      <c r="W8" s="1782" t="s">
        <v>10888</v>
      </c>
      <c r="X8" s="1721" t="s">
        <v>9969</v>
      </c>
      <c r="Y8" s="1721" t="s">
        <v>10889</v>
      </c>
      <c r="Z8" s="1721" t="s">
        <v>10890</v>
      </c>
      <c r="AA8" s="1721" t="s">
        <v>10891</v>
      </c>
      <c r="AB8" s="1747"/>
      <c r="AC8" s="1721" t="s">
        <v>10892</v>
      </c>
      <c r="AD8" s="1721" t="s">
        <v>10893</v>
      </c>
      <c r="AE8" s="1721" t="s">
        <v>10894</v>
      </c>
      <c r="AF8" s="1721">
        <v>48.54</v>
      </c>
      <c r="AG8" s="1721" t="s">
        <v>10895</v>
      </c>
      <c r="AH8" s="1721" t="s">
        <v>8880</v>
      </c>
      <c r="AI8" s="1721" t="s">
        <v>10896</v>
      </c>
      <c r="AJ8" s="1721">
        <v>49.57</v>
      </c>
      <c r="AK8" s="1747"/>
      <c r="AL8" s="1721" t="s">
        <v>10897</v>
      </c>
      <c r="AM8" s="1721">
        <v>47.96</v>
      </c>
      <c r="AN8" s="1747"/>
      <c r="AO8" s="1721" t="s">
        <v>10898</v>
      </c>
      <c r="AP8" s="1721" t="s">
        <v>6954</v>
      </c>
      <c r="AQ8" s="1721">
        <v>58.86</v>
      </c>
      <c r="AR8" s="1721" t="s">
        <v>10899</v>
      </c>
      <c r="AS8" s="1721" t="s">
        <v>10900</v>
      </c>
      <c r="AT8" s="1721" t="s">
        <v>5299</v>
      </c>
      <c r="AU8" s="1721" t="s">
        <v>10901</v>
      </c>
      <c r="AV8" s="1722"/>
      <c r="AW8" s="1721" t="s">
        <v>10902</v>
      </c>
      <c r="AX8" s="1721" t="s">
        <v>10903</v>
      </c>
      <c r="AY8" s="1721" t="s">
        <v>8499</v>
      </c>
      <c r="AZ8" s="1721" t="s">
        <v>1449</v>
      </c>
      <c r="BA8" s="1721" t="s">
        <v>10904</v>
      </c>
      <c r="BB8" s="1721" t="s">
        <v>10905</v>
      </c>
      <c r="BC8" s="1721">
        <v>43.48</v>
      </c>
      <c r="BD8" s="1722"/>
      <c r="BE8" s="1721" t="s">
        <v>10906</v>
      </c>
      <c r="BF8" s="1721" t="s">
        <v>10907</v>
      </c>
      <c r="BG8" s="1721" t="s">
        <v>10908</v>
      </c>
      <c r="BH8" s="1721" t="s">
        <v>10909</v>
      </c>
      <c r="BI8" s="1721" t="s">
        <v>10910</v>
      </c>
      <c r="BJ8" s="1746"/>
      <c r="BK8" s="1721" t="s">
        <v>10911</v>
      </c>
      <c r="BL8" s="1721" t="s">
        <v>10912</v>
      </c>
      <c r="BM8" s="1721" t="s">
        <v>10913</v>
      </c>
      <c r="BN8" s="1721" t="s">
        <v>8999</v>
      </c>
      <c r="BO8" s="1721" t="s">
        <v>10914</v>
      </c>
      <c r="BP8" s="1721" t="s">
        <v>10915</v>
      </c>
      <c r="BQ8" s="1721" t="s">
        <v>10916</v>
      </c>
      <c r="BR8" s="1721" t="s">
        <v>10917</v>
      </c>
      <c r="BS8" s="1721" t="s">
        <v>1466</v>
      </c>
      <c r="BT8" s="1721">
        <v>42.95</v>
      </c>
      <c r="BU8" s="1722"/>
      <c r="BV8" s="1721" t="s">
        <v>8552</v>
      </c>
      <c r="BW8" s="1721" t="s">
        <v>10918</v>
      </c>
      <c r="BX8" s="1721" t="s">
        <v>10919</v>
      </c>
      <c r="BY8" s="1721" t="s">
        <v>1836</v>
      </c>
      <c r="BZ8" s="1721" t="s">
        <v>9237</v>
      </c>
      <c r="CA8" s="1722"/>
      <c r="CB8" s="1721" t="s">
        <v>10920</v>
      </c>
      <c r="CC8" s="1721" t="s">
        <v>9226</v>
      </c>
      <c r="CD8" s="1723" t="s">
        <v>4836</v>
      </c>
      <c r="CE8" s="1721" t="s">
        <v>8758</v>
      </c>
      <c r="CF8" s="1722"/>
      <c r="CG8" s="1774" t="s">
        <v>10921</v>
      </c>
      <c r="CH8" s="1721" t="s">
        <v>9708</v>
      </c>
      <c r="CI8" s="1721" t="s">
        <v>10922</v>
      </c>
      <c r="CJ8" s="1721" t="s">
        <v>10923</v>
      </c>
      <c r="CK8" s="1747"/>
      <c r="CL8" s="1721" t="s">
        <v>10924</v>
      </c>
      <c r="CM8" s="1721" t="s">
        <v>7044</v>
      </c>
      <c r="CN8" s="1723" t="s">
        <v>10687</v>
      </c>
      <c r="CO8" s="1721" t="s">
        <v>10925</v>
      </c>
      <c r="CP8" s="1747"/>
      <c r="CQ8" s="1721" t="s">
        <v>10926</v>
      </c>
      <c r="CR8" s="1721">
        <v>48.47</v>
      </c>
      <c r="CS8" s="1721" t="s">
        <v>460</v>
      </c>
      <c r="CT8" s="1780" t="str">
        <f>HYPERLINK("https://youtu.be/Oh88dv14xO0?t=5767","1:31.46")</f>
        <v>1:31.46</v>
      </c>
      <c r="CU8" s="1721">
        <v>31.55</v>
      </c>
      <c r="CV8" s="1721">
        <v>25.22</v>
      </c>
      <c r="CW8" s="1721" t="s">
        <v>10669</v>
      </c>
      <c r="CX8" s="1721">
        <v>49.16</v>
      </c>
      <c r="CY8" s="1721">
        <v>58.92</v>
      </c>
      <c r="CZ8" s="1721">
        <v>18.39</v>
      </c>
      <c r="DA8" s="1721">
        <v>34.67</v>
      </c>
      <c r="DB8" s="1721" t="s">
        <v>10927</v>
      </c>
      <c r="DC8" s="1721">
        <v>37.8</v>
      </c>
      <c r="DD8" s="1722"/>
      <c r="DE8" s="1721" t="s">
        <v>10928</v>
      </c>
      <c r="DF8" s="1721" t="s">
        <v>9116</v>
      </c>
      <c r="DG8" s="1721" t="s">
        <v>10929</v>
      </c>
      <c r="DH8" s="1721" t="s">
        <v>10930</v>
      </c>
      <c r="DI8" s="1774" t="s">
        <v>10931</v>
      </c>
    </row>
    <row r="9">
      <c r="A9" s="1783" t="s">
        <v>10932</v>
      </c>
      <c r="B9" s="1719" t="s">
        <v>10933</v>
      </c>
      <c r="C9" s="1719" t="s">
        <v>10934</v>
      </c>
      <c r="D9" s="1781" t="s">
        <v>10935</v>
      </c>
      <c r="E9" s="1781" t="s">
        <v>10936</v>
      </c>
      <c r="F9" s="1721" t="s">
        <v>10937</v>
      </c>
      <c r="G9" s="1721" t="s">
        <v>10938</v>
      </c>
      <c r="H9" s="1722"/>
      <c r="I9" s="1721" t="s">
        <v>10939</v>
      </c>
      <c r="J9" s="1721">
        <v>49.6</v>
      </c>
      <c r="K9" s="1722"/>
      <c r="L9" s="1721" t="s">
        <v>10940</v>
      </c>
      <c r="M9" s="1721" t="s">
        <v>10941</v>
      </c>
      <c r="N9" s="1721" t="s">
        <v>10942</v>
      </c>
      <c r="O9" s="1721" t="s">
        <v>10943</v>
      </c>
      <c r="P9" s="1769" t="str">
        <f>HYPERLINK("https://youtu.be/h57IX5GPya0","1:28.21")</f>
        <v>1:28.21</v>
      </c>
      <c r="Q9" s="1721" t="s">
        <v>10944</v>
      </c>
      <c r="R9" s="1721">
        <v>57.5</v>
      </c>
      <c r="S9" s="1747"/>
      <c r="T9" s="1721" t="s">
        <v>10945</v>
      </c>
      <c r="U9" s="1770" t="s">
        <v>5801</v>
      </c>
      <c r="V9" s="1721" t="s">
        <v>10946</v>
      </c>
      <c r="W9" s="1721" t="s">
        <v>10947</v>
      </c>
      <c r="X9" s="1721" t="s">
        <v>10948</v>
      </c>
      <c r="Y9" s="1721" t="s">
        <v>10949</v>
      </c>
      <c r="Z9" s="1721" t="s">
        <v>10950</v>
      </c>
      <c r="AA9" s="1721" t="s">
        <v>10951</v>
      </c>
      <c r="AB9" s="1747"/>
      <c r="AC9" s="1721" t="s">
        <v>10943</v>
      </c>
      <c r="AD9" s="1721" t="s">
        <v>10952</v>
      </c>
      <c r="AE9" s="1721" t="s">
        <v>10953</v>
      </c>
      <c r="AF9" s="1721">
        <v>48.7</v>
      </c>
      <c r="AG9" s="1721" t="s">
        <v>10954</v>
      </c>
      <c r="AH9" s="1721" t="s">
        <v>10955</v>
      </c>
      <c r="AI9" s="1721" t="s">
        <v>10946</v>
      </c>
      <c r="AJ9" s="1721">
        <v>49.6</v>
      </c>
      <c r="AK9" s="1778"/>
      <c r="AL9" s="1721" t="s">
        <v>10956</v>
      </c>
      <c r="AM9" s="1721">
        <v>48.0</v>
      </c>
      <c r="AN9" s="1778"/>
      <c r="AO9" s="1770" t="str">
        <f>HYPERLINK("https://youtu.be/L8ezWAWF-o8","2:34.80")</f>
        <v>2:34.80</v>
      </c>
      <c r="AP9" s="1721" t="s">
        <v>10957</v>
      </c>
      <c r="AQ9" s="1721">
        <v>59.2</v>
      </c>
      <c r="AR9" s="1721" t="s">
        <v>10958</v>
      </c>
      <c r="AS9" s="1721" t="s">
        <v>10959</v>
      </c>
      <c r="AT9" s="1721" t="s">
        <v>10960</v>
      </c>
      <c r="AU9" s="1769" t="str">
        <f>HYPERLINK("https://youtu.be/i6TTYmFcTP4","1:03.40")</f>
        <v>1:03.40</v>
      </c>
      <c r="AV9" s="1784"/>
      <c r="AW9" s="1721" t="s">
        <v>10961</v>
      </c>
      <c r="AX9" s="1721" t="s">
        <v>10962</v>
      </c>
      <c r="AY9" s="1721" t="s">
        <v>10963</v>
      </c>
      <c r="AZ9" s="1721" t="s">
        <v>10964</v>
      </c>
      <c r="BA9" s="1721" t="s">
        <v>10965</v>
      </c>
      <c r="BB9" s="1721" t="s">
        <v>10966</v>
      </c>
      <c r="BC9" s="1721">
        <v>47.0</v>
      </c>
      <c r="BD9" s="1722"/>
      <c r="BE9" s="1721" t="s">
        <v>10967</v>
      </c>
      <c r="BF9" s="1721" t="s">
        <v>10968</v>
      </c>
      <c r="BG9" s="1769" t="str">
        <f>HYPERLINK("https://youtu.be/EhBiOMAiPUY","2:06.10*")</f>
        <v>2:06.10*</v>
      </c>
      <c r="BH9" s="1721" t="s">
        <v>10969</v>
      </c>
      <c r="BI9" s="1721" t="s">
        <v>10970</v>
      </c>
      <c r="BJ9" s="1722"/>
      <c r="BK9" s="1721" t="s">
        <v>10971</v>
      </c>
      <c r="BL9" s="1721" t="s">
        <v>10972</v>
      </c>
      <c r="BM9" s="1721" t="s">
        <v>10973</v>
      </c>
      <c r="BN9" s="1721" t="s">
        <v>10974</v>
      </c>
      <c r="BO9" s="1721" t="s">
        <v>10975</v>
      </c>
      <c r="BP9" s="1721" t="s">
        <v>10976</v>
      </c>
      <c r="BQ9" s="1721" t="s">
        <v>10977</v>
      </c>
      <c r="BR9" s="1721" t="s">
        <v>10978</v>
      </c>
      <c r="BS9" s="1721" t="s">
        <v>10979</v>
      </c>
      <c r="BT9" s="1721">
        <v>42.7</v>
      </c>
      <c r="BU9" s="1746"/>
      <c r="BV9" s="1721" t="s">
        <v>10980</v>
      </c>
      <c r="BW9" s="1721" t="s">
        <v>10981</v>
      </c>
      <c r="BX9" s="1721" t="s">
        <v>10982</v>
      </c>
      <c r="BY9" s="1721" t="s">
        <v>10983</v>
      </c>
      <c r="BZ9" s="1721" t="s">
        <v>10984</v>
      </c>
      <c r="CA9" s="1722"/>
      <c r="CB9" s="1721" t="s">
        <v>10985</v>
      </c>
      <c r="CC9" s="1721" t="s">
        <v>10986</v>
      </c>
      <c r="CD9" s="1721" t="s">
        <v>10987</v>
      </c>
      <c r="CE9" s="1721" t="s">
        <v>8758</v>
      </c>
      <c r="CF9" s="1722"/>
      <c r="CG9" s="1721" t="s">
        <v>10988</v>
      </c>
      <c r="CH9" s="1721" t="s">
        <v>10989</v>
      </c>
      <c r="CI9" s="1721" t="s">
        <v>10990</v>
      </c>
      <c r="CJ9" s="1721" t="s">
        <v>10991</v>
      </c>
      <c r="CK9" s="1747"/>
      <c r="CL9" s="1721" t="s">
        <v>10992</v>
      </c>
      <c r="CM9" s="1721" t="s">
        <v>10993</v>
      </c>
      <c r="CN9" s="1721" t="s">
        <v>10994</v>
      </c>
      <c r="CO9" s="1721" t="s">
        <v>10995</v>
      </c>
      <c r="CP9" s="1747"/>
      <c r="CQ9" s="1721" t="s">
        <v>10996</v>
      </c>
      <c r="CR9" s="1721">
        <v>47.7</v>
      </c>
      <c r="CS9" s="1769" t="str">
        <f>HYPERLINK("https://youtu.be/HFv0OOopKOY","1:56.89")</f>
        <v>1:56.89</v>
      </c>
      <c r="CT9" s="1721" t="s">
        <v>10997</v>
      </c>
      <c r="CU9" s="1721">
        <v>31.2</v>
      </c>
      <c r="CV9" s="1721">
        <v>25.1</v>
      </c>
      <c r="CW9" s="1769" t="s">
        <v>10998</v>
      </c>
      <c r="CX9" s="1721">
        <v>50.1</v>
      </c>
      <c r="CY9" s="1721">
        <v>58.6</v>
      </c>
      <c r="CZ9" s="1721">
        <v>18.4</v>
      </c>
      <c r="DA9" s="1721">
        <v>33.9</v>
      </c>
      <c r="DB9" s="1721" t="s">
        <v>10999</v>
      </c>
      <c r="DC9" s="1721">
        <v>37.5</v>
      </c>
      <c r="DD9" s="1722"/>
      <c r="DE9" s="1721" t="s">
        <v>11000</v>
      </c>
      <c r="DF9" s="1721" t="s">
        <v>11001</v>
      </c>
      <c r="DG9" s="1769" t="str">
        <f>HYPERLINK("https://youtu.be/mRW2v9jUe24","3:49.77")</f>
        <v>3:49.77</v>
      </c>
      <c r="DH9" s="1769" t="str">
        <f>HYPERLINK("https://youtu.be/i_jGbWqSTcU","1:40.01")</f>
        <v>1:40.01</v>
      </c>
      <c r="DI9" s="1721" t="s">
        <v>11002</v>
      </c>
    </row>
    <row r="10">
      <c r="A10" s="1785" t="s">
        <v>7150</v>
      </c>
      <c r="B10" s="1774" t="s">
        <v>11003</v>
      </c>
      <c r="C10" s="1774" t="s">
        <v>11004</v>
      </c>
      <c r="D10" s="1781" t="s">
        <v>11005</v>
      </c>
      <c r="E10" s="1759" t="s">
        <v>1642</v>
      </c>
      <c r="F10" s="1759" t="s">
        <v>11006</v>
      </c>
      <c r="G10" s="1759" t="s">
        <v>11007</v>
      </c>
      <c r="H10" s="1786"/>
      <c r="I10" s="1759" t="s">
        <v>11008</v>
      </c>
      <c r="J10" s="1759" t="s">
        <v>11009</v>
      </c>
      <c r="K10" s="1786"/>
      <c r="L10" s="1759" t="s">
        <v>4027</v>
      </c>
      <c r="M10" s="1759" t="s">
        <v>8322</v>
      </c>
      <c r="N10" s="1759" t="s">
        <v>11010</v>
      </c>
      <c r="O10" s="1721" t="s">
        <v>11011</v>
      </c>
      <c r="P10" s="1759" t="s">
        <v>9242</v>
      </c>
      <c r="Q10" s="1759" t="s">
        <v>11012</v>
      </c>
      <c r="R10" s="1759">
        <v>58.44</v>
      </c>
      <c r="S10" s="1786"/>
      <c r="T10" s="1759" t="s">
        <v>11013</v>
      </c>
      <c r="U10" s="1787" t="str">
        <f>HYPERLINK("https://youtu.be/6RSPdezftqQ","1:54.77")</f>
        <v>1:54.77</v>
      </c>
      <c r="V10" s="1787" t="str">
        <f>HYPERLINK("https://www.youtube.com/watch?v=hnYmjafMZr0","1:17.04")</f>
        <v>1:17.04</v>
      </c>
      <c r="W10" s="1759" t="s">
        <v>11014</v>
      </c>
      <c r="X10" s="1759" t="s">
        <v>11015</v>
      </c>
      <c r="Y10" s="1759" t="s">
        <v>11016</v>
      </c>
      <c r="Z10" s="1759" t="s">
        <v>11017</v>
      </c>
      <c r="AA10" s="1759" t="s">
        <v>10901</v>
      </c>
      <c r="AB10" s="1786"/>
      <c r="AC10" s="1759" t="s">
        <v>11018</v>
      </c>
      <c r="AD10" s="1721" t="s">
        <v>11019</v>
      </c>
      <c r="AE10" s="1759" t="s">
        <v>9902</v>
      </c>
      <c r="AF10" s="1759">
        <v>48.01</v>
      </c>
      <c r="AG10" s="1759" t="s">
        <v>11020</v>
      </c>
      <c r="AH10" s="1759" t="s">
        <v>11021</v>
      </c>
      <c r="AI10" s="1759" t="s">
        <v>11022</v>
      </c>
      <c r="AJ10" s="1759">
        <v>49.7</v>
      </c>
      <c r="AK10" s="1786"/>
      <c r="AL10" s="1721" t="s">
        <v>11023</v>
      </c>
      <c r="AM10" s="1721">
        <v>47.91</v>
      </c>
      <c r="AN10" s="1786"/>
      <c r="AO10" s="1759" t="s">
        <v>11024</v>
      </c>
      <c r="AP10" s="1759" t="s">
        <v>9098</v>
      </c>
      <c r="AQ10" s="1759">
        <v>59.24</v>
      </c>
      <c r="AR10" s="1787" t="str">
        <f>HYPERLINK("https://www.youtube.com/watch?v=Nzzlh5o-lN4","1:33.09")</f>
        <v>1:33.09</v>
      </c>
      <c r="AS10" s="1759" t="s">
        <v>11025</v>
      </c>
      <c r="AT10" s="1759" t="s">
        <v>11026</v>
      </c>
      <c r="AU10" s="1759" t="s">
        <v>11027</v>
      </c>
      <c r="AV10" s="1781"/>
      <c r="AW10" s="1759" t="s">
        <v>3437</v>
      </c>
      <c r="AX10" s="1759" t="s">
        <v>11028</v>
      </c>
      <c r="AY10" s="1759" t="s">
        <v>4880</v>
      </c>
      <c r="AZ10" s="1759" t="s">
        <v>11029</v>
      </c>
      <c r="BA10" s="1759" t="s">
        <v>7010</v>
      </c>
      <c r="BB10" s="1759" t="s">
        <v>9022</v>
      </c>
      <c r="BC10" s="1759">
        <v>47.0</v>
      </c>
      <c r="BD10" s="1786"/>
      <c r="BE10" s="1759" t="s">
        <v>11030</v>
      </c>
      <c r="BF10" s="1721" t="s">
        <v>11031</v>
      </c>
      <c r="BG10" s="1759" t="s">
        <v>11032</v>
      </c>
      <c r="BH10" s="1759" t="s">
        <v>11033</v>
      </c>
      <c r="BI10" s="1759" t="s">
        <v>11034</v>
      </c>
      <c r="BJ10" s="1786"/>
      <c r="BK10" s="1759" t="s">
        <v>11035</v>
      </c>
      <c r="BL10" s="1721" t="s">
        <v>11036</v>
      </c>
      <c r="BM10" s="1787" t="s">
        <v>11037</v>
      </c>
      <c r="BN10" s="1759" t="s">
        <v>11038</v>
      </c>
      <c r="BO10" s="1757" t="str">
        <f>HYPERLINK("https://www.youtube.com/watch?v=Tc8Wb_X0dBU","1:41.36")</f>
        <v>1:41.36</v>
      </c>
      <c r="BP10" s="1759" t="s">
        <v>9460</v>
      </c>
      <c r="BQ10" s="1759" t="s">
        <v>11039</v>
      </c>
      <c r="BR10" s="1759" t="s">
        <v>11040</v>
      </c>
      <c r="BS10" s="1759" t="s">
        <v>9324</v>
      </c>
      <c r="BT10" s="1759">
        <v>42.8</v>
      </c>
      <c r="BU10" s="1786"/>
      <c r="BV10" s="1759" t="s">
        <v>11041</v>
      </c>
      <c r="BW10" s="1759" t="s">
        <v>11042</v>
      </c>
      <c r="BX10" s="1759" t="s">
        <v>11043</v>
      </c>
      <c r="BY10" s="1759" t="s">
        <v>10819</v>
      </c>
      <c r="BZ10" s="1759" t="s">
        <v>6956</v>
      </c>
      <c r="CA10" s="1786"/>
      <c r="CB10" s="1779" t="s">
        <v>10680</v>
      </c>
      <c r="CC10" s="1757" t="s">
        <v>10681</v>
      </c>
      <c r="CD10" s="1759" t="s">
        <v>11044</v>
      </c>
      <c r="CE10" s="1779">
        <v>49.61</v>
      </c>
      <c r="CF10" s="1786"/>
      <c r="CG10" s="1774" t="s">
        <v>11045</v>
      </c>
      <c r="CH10" s="1759" t="s">
        <v>11046</v>
      </c>
      <c r="CI10" s="1759" t="s">
        <v>11047</v>
      </c>
      <c r="CJ10" s="1721" t="s">
        <v>11048</v>
      </c>
      <c r="CK10" s="1786"/>
      <c r="CL10" s="1759" t="s">
        <v>11049</v>
      </c>
      <c r="CM10" s="1759" t="s">
        <v>7835</v>
      </c>
      <c r="CN10" s="1759" t="s">
        <v>1574</v>
      </c>
      <c r="CO10" s="1759" t="s">
        <v>3387</v>
      </c>
      <c r="CP10" s="1786"/>
      <c r="CQ10" s="1759" t="s">
        <v>11050</v>
      </c>
      <c r="CR10" s="1759">
        <v>49.24</v>
      </c>
      <c r="CS10" s="1721" t="s">
        <v>8758</v>
      </c>
      <c r="CT10" s="1721" t="s">
        <v>8682</v>
      </c>
      <c r="CU10" s="1759">
        <v>31.54</v>
      </c>
      <c r="CV10" s="1759">
        <v>24.99</v>
      </c>
      <c r="CW10" s="1759" t="s">
        <v>11051</v>
      </c>
      <c r="CX10" s="1759">
        <v>49.53</v>
      </c>
      <c r="CY10" s="1759">
        <v>58.76</v>
      </c>
      <c r="CZ10" s="1759">
        <v>18.73</v>
      </c>
      <c r="DA10" s="1759">
        <v>33.98</v>
      </c>
      <c r="DB10" s="1759" t="s">
        <v>11052</v>
      </c>
      <c r="DC10" s="1759">
        <v>37.39</v>
      </c>
      <c r="DD10" s="1786"/>
      <c r="DE10" s="1759" t="s">
        <v>11053</v>
      </c>
      <c r="DF10" s="1759" t="s">
        <v>9534</v>
      </c>
      <c r="DG10" s="1759" t="s">
        <v>11054</v>
      </c>
      <c r="DH10" s="1759" t="s">
        <v>2183</v>
      </c>
      <c r="DI10" s="1759" t="s">
        <v>11055</v>
      </c>
    </row>
    <row r="11">
      <c r="A11" s="1718" t="s">
        <v>7023</v>
      </c>
      <c r="B11" s="1719" t="s">
        <v>11056</v>
      </c>
      <c r="C11" s="1719" t="s">
        <v>11057</v>
      </c>
      <c r="D11" s="1781" t="s">
        <v>11058</v>
      </c>
      <c r="E11" s="1781" t="s">
        <v>11059</v>
      </c>
      <c r="F11" s="1721" t="s">
        <v>11060</v>
      </c>
      <c r="G11" s="1721" t="s">
        <v>11061</v>
      </c>
      <c r="H11" s="1722"/>
      <c r="I11" s="1721" t="s">
        <v>11062</v>
      </c>
      <c r="J11" s="1721">
        <v>50.83</v>
      </c>
      <c r="K11" s="1722"/>
      <c r="L11" s="1721" t="s">
        <v>7192</v>
      </c>
      <c r="M11" s="1721" t="s">
        <v>9056</v>
      </c>
      <c r="N11" s="1721" t="s">
        <v>11063</v>
      </c>
      <c r="O11" s="1721" t="s">
        <v>4099</v>
      </c>
      <c r="P11" s="1721" t="s">
        <v>11064</v>
      </c>
      <c r="Q11" s="1721" t="s">
        <v>11065</v>
      </c>
      <c r="R11" s="1721">
        <v>58.83</v>
      </c>
      <c r="S11" s="1747"/>
      <c r="T11" s="1721" t="s">
        <v>11066</v>
      </c>
      <c r="U11" s="1721" t="s">
        <v>11067</v>
      </c>
      <c r="V11" s="1721" t="s">
        <v>11068</v>
      </c>
      <c r="W11" s="1721" t="s">
        <v>3784</v>
      </c>
      <c r="X11" s="1721" t="s">
        <v>7351</v>
      </c>
      <c r="Y11" s="1721" t="s">
        <v>11069</v>
      </c>
      <c r="Z11" s="1721" t="s">
        <v>11070</v>
      </c>
      <c r="AA11" s="1721" t="s">
        <v>11071</v>
      </c>
      <c r="AB11" s="1747"/>
      <c r="AC11" s="1721" t="s">
        <v>1165</v>
      </c>
      <c r="AD11" s="1721" t="s">
        <v>11072</v>
      </c>
      <c r="AE11" s="1721" t="s">
        <v>6903</v>
      </c>
      <c r="AF11" s="1721">
        <v>47.98</v>
      </c>
      <c r="AG11" s="1721" t="s">
        <v>11073</v>
      </c>
      <c r="AH11" s="1721" t="s">
        <v>8899</v>
      </c>
      <c r="AI11" s="1721" t="s">
        <v>9978</v>
      </c>
      <c r="AJ11" s="1721">
        <v>49.34</v>
      </c>
      <c r="AK11" s="1747"/>
      <c r="AL11" s="1721" t="s">
        <v>11074</v>
      </c>
      <c r="AM11" s="1721">
        <v>48.09</v>
      </c>
      <c r="AN11" s="1747"/>
      <c r="AO11" s="1721" t="s">
        <v>11075</v>
      </c>
      <c r="AP11" s="1721" t="s">
        <v>11076</v>
      </c>
      <c r="AQ11" s="1721">
        <v>58.76</v>
      </c>
      <c r="AR11" s="1721" t="s">
        <v>1444</v>
      </c>
      <c r="AS11" s="1721" t="s">
        <v>11077</v>
      </c>
      <c r="AT11" s="1721" t="s">
        <v>11078</v>
      </c>
      <c r="AU11" s="1721" t="s">
        <v>10857</v>
      </c>
      <c r="AV11" s="1722"/>
      <c r="AW11" s="1721" t="s">
        <v>11079</v>
      </c>
      <c r="AX11" s="1721" t="s">
        <v>809</v>
      </c>
      <c r="AY11" s="1721" t="s">
        <v>8171</v>
      </c>
      <c r="AZ11" s="1721" t="s">
        <v>8043</v>
      </c>
      <c r="BA11" s="1721" t="s">
        <v>11080</v>
      </c>
      <c r="BB11" s="1721" t="s">
        <v>8970</v>
      </c>
      <c r="BC11" s="1721">
        <v>47.25</v>
      </c>
      <c r="BD11" s="1722"/>
      <c r="BE11" s="1721" t="s">
        <v>11081</v>
      </c>
      <c r="BF11" s="1721" t="s">
        <v>11082</v>
      </c>
      <c r="BG11" s="1721" t="s">
        <v>11083</v>
      </c>
      <c r="BH11" s="1721" t="s">
        <v>11084</v>
      </c>
      <c r="BI11" s="1721" t="s">
        <v>11085</v>
      </c>
      <c r="BJ11" s="1722"/>
      <c r="BK11" s="1721" t="s">
        <v>11086</v>
      </c>
      <c r="BL11" s="1721" t="s">
        <v>11087</v>
      </c>
      <c r="BM11" s="1721" t="s">
        <v>11088</v>
      </c>
      <c r="BN11" s="1721" t="s">
        <v>11089</v>
      </c>
      <c r="BO11" s="1721" t="s">
        <v>4900</v>
      </c>
      <c r="BP11" s="1721" t="s">
        <v>8454</v>
      </c>
      <c r="BQ11" s="1721" t="s">
        <v>11090</v>
      </c>
      <c r="BR11" s="1721" t="s">
        <v>8782</v>
      </c>
      <c r="BS11" s="1721" t="s">
        <v>9916</v>
      </c>
      <c r="BT11" s="1721">
        <v>43.02</v>
      </c>
      <c r="BU11" s="1722"/>
      <c r="BV11" s="1721" t="s">
        <v>8369</v>
      </c>
      <c r="BW11" s="1721" t="s">
        <v>11091</v>
      </c>
      <c r="BX11" s="1721" t="s">
        <v>11092</v>
      </c>
      <c r="BY11" s="1721">
        <v>1.0</v>
      </c>
      <c r="BZ11" s="1721">
        <v>1.0</v>
      </c>
      <c r="CA11" s="1722"/>
      <c r="CB11" s="1721" t="s">
        <v>11093</v>
      </c>
      <c r="CC11" s="1721" t="s">
        <v>11094</v>
      </c>
      <c r="CD11" s="1721" t="s">
        <v>3234</v>
      </c>
      <c r="CE11" s="1721" t="s">
        <v>8758</v>
      </c>
      <c r="CF11" s="1722"/>
      <c r="CG11" s="1721" t="s">
        <v>9634</v>
      </c>
      <c r="CH11" s="1721" t="s">
        <v>11095</v>
      </c>
      <c r="CI11" s="1721" t="s">
        <v>11096</v>
      </c>
      <c r="CJ11" s="1721" t="s">
        <v>11097</v>
      </c>
      <c r="CK11" s="1747"/>
      <c r="CL11" s="1721" t="s">
        <v>11098</v>
      </c>
      <c r="CM11" s="1721" t="s">
        <v>11099</v>
      </c>
      <c r="CN11" s="1721" t="s">
        <v>4575</v>
      </c>
      <c r="CO11" s="1721" t="s">
        <v>11100</v>
      </c>
      <c r="CP11" s="1747"/>
      <c r="CQ11" s="1721" t="s">
        <v>11101</v>
      </c>
      <c r="CR11" s="1721">
        <v>48.29</v>
      </c>
      <c r="CS11" s="1721" t="s">
        <v>4758</v>
      </c>
      <c r="CT11" s="1721" t="s">
        <v>9490</v>
      </c>
      <c r="CU11" s="1721">
        <v>31.61</v>
      </c>
      <c r="CV11" s="1721">
        <v>25.3</v>
      </c>
      <c r="CW11" s="1721" t="s">
        <v>11102</v>
      </c>
      <c r="CX11" s="1721">
        <v>49.98</v>
      </c>
      <c r="CY11" s="1721">
        <v>59.24</v>
      </c>
      <c r="CZ11" s="1721">
        <v>18.47</v>
      </c>
      <c r="DA11" s="1721">
        <v>33.91</v>
      </c>
      <c r="DB11" s="1721" t="s">
        <v>11103</v>
      </c>
      <c r="DC11" s="1721">
        <v>37.05</v>
      </c>
      <c r="DD11" s="1746"/>
      <c r="DE11" s="1721" t="s">
        <v>11104</v>
      </c>
      <c r="DF11" s="1721" t="s">
        <v>11105</v>
      </c>
      <c r="DG11" s="1721" t="s">
        <v>11106</v>
      </c>
      <c r="DH11" s="1721" t="s">
        <v>11107</v>
      </c>
      <c r="DI11" s="1721" t="s">
        <v>11108</v>
      </c>
    </row>
    <row r="12">
      <c r="A12" s="1718" t="s">
        <v>11109</v>
      </c>
      <c r="B12" s="1719" t="s">
        <v>11110</v>
      </c>
      <c r="C12" s="1719" t="s">
        <v>11111</v>
      </c>
      <c r="D12" s="1781" t="s">
        <v>11112</v>
      </c>
      <c r="E12" s="1781" t="s">
        <v>8545</v>
      </c>
      <c r="F12" s="1721" t="s">
        <v>11113</v>
      </c>
      <c r="G12" s="1721" t="s">
        <v>11114</v>
      </c>
      <c r="H12" s="1722"/>
      <c r="I12" s="1721" t="s">
        <v>11115</v>
      </c>
      <c r="J12" s="1788" t="s">
        <v>11116</v>
      </c>
      <c r="K12" s="1722"/>
      <c r="L12" s="1721" t="s">
        <v>9978</v>
      </c>
      <c r="M12" s="1721" t="s">
        <v>8367</v>
      </c>
      <c r="N12" s="1721" t="s">
        <v>11117</v>
      </c>
      <c r="O12" s="1721" t="s">
        <v>5612</v>
      </c>
      <c r="P12" s="1721" t="s">
        <v>5401</v>
      </c>
      <c r="Q12" s="1721" t="s">
        <v>11118</v>
      </c>
      <c r="R12" s="1721">
        <v>58.5</v>
      </c>
      <c r="S12" s="1747"/>
      <c r="T12" s="1721" t="s">
        <v>2863</v>
      </c>
      <c r="U12" s="1721" t="s">
        <v>11119</v>
      </c>
      <c r="V12" s="1721" t="s">
        <v>8382</v>
      </c>
      <c r="W12" s="1721" t="s">
        <v>9407</v>
      </c>
      <c r="X12" s="1721" t="s">
        <v>3555</v>
      </c>
      <c r="Y12" s="1721" t="s">
        <v>11120</v>
      </c>
      <c r="Z12" s="1721" t="s">
        <v>11121</v>
      </c>
      <c r="AA12" s="1721" t="s">
        <v>3206</v>
      </c>
      <c r="AB12" s="1747"/>
      <c r="AC12" s="1721" t="s">
        <v>11122</v>
      </c>
      <c r="AD12" s="1721" t="s">
        <v>11123</v>
      </c>
      <c r="AE12" s="1721" t="s">
        <v>11124</v>
      </c>
      <c r="AF12" s="1721">
        <v>48.48</v>
      </c>
      <c r="AG12" s="1721" t="s">
        <v>11125</v>
      </c>
      <c r="AH12" s="1721" t="s">
        <v>504</v>
      </c>
      <c r="AI12" s="1721" t="s">
        <v>9558</v>
      </c>
      <c r="AJ12" s="1721">
        <v>49.4</v>
      </c>
      <c r="AK12" s="1747"/>
      <c r="AL12" s="1721" t="s">
        <v>8776</v>
      </c>
      <c r="AM12" s="1721">
        <v>48.12</v>
      </c>
      <c r="AN12" s="1747"/>
      <c r="AO12" s="1721" t="s">
        <v>11126</v>
      </c>
      <c r="AP12" s="1721" t="s">
        <v>11127</v>
      </c>
      <c r="AQ12" s="1721">
        <v>59.16</v>
      </c>
      <c r="AR12" s="1721" t="s">
        <v>11128</v>
      </c>
      <c r="AS12" s="1721" t="s">
        <v>9787</v>
      </c>
      <c r="AT12" s="1721" t="s">
        <v>9776</v>
      </c>
      <c r="AU12" s="1721" t="s">
        <v>11129</v>
      </c>
      <c r="AV12" s="1722"/>
      <c r="AW12" s="1721" t="s">
        <v>11130</v>
      </c>
      <c r="AX12" s="1721" t="s">
        <v>6286</v>
      </c>
      <c r="AY12" s="1721" t="s">
        <v>8295</v>
      </c>
      <c r="AZ12" s="1721" t="s">
        <v>10861</v>
      </c>
      <c r="BA12" s="1721" t="s">
        <v>11131</v>
      </c>
      <c r="BB12" s="1721" t="s">
        <v>8608</v>
      </c>
      <c r="BC12" s="1721">
        <v>47.11</v>
      </c>
      <c r="BD12" s="1722"/>
      <c r="BE12" s="1721" t="s">
        <v>11132</v>
      </c>
      <c r="BF12" s="1721" t="s">
        <v>11133</v>
      </c>
      <c r="BG12" s="1721" t="s">
        <v>11134</v>
      </c>
      <c r="BH12" s="1721" t="s">
        <v>11135</v>
      </c>
      <c r="BI12" s="1721" t="s">
        <v>11136</v>
      </c>
      <c r="BJ12" s="1722"/>
      <c r="BK12" s="1721" t="s">
        <v>11137</v>
      </c>
      <c r="BL12" s="1721" t="s">
        <v>11138</v>
      </c>
      <c r="BM12" s="1721" t="s">
        <v>11139</v>
      </c>
      <c r="BN12" s="1721" t="s">
        <v>9293</v>
      </c>
      <c r="BO12" s="1721" t="s">
        <v>11140</v>
      </c>
      <c r="BP12" s="1721" t="s">
        <v>9426</v>
      </c>
      <c r="BQ12" s="1721" t="s">
        <v>5245</v>
      </c>
      <c r="BR12" s="1721" t="s">
        <v>8420</v>
      </c>
      <c r="BS12" s="1721" t="s">
        <v>9386</v>
      </c>
      <c r="BT12" s="1721">
        <v>42.79</v>
      </c>
      <c r="BU12" s="1722"/>
      <c r="BV12" s="1721" t="s">
        <v>11141</v>
      </c>
      <c r="BW12" s="1721" t="s">
        <v>11142</v>
      </c>
      <c r="BX12" s="1721" t="s">
        <v>11143</v>
      </c>
      <c r="BY12" s="1721" t="s">
        <v>11144</v>
      </c>
      <c r="BZ12" s="1721" t="s">
        <v>3160</v>
      </c>
      <c r="CA12" s="1722"/>
      <c r="CB12" s="1721" t="s">
        <v>11145</v>
      </c>
      <c r="CC12" s="1721" t="s">
        <v>5202</v>
      </c>
      <c r="CD12" s="1721" t="s">
        <v>2550</v>
      </c>
      <c r="CE12" s="1721" t="s">
        <v>8758</v>
      </c>
      <c r="CF12" s="1722"/>
      <c r="CG12" s="1721" t="s">
        <v>11146</v>
      </c>
      <c r="CH12" s="1721" t="s">
        <v>11147</v>
      </c>
      <c r="CI12" s="1721" t="s">
        <v>11148</v>
      </c>
      <c r="CJ12" s="1721" t="s">
        <v>11149</v>
      </c>
      <c r="CK12" s="1747"/>
      <c r="CL12" s="1721" t="s">
        <v>11150</v>
      </c>
      <c r="CM12" s="1721" t="s">
        <v>11151</v>
      </c>
      <c r="CN12" s="1721" t="s">
        <v>11152</v>
      </c>
      <c r="CO12" s="1721" t="s">
        <v>5362</v>
      </c>
      <c r="CP12" s="1747"/>
      <c r="CQ12" s="1721" t="s">
        <v>11153</v>
      </c>
      <c r="CR12" s="1721">
        <v>48.19</v>
      </c>
      <c r="CS12" s="1770" t="str">
        <f>HYPERLINK("https://www.youtube.com/watch?v=ULSYbWi59rw","1:54.11")</f>
        <v>1:54.11</v>
      </c>
      <c r="CT12" s="1721" t="s">
        <v>9365</v>
      </c>
      <c r="CU12" s="1721">
        <v>31.53</v>
      </c>
      <c r="CV12" s="1721">
        <v>25.35</v>
      </c>
      <c r="CW12" s="1721" t="s">
        <v>4367</v>
      </c>
      <c r="CX12" s="1721">
        <v>50.39</v>
      </c>
      <c r="CY12" s="1721">
        <v>58.75</v>
      </c>
      <c r="CZ12" s="1721">
        <v>18.5</v>
      </c>
      <c r="DA12" s="1721">
        <v>33.67</v>
      </c>
      <c r="DB12" s="1721" t="s">
        <v>11154</v>
      </c>
      <c r="DC12" s="1721">
        <v>37.76</v>
      </c>
      <c r="DD12" s="1722"/>
      <c r="DE12" s="1721" t="s">
        <v>11155</v>
      </c>
      <c r="DF12" s="1721" t="s">
        <v>4171</v>
      </c>
      <c r="DG12" s="1721" t="s">
        <v>11156</v>
      </c>
      <c r="DH12" s="1721" t="s">
        <v>11157</v>
      </c>
      <c r="DI12" s="1721" t="s">
        <v>10310</v>
      </c>
    </row>
    <row r="13">
      <c r="A13" s="1745" t="s">
        <v>8337</v>
      </c>
      <c r="B13" s="1788" t="s">
        <v>11158</v>
      </c>
      <c r="C13" s="1719" t="s">
        <v>11159</v>
      </c>
      <c r="D13" s="1781" t="s">
        <v>11160</v>
      </c>
      <c r="E13" s="1781" t="s">
        <v>422</v>
      </c>
      <c r="F13" s="1721" t="s">
        <v>7095</v>
      </c>
      <c r="G13" s="1721" t="s">
        <v>11161</v>
      </c>
      <c r="H13" s="1722"/>
      <c r="I13" s="1721" t="s">
        <v>11162</v>
      </c>
      <c r="J13" s="1721">
        <v>52.24</v>
      </c>
      <c r="K13" s="1722"/>
      <c r="L13" s="1721" t="s">
        <v>8779</v>
      </c>
      <c r="M13" s="1721" t="s">
        <v>9718</v>
      </c>
      <c r="N13" s="1721" t="s">
        <v>11163</v>
      </c>
      <c r="O13" s="1721" t="s">
        <v>11164</v>
      </c>
      <c r="P13" s="1721" t="s">
        <v>6915</v>
      </c>
      <c r="Q13" s="1721" t="s">
        <v>11165</v>
      </c>
      <c r="R13" s="1721">
        <v>58.93</v>
      </c>
      <c r="S13" s="1747"/>
      <c r="T13" s="1721" t="s">
        <v>11166</v>
      </c>
      <c r="U13" s="1721" t="s">
        <v>11167</v>
      </c>
      <c r="V13" s="1721" t="s">
        <v>11168</v>
      </c>
      <c r="W13" s="1721" t="s">
        <v>11169</v>
      </c>
      <c r="X13" s="1721" t="s">
        <v>2245</v>
      </c>
      <c r="Y13" s="1721" t="s">
        <v>11170</v>
      </c>
      <c r="Z13" s="1721" t="s">
        <v>11171</v>
      </c>
      <c r="AA13" s="1721" t="s">
        <v>11172</v>
      </c>
      <c r="AB13" s="1747"/>
      <c r="AC13" s="1721" t="s">
        <v>2031</v>
      </c>
      <c r="AD13" s="1721" t="s">
        <v>11173</v>
      </c>
      <c r="AE13" s="1721" t="s">
        <v>11174</v>
      </c>
      <c r="AF13" s="1721">
        <v>49.08</v>
      </c>
      <c r="AG13" s="1721" t="s">
        <v>4330</v>
      </c>
      <c r="AH13" s="1721" t="s">
        <v>11175</v>
      </c>
      <c r="AI13" s="1721" t="s">
        <v>9627</v>
      </c>
      <c r="AJ13" s="1721">
        <v>53.54</v>
      </c>
      <c r="AK13" s="1747"/>
      <c r="AL13" s="1721" t="s">
        <v>9128</v>
      </c>
      <c r="AM13" s="1721">
        <v>50.17</v>
      </c>
      <c r="AN13" s="1747"/>
      <c r="AO13" s="1721" t="s">
        <v>11176</v>
      </c>
      <c r="AP13" s="1721" t="s">
        <v>5342</v>
      </c>
      <c r="AQ13" s="1721">
        <v>59.52</v>
      </c>
      <c r="AR13" s="1721" t="s">
        <v>10767</v>
      </c>
      <c r="AS13" s="1721" t="s">
        <v>11177</v>
      </c>
      <c r="AT13" s="1721" t="s">
        <v>11178</v>
      </c>
      <c r="AU13" s="1721" t="s">
        <v>7062</v>
      </c>
      <c r="AV13" s="1722"/>
      <c r="AW13" s="1721" t="s">
        <v>11179</v>
      </c>
      <c r="AX13" s="1721" t="s">
        <v>2299</v>
      </c>
      <c r="AY13" s="1721" t="s">
        <v>6832</v>
      </c>
      <c r="AZ13" s="1721" t="s">
        <v>11180</v>
      </c>
      <c r="BA13" s="1721" t="s">
        <v>9655</v>
      </c>
      <c r="BB13" s="1721" t="s">
        <v>9605</v>
      </c>
      <c r="BC13" s="1721">
        <v>47.09</v>
      </c>
      <c r="BD13" s="1722"/>
      <c r="BE13" s="1721" t="s">
        <v>11181</v>
      </c>
      <c r="BF13" s="1721" t="s">
        <v>11182</v>
      </c>
      <c r="BG13" s="1721" t="s">
        <v>11183</v>
      </c>
      <c r="BH13" s="1721" t="s">
        <v>11184</v>
      </c>
      <c r="BI13" s="1721" t="s">
        <v>11185</v>
      </c>
      <c r="BJ13" s="1722"/>
      <c r="BK13" s="1721" t="s">
        <v>9093</v>
      </c>
      <c r="BL13" s="1721" t="s">
        <v>11186</v>
      </c>
      <c r="BM13" s="1721" t="s">
        <v>11187</v>
      </c>
      <c r="BN13" s="1721" t="s">
        <v>8802</v>
      </c>
      <c r="BO13" s="1721" t="s">
        <v>6835</v>
      </c>
      <c r="BP13" s="1721" t="s">
        <v>5531</v>
      </c>
      <c r="BQ13" s="1721" t="s">
        <v>11188</v>
      </c>
      <c r="BR13" s="1721" t="s">
        <v>1755</v>
      </c>
      <c r="BS13" s="1721" t="s">
        <v>11189</v>
      </c>
      <c r="BT13" s="1721">
        <v>43.23</v>
      </c>
      <c r="BU13" s="1722"/>
      <c r="BV13" s="1721" t="s">
        <v>11190</v>
      </c>
      <c r="BW13" s="1721" t="s">
        <v>8758</v>
      </c>
      <c r="BX13" s="1721" t="s">
        <v>8758</v>
      </c>
      <c r="BY13" s="1721" t="s">
        <v>11191</v>
      </c>
      <c r="BZ13" s="1721" t="s">
        <v>11192</v>
      </c>
      <c r="CA13" s="1722"/>
      <c r="CB13" s="1721" t="s">
        <v>11193</v>
      </c>
      <c r="CC13" s="1721" t="s">
        <v>11194</v>
      </c>
      <c r="CD13" s="1721" t="s">
        <v>11195</v>
      </c>
      <c r="CE13" s="1721" t="s">
        <v>8758</v>
      </c>
      <c r="CF13" s="1722"/>
      <c r="CG13" s="1774" t="s">
        <v>6151</v>
      </c>
      <c r="CH13" s="1721" t="s">
        <v>11196</v>
      </c>
      <c r="CI13" s="1721" t="s">
        <v>11197</v>
      </c>
      <c r="CJ13" s="1721" t="s">
        <v>11198</v>
      </c>
      <c r="CK13" s="1747"/>
      <c r="CL13" s="1721" t="s">
        <v>11199</v>
      </c>
      <c r="CM13" s="1721" t="s">
        <v>8062</v>
      </c>
      <c r="CN13" s="1721" t="s">
        <v>6838</v>
      </c>
      <c r="CO13" s="1721" t="s">
        <v>11200</v>
      </c>
      <c r="CP13" s="1747"/>
      <c r="CQ13" s="1721" t="s">
        <v>11201</v>
      </c>
      <c r="CR13" s="1721" t="s">
        <v>4788</v>
      </c>
      <c r="CS13" s="1721" t="s">
        <v>11202</v>
      </c>
      <c r="CT13" s="1721" t="s">
        <v>11203</v>
      </c>
      <c r="CU13" s="1721">
        <v>32.81</v>
      </c>
      <c r="CV13" s="1721">
        <v>26.89</v>
      </c>
      <c r="CW13" s="1721" t="s">
        <v>11204</v>
      </c>
      <c r="CX13" s="1721">
        <v>52.07</v>
      </c>
      <c r="CY13" s="1721">
        <v>59.35</v>
      </c>
      <c r="CZ13" s="1721">
        <v>18.82</v>
      </c>
      <c r="DA13" s="1721">
        <v>34.76</v>
      </c>
      <c r="DB13" s="1721" t="s">
        <v>11205</v>
      </c>
      <c r="DC13" s="1721">
        <v>37.87</v>
      </c>
      <c r="DD13" s="1722"/>
      <c r="DE13" s="1721" t="s">
        <v>11206</v>
      </c>
      <c r="DF13" s="1721" t="s">
        <v>11207</v>
      </c>
      <c r="DG13" s="1721" t="s">
        <v>11208</v>
      </c>
      <c r="DH13" s="1721" t="s">
        <v>8179</v>
      </c>
      <c r="DI13" s="1721" t="s">
        <v>11209</v>
      </c>
    </row>
    <row r="14">
      <c r="A14" s="1718" t="s">
        <v>5873</v>
      </c>
      <c r="B14" s="1719" t="s">
        <v>11210</v>
      </c>
      <c r="C14" s="1719" t="s">
        <v>11211</v>
      </c>
      <c r="D14" s="1759" t="s">
        <v>11212</v>
      </c>
      <c r="E14" s="1759" t="s">
        <v>8457</v>
      </c>
      <c r="F14" s="1759" t="s">
        <v>11213</v>
      </c>
      <c r="G14" s="1759" t="s">
        <v>11214</v>
      </c>
      <c r="H14" s="1722"/>
      <c r="I14" s="1759" t="s">
        <v>9070</v>
      </c>
      <c r="J14" s="1759">
        <v>51.19</v>
      </c>
      <c r="K14" s="1722"/>
      <c r="L14" s="1759" t="s">
        <v>5088</v>
      </c>
      <c r="M14" s="1759" t="s">
        <v>5594</v>
      </c>
      <c r="N14" s="1759" t="s">
        <v>5562</v>
      </c>
      <c r="O14" s="1759" t="s">
        <v>11215</v>
      </c>
      <c r="P14" s="1759" t="s">
        <v>11216</v>
      </c>
      <c r="Q14" s="1759" t="s">
        <v>10206</v>
      </c>
      <c r="R14" s="1759">
        <v>59.16</v>
      </c>
      <c r="S14" s="1747"/>
      <c r="T14" s="1759" t="s">
        <v>2705</v>
      </c>
      <c r="U14" s="1759" t="s">
        <v>11217</v>
      </c>
      <c r="V14" s="1759" t="s">
        <v>8038</v>
      </c>
      <c r="W14" s="1759" t="s">
        <v>3455</v>
      </c>
      <c r="X14" s="1759" t="s">
        <v>5265</v>
      </c>
      <c r="Y14" s="1759" t="s">
        <v>11218</v>
      </c>
      <c r="Z14" s="1759" t="s">
        <v>11219</v>
      </c>
      <c r="AA14" s="1759" t="s">
        <v>11220</v>
      </c>
      <c r="AB14" s="1722"/>
      <c r="AC14" s="1759" t="s">
        <v>6966</v>
      </c>
      <c r="AD14" s="1759" t="s">
        <v>8064</v>
      </c>
      <c r="AE14" s="1759" t="s">
        <v>2400</v>
      </c>
      <c r="AF14" s="1759">
        <v>49.53</v>
      </c>
      <c r="AG14" s="1759" t="s">
        <v>9610</v>
      </c>
      <c r="AH14" s="1759" t="s">
        <v>11221</v>
      </c>
      <c r="AI14" s="1759" t="s">
        <v>4678</v>
      </c>
      <c r="AJ14" s="1759">
        <v>49.63</v>
      </c>
      <c r="AK14" s="1761"/>
      <c r="AL14" s="1759" t="s">
        <v>9717</v>
      </c>
      <c r="AM14" s="1721">
        <v>48.28</v>
      </c>
      <c r="AN14" s="1747"/>
      <c r="AO14" s="1759" t="s">
        <v>11222</v>
      </c>
      <c r="AP14" s="1729" t="s">
        <v>4426</v>
      </c>
      <c r="AQ14" s="1759">
        <v>59.39</v>
      </c>
      <c r="AR14" s="1759" t="s">
        <v>8234</v>
      </c>
      <c r="AS14" s="1759" t="s">
        <v>11223</v>
      </c>
      <c r="AT14" s="1759" t="s">
        <v>11224</v>
      </c>
      <c r="AU14" s="1759" t="s">
        <v>11225</v>
      </c>
      <c r="AV14" s="1725"/>
      <c r="AW14" s="1759" t="s">
        <v>5158</v>
      </c>
      <c r="AX14" s="1759" t="s">
        <v>10891</v>
      </c>
      <c r="AY14" s="1759" t="s">
        <v>4256</v>
      </c>
      <c r="AZ14" s="1759" t="s">
        <v>9343</v>
      </c>
      <c r="BA14" s="1759" t="s">
        <v>8748</v>
      </c>
      <c r="BB14" s="1759" t="s">
        <v>11226</v>
      </c>
      <c r="BC14" s="1759">
        <v>47.02</v>
      </c>
      <c r="BD14" s="1725"/>
      <c r="BE14" s="1759" t="s">
        <v>11227</v>
      </c>
      <c r="BF14" s="1759" t="s">
        <v>11228</v>
      </c>
      <c r="BG14" s="1759" t="s">
        <v>11229</v>
      </c>
      <c r="BH14" s="1759" t="s">
        <v>11230</v>
      </c>
      <c r="BI14" s="1759" t="s">
        <v>4109</v>
      </c>
      <c r="BJ14" s="1735"/>
      <c r="BK14" s="1759" t="s">
        <v>11231</v>
      </c>
      <c r="BL14" s="1759" t="s">
        <v>9136</v>
      </c>
      <c r="BM14" s="1759" t="s">
        <v>11232</v>
      </c>
      <c r="BN14" s="1759" t="s">
        <v>11233</v>
      </c>
      <c r="BO14" s="1759" t="s">
        <v>11234</v>
      </c>
      <c r="BP14" s="1759" t="s">
        <v>11235</v>
      </c>
      <c r="BQ14" s="1759" t="s">
        <v>11236</v>
      </c>
      <c r="BR14" s="1759" t="s">
        <v>1755</v>
      </c>
      <c r="BS14" s="1759" t="s">
        <v>9531</v>
      </c>
      <c r="BT14" s="1759">
        <v>43.21</v>
      </c>
      <c r="BU14" s="1725"/>
      <c r="BV14" s="1759" t="s">
        <v>11237</v>
      </c>
      <c r="BW14" s="1759" t="s">
        <v>11238</v>
      </c>
      <c r="BX14" s="1759" t="s">
        <v>11239</v>
      </c>
      <c r="BY14" s="1759" t="s">
        <v>7021</v>
      </c>
      <c r="BZ14" s="1759" t="s">
        <v>9380</v>
      </c>
      <c r="CA14" s="1735"/>
      <c r="CB14" s="1759" t="s">
        <v>11240</v>
      </c>
      <c r="CC14" s="1759" t="s">
        <v>11241</v>
      </c>
      <c r="CD14" s="1759" t="s">
        <v>11242</v>
      </c>
      <c r="CE14" s="1759" t="s">
        <v>8758</v>
      </c>
      <c r="CF14" s="1725"/>
      <c r="CG14" s="1759" t="s">
        <v>3492</v>
      </c>
      <c r="CH14" s="1759" t="s">
        <v>11243</v>
      </c>
      <c r="CI14" s="1759" t="s">
        <v>11244</v>
      </c>
      <c r="CJ14" s="1759" t="s">
        <v>9147</v>
      </c>
      <c r="CK14" s="1735"/>
      <c r="CL14" s="1759" t="s">
        <v>11245</v>
      </c>
      <c r="CM14" s="1759" t="s">
        <v>6922</v>
      </c>
      <c r="CN14" s="1759" t="s">
        <v>11246</v>
      </c>
      <c r="CO14" s="1759" t="s">
        <v>11247</v>
      </c>
      <c r="CP14" s="1725"/>
      <c r="CQ14" s="1759">
        <v>47.26</v>
      </c>
      <c r="CR14" s="1759">
        <v>53.29</v>
      </c>
      <c r="CS14" s="1759" t="s">
        <v>11248</v>
      </c>
      <c r="CT14" s="1759" t="s">
        <v>5579</v>
      </c>
      <c r="CU14" s="1759">
        <v>31.4</v>
      </c>
      <c r="CV14" s="1759">
        <v>26.15</v>
      </c>
      <c r="CW14" s="1759" t="s">
        <v>8576</v>
      </c>
      <c r="CX14" s="1759">
        <v>50.76</v>
      </c>
      <c r="CY14" s="1759">
        <v>59.63</v>
      </c>
      <c r="CZ14" s="1759">
        <v>18.29</v>
      </c>
      <c r="DA14" s="1759">
        <v>33.84</v>
      </c>
      <c r="DB14" s="1759" t="s">
        <v>5521</v>
      </c>
      <c r="DC14" s="1759">
        <v>38.46</v>
      </c>
      <c r="DD14" s="1735"/>
      <c r="DE14" s="1759" t="s">
        <v>11249</v>
      </c>
      <c r="DF14" s="1759" t="s">
        <v>2186</v>
      </c>
      <c r="DG14" s="1759" t="s">
        <v>11250</v>
      </c>
      <c r="DH14" s="1759" t="s">
        <v>11251</v>
      </c>
      <c r="DI14" s="1759" t="s">
        <v>7572</v>
      </c>
    </row>
    <row r="15">
      <c r="A15" s="1718" t="s">
        <v>2495</v>
      </c>
      <c r="B15" s="1719" t="s">
        <v>10934</v>
      </c>
      <c r="C15" s="1719" t="s">
        <v>11252</v>
      </c>
      <c r="D15" s="1721" t="s">
        <v>11253</v>
      </c>
      <c r="E15" s="1781" t="s">
        <v>3918</v>
      </c>
      <c r="F15" s="1721" t="s">
        <v>5226</v>
      </c>
      <c r="G15" s="1721" t="s">
        <v>9073</v>
      </c>
      <c r="H15" s="1722"/>
      <c r="I15" s="1721" t="s">
        <v>10759</v>
      </c>
      <c r="J15" s="1721">
        <v>48.56</v>
      </c>
      <c r="K15" s="1746"/>
      <c r="L15" s="1721" t="s">
        <v>6599</v>
      </c>
      <c r="M15" s="1721" t="s">
        <v>9503</v>
      </c>
      <c r="N15" s="1721" t="s">
        <v>11254</v>
      </c>
      <c r="O15" s="1721" t="s">
        <v>9641</v>
      </c>
      <c r="P15" s="1721" t="s">
        <v>4393</v>
      </c>
      <c r="Q15" s="1721" t="s">
        <v>4023</v>
      </c>
      <c r="R15" s="1721">
        <v>59.14</v>
      </c>
      <c r="S15" s="1747"/>
      <c r="T15" s="1721" t="s">
        <v>11255</v>
      </c>
      <c r="U15" s="1721" t="s">
        <v>4976</v>
      </c>
      <c r="V15" s="1721" t="s">
        <v>2871</v>
      </c>
      <c r="W15" s="1721" t="s">
        <v>11256</v>
      </c>
      <c r="X15" s="1721" t="s">
        <v>4226</v>
      </c>
      <c r="Y15" s="1759" t="s">
        <v>11257</v>
      </c>
      <c r="Z15" s="1721" t="s">
        <v>11258</v>
      </c>
      <c r="AA15" s="1721" t="s">
        <v>11259</v>
      </c>
      <c r="AB15" s="1747"/>
      <c r="AC15" s="1721" t="s">
        <v>9011</v>
      </c>
      <c r="AD15" s="1721" t="s">
        <v>11260</v>
      </c>
      <c r="AE15" s="1721" t="s">
        <v>11261</v>
      </c>
      <c r="AF15" s="1721">
        <v>47.39</v>
      </c>
      <c r="AG15" s="1721" t="s">
        <v>11262</v>
      </c>
      <c r="AH15" s="1721" t="s">
        <v>11263</v>
      </c>
      <c r="AI15" s="1721" t="s">
        <v>11264</v>
      </c>
      <c r="AJ15" s="1759">
        <v>49.56</v>
      </c>
      <c r="AK15" s="1747"/>
      <c r="AL15" s="1721" t="s">
        <v>11265</v>
      </c>
      <c r="AM15" s="1721">
        <v>48.31</v>
      </c>
      <c r="AN15" s="1747"/>
      <c r="AO15" s="1721" t="s">
        <v>11266</v>
      </c>
      <c r="AP15" s="1759" t="s">
        <v>7338</v>
      </c>
      <c r="AQ15" s="1721">
        <v>57.62</v>
      </c>
      <c r="AR15" s="1759" t="s">
        <v>11267</v>
      </c>
      <c r="AS15" s="1759" t="s">
        <v>11268</v>
      </c>
      <c r="AT15" s="1759" t="s">
        <v>11269</v>
      </c>
      <c r="AU15" s="1759" t="s">
        <v>1960</v>
      </c>
      <c r="AV15" s="1722"/>
      <c r="AW15" s="1759" t="s">
        <v>11270</v>
      </c>
      <c r="AX15" s="1721" t="s">
        <v>5985</v>
      </c>
      <c r="AY15" s="1759" t="s">
        <v>11022</v>
      </c>
      <c r="AZ15" s="1759" t="s">
        <v>164</v>
      </c>
      <c r="BA15" s="1759" t="s">
        <v>11271</v>
      </c>
      <c r="BB15" s="1759" t="s">
        <v>8856</v>
      </c>
      <c r="BC15" s="1721">
        <v>42.96</v>
      </c>
      <c r="BD15" s="1746"/>
      <c r="BE15" s="1721" t="s">
        <v>10818</v>
      </c>
      <c r="BF15" s="1721" t="s">
        <v>11272</v>
      </c>
      <c r="BG15" s="1721" t="s">
        <v>11273</v>
      </c>
      <c r="BH15" s="1721" t="s">
        <v>11274</v>
      </c>
      <c r="BI15" s="1721" t="s">
        <v>4588</v>
      </c>
      <c r="BJ15" s="1722"/>
      <c r="BK15" s="1721" t="s">
        <v>11275</v>
      </c>
      <c r="BL15" s="1721" t="s">
        <v>11276</v>
      </c>
      <c r="BM15" s="1721" t="s">
        <v>11277</v>
      </c>
      <c r="BN15" s="1721" t="s">
        <v>1420</v>
      </c>
      <c r="BO15" s="1721" t="s">
        <v>11278</v>
      </c>
      <c r="BP15" s="1721" t="s">
        <v>11279</v>
      </c>
      <c r="BQ15" s="1721" t="s">
        <v>8043</v>
      </c>
      <c r="BR15" s="1721" t="s">
        <v>11280</v>
      </c>
      <c r="BS15" s="1721" t="s">
        <v>9940</v>
      </c>
      <c r="BT15" s="1721">
        <v>44.22</v>
      </c>
      <c r="BU15" s="1722"/>
      <c r="BV15" s="1721" t="s">
        <v>11281</v>
      </c>
      <c r="BW15" s="1721" t="s">
        <v>11282</v>
      </c>
      <c r="BX15" s="1721" t="s">
        <v>11283</v>
      </c>
      <c r="BY15" s="1721" t="s">
        <v>11284</v>
      </c>
      <c r="BZ15" s="1721" t="s">
        <v>11285</v>
      </c>
      <c r="CA15" s="1722"/>
      <c r="CB15" s="1721" t="s">
        <v>11286</v>
      </c>
      <c r="CC15" s="1721" t="s">
        <v>11287</v>
      </c>
      <c r="CD15" s="1721" t="s">
        <v>11288</v>
      </c>
      <c r="CE15" s="1721" t="s">
        <v>8758</v>
      </c>
      <c r="CF15" s="1722"/>
      <c r="CG15" s="1721" t="s">
        <v>9758</v>
      </c>
      <c r="CH15" s="1721" t="s">
        <v>11289</v>
      </c>
      <c r="CI15" s="1721" t="s">
        <v>11290</v>
      </c>
      <c r="CJ15" s="1721" t="s">
        <v>11291</v>
      </c>
      <c r="CK15" s="1747"/>
      <c r="CL15" s="1721" t="s">
        <v>11292</v>
      </c>
      <c r="CM15" s="1721" t="s">
        <v>9846</v>
      </c>
      <c r="CN15" s="1721" t="s">
        <v>5006</v>
      </c>
      <c r="CO15" s="1721" t="s">
        <v>9568</v>
      </c>
      <c r="CP15" s="1747"/>
      <c r="CQ15" s="1721" t="s">
        <v>11293</v>
      </c>
      <c r="CR15" s="1721">
        <v>54.12</v>
      </c>
      <c r="CS15" s="1721" t="s">
        <v>11294</v>
      </c>
      <c r="CT15" s="1721" t="s">
        <v>8346</v>
      </c>
      <c r="CU15" s="1721">
        <v>31.49</v>
      </c>
      <c r="CV15" s="1721">
        <v>24.9</v>
      </c>
      <c r="CW15" s="1721" t="s">
        <v>11295</v>
      </c>
      <c r="CX15" s="1721">
        <v>53.93</v>
      </c>
      <c r="CY15" s="1721" t="s">
        <v>11296</v>
      </c>
      <c r="CZ15" s="1721">
        <v>18.72</v>
      </c>
      <c r="DA15" s="1721">
        <v>35.39</v>
      </c>
      <c r="DB15" s="1721" t="s">
        <v>11297</v>
      </c>
      <c r="DC15" s="1721">
        <v>38.28</v>
      </c>
      <c r="DD15" s="1722"/>
      <c r="DE15" s="1721" t="s">
        <v>11298</v>
      </c>
      <c r="DF15" s="1721" t="s">
        <v>7117</v>
      </c>
      <c r="DG15" s="1721" t="s">
        <v>11299</v>
      </c>
      <c r="DH15" s="1759" t="s">
        <v>11300</v>
      </c>
      <c r="DI15" s="1721" t="s">
        <v>4992</v>
      </c>
    </row>
    <row r="16">
      <c r="A16" s="1718" t="s">
        <v>1618</v>
      </c>
      <c r="B16" s="1720">
        <v>0.12564814814814815</v>
      </c>
      <c r="C16" s="1720">
        <v>0.13260416666666666</v>
      </c>
      <c r="D16" s="1721" t="s">
        <v>11301</v>
      </c>
      <c r="E16" s="1721" t="s">
        <v>4708</v>
      </c>
      <c r="F16" s="1721" t="s">
        <v>11302</v>
      </c>
      <c r="G16" s="1721" t="s">
        <v>11303</v>
      </c>
      <c r="H16" s="1722"/>
      <c r="I16" s="1721" t="s">
        <v>11304</v>
      </c>
      <c r="J16" s="1721" t="s">
        <v>11305</v>
      </c>
      <c r="K16" s="1722"/>
      <c r="L16" s="1721" t="s">
        <v>11306</v>
      </c>
      <c r="M16" s="1721" t="s">
        <v>4168</v>
      </c>
      <c r="N16" s="1721" t="s">
        <v>11307</v>
      </c>
      <c r="O16" s="1721" t="s">
        <v>11308</v>
      </c>
      <c r="P16" s="1721" t="s">
        <v>11309</v>
      </c>
      <c r="Q16" s="1721" t="s">
        <v>11310</v>
      </c>
      <c r="R16" s="1721">
        <v>59.7</v>
      </c>
      <c r="S16" s="1747"/>
      <c r="T16" s="1721" t="s">
        <v>11311</v>
      </c>
      <c r="U16" s="1721" t="s">
        <v>11312</v>
      </c>
      <c r="V16" s="1721" t="s">
        <v>4983</v>
      </c>
      <c r="W16" s="1721" t="s">
        <v>11313</v>
      </c>
      <c r="X16" s="1721" t="s">
        <v>11314</v>
      </c>
      <c r="Y16" s="1721" t="s">
        <v>11315</v>
      </c>
      <c r="Z16" s="1721" t="s">
        <v>11316</v>
      </c>
      <c r="AA16" s="1721" t="s">
        <v>11317</v>
      </c>
      <c r="AB16" s="1722"/>
      <c r="AC16" s="1741" t="s">
        <v>8704</v>
      </c>
      <c r="AD16" s="1721" t="s">
        <v>11318</v>
      </c>
      <c r="AE16" s="1721" t="s">
        <v>11319</v>
      </c>
      <c r="AF16" s="1721">
        <v>48.08</v>
      </c>
      <c r="AG16" s="1721" t="s">
        <v>746</v>
      </c>
      <c r="AH16" s="1721" t="s">
        <v>9386</v>
      </c>
      <c r="AI16" s="1721" t="s">
        <v>11320</v>
      </c>
      <c r="AJ16" s="1721">
        <v>49.94</v>
      </c>
      <c r="AK16" s="1725"/>
      <c r="AL16" s="1726" t="s">
        <v>11321</v>
      </c>
      <c r="AM16" s="1727">
        <v>48.08</v>
      </c>
      <c r="AN16" s="1722"/>
      <c r="AO16" s="1728" t="s">
        <v>11322</v>
      </c>
      <c r="AP16" s="1729" t="s">
        <v>11146</v>
      </c>
      <c r="AQ16" s="1729">
        <v>59.42</v>
      </c>
      <c r="AR16" s="1729" t="s">
        <v>11323</v>
      </c>
      <c r="AS16" s="1729" t="s">
        <v>11324</v>
      </c>
      <c r="AT16" s="1729" t="s">
        <v>6871</v>
      </c>
      <c r="AU16" s="1729" t="s">
        <v>11325</v>
      </c>
      <c r="AV16" s="1725"/>
      <c r="AW16" s="1729" t="s">
        <v>4271</v>
      </c>
      <c r="AX16" s="1731" t="s">
        <v>11326</v>
      </c>
      <c r="AY16" s="1731" t="s">
        <v>8249</v>
      </c>
      <c r="AZ16" s="1731" t="s">
        <v>2449</v>
      </c>
      <c r="BA16" s="1731" t="s">
        <v>11327</v>
      </c>
      <c r="BB16" s="1731" t="s">
        <v>9986</v>
      </c>
      <c r="BC16" s="1731">
        <v>47.14</v>
      </c>
      <c r="BD16" s="1725"/>
      <c r="BE16" s="1731" t="s">
        <v>11328</v>
      </c>
      <c r="BF16" s="1731" t="s">
        <v>11329</v>
      </c>
      <c r="BG16" s="1734" t="s">
        <v>11330</v>
      </c>
      <c r="BH16" s="1734" t="s">
        <v>11331</v>
      </c>
      <c r="BI16" s="1734" t="s">
        <v>11332</v>
      </c>
      <c r="BJ16" s="1735"/>
      <c r="BK16" s="1728" t="s">
        <v>11333</v>
      </c>
      <c r="BL16" s="1736" t="s">
        <v>11334</v>
      </c>
      <c r="BM16" s="1736" t="s">
        <v>11335</v>
      </c>
      <c r="BN16" s="1736" t="s">
        <v>10664</v>
      </c>
      <c r="BO16" s="1736" t="s">
        <v>8905</v>
      </c>
      <c r="BP16" s="1736" t="s">
        <v>11336</v>
      </c>
      <c r="BQ16" s="1736" t="s">
        <v>11337</v>
      </c>
      <c r="BR16" s="1736" t="s">
        <v>2182</v>
      </c>
      <c r="BS16" s="1736" t="s">
        <v>4752</v>
      </c>
      <c r="BT16" s="1736">
        <v>44.04</v>
      </c>
      <c r="BU16" s="1725"/>
      <c r="BV16" s="1728" t="s">
        <v>11338</v>
      </c>
      <c r="BW16" s="1739" t="s">
        <v>11339</v>
      </c>
      <c r="BX16" s="1739" t="s">
        <v>11340</v>
      </c>
      <c r="BY16" s="1739" t="s">
        <v>11341</v>
      </c>
      <c r="BZ16" s="1739" t="s">
        <v>11342</v>
      </c>
      <c r="CA16" s="1735"/>
      <c r="CB16" s="1734" t="s">
        <v>11343</v>
      </c>
      <c r="CC16" s="1741" t="s">
        <v>11344</v>
      </c>
      <c r="CD16" s="1741" t="s">
        <v>10691</v>
      </c>
      <c r="CE16" s="1741">
        <v>53.69</v>
      </c>
      <c r="CF16" s="1725"/>
      <c r="CG16" s="1739" t="s">
        <v>11345</v>
      </c>
      <c r="CH16" s="1731" t="s">
        <v>11346</v>
      </c>
      <c r="CI16" s="1731" t="s">
        <v>11347</v>
      </c>
      <c r="CJ16" s="1731" t="s">
        <v>9505</v>
      </c>
      <c r="CK16" s="1735"/>
      <c r="CL16" s="1728" t="s">
        <v>11348</v>
      </c>
      <c r="CM16" s="1729" t="s">
        <v>11349</v>
      </c>
      <c r="CN16" s="1729" t="s">
        <v>11350</v>
      </c>
      <c r="CO16" s="1729" t="s">
        <v>11140</v>
      </c>
      <c r="CP16" s="1725"/>
      <c r="CQ16" s="1729">
        <v>47.93</v>
      </c>
      <c r="CR16" s="1767">
        <v>51.75</v>
      </c>
      <c r="CS16" s="1728" t="s">
        <v>473</v>
      </c>
      <c r="CT16" s="1728" t="s">
        <v>624</v>
      </c>
      <c r="CU16" s="1728">
        <v>33.53</v>
      </c>
      <c r="CV16" s="1728">
        <v>25.44</v>
      </c>
      <c r="CW16" s="1727" t="s">
        <v>11351</v>
      </c>
      <c r="CX16" s="1728">
        <v>49.79</v>
      </c>
      <c r="CY16" s="1728">
        <v>59.13</v>
      </c>
      <c r="CZ16" s="1728">
        <v>18.33</v>
      </c>
      <c r="DA16" s="1728">
        <v>33.76</v>
      </c>
      <c r="DB16" s="1728" t="s">
        <v>11352</v>
      </c>
      <c r="DC16" s="1728">
        <v>37.63</v>
      </c>
      <c r="DD16" s="1735"/>
      <c r="DE16" s="1728" t="s">
        <v>6986</v>
      </c>
      <c r="DF16" s="1726" t="s">
        <v>2245</v>
      </c>
      <c r="DG16" s="1726" t="s">
        <v>11353</v>
      </c>
      <c r="DH16" s="1721" t="s">
        <v>3322</v>
      </c>
      <c r="DI16" s="1767" t="s">
        <v>4466</v>
      </c>
    </row>
    <row r="17">
      <c r="A17" s="1745" t="s">
        <v>830</v>
      </c>
      <c r="B17" s="1719" t="s">
        <v>11354</v>
      </c>
      <c r="C17" s="1719" t="s">
        <v>11355</v>
      </c>
      <c r="D17" s="1721" t="s">
        <v>11356</v>
      </c>
      <c r="E17" s="1759" t="s">
        <v>8193</v>
      </c>
      <c r="F17" s="1759" t="s">
        <v>10812</v>
      </c>
      <c r="G17" s="1721" t="s">
        <v>11357</v>
      </c>
      <c r="H17" s="1722"/>
      <c r="I17" s="1721" t="s">
        <v>11358</v>
      </c>
      <c r="J17" s="1721">
        <v>50.41</v>
      </c>
      <c r="K17" s="1722"/>
      <c r="L17" s="1721" t="s">
        <v>6502</v>
      </c>
      <c r="M17" s="1721" t="s">
        <v>3978</v>
      </c>
      <c r="N17" s="1721" t="s">
        <v>11359</v>
      </c>
      <c r="O17" s="1759" t="s">
        <v>11360</v>
      </c>
      <c r="P17" s="1721" t="s">
        <v>11361</v>
      </c>
      <c r="Q17" s="1721" t="s">
        <v>11362</v>
      </c>
      <c r="R17" s="1721">
        <v>58.97</v>
      </c>
      <c r="S17" s="1747"/>
      <c r="T17" s="1721" t="s">
        <v>11363</v>
      </c>
      <c r="U17" s="1721" t="s">
        <v>11364</v>
      </c>
      <c r="V17" s="1759" t="s">
        <v>9041</v>
      </c>
      <c r="W17" s="1759" t="s">
        <v>11365</v>
      </c>
      <c r="X17" s="1759" t="s">
        <v>8535</v>
      </c>
      <c r="Y17" s="1759" t="s">
        <v>11366</v>
      </c>
      <c r="Z17" s="1721"/>
      <c r="AA17" s="1721"/>
      <c r="AB17" s="1722"/>
      <c r="AC17" s="1759" t="s">
        <v>8032</v>
      </c>
      <c r="AD17" s="1759" t="s">
        <v>11367</v>
      </c>
      <c r="AE17" s="1759" t="s">
        <v>10894</v>
      </c>
      <c r="AF17" s="1759">
        <v>47.24</v>
      </c>
      <c r="AG17" s="1759" t="s">
        <v>1482</v>
      </c>
      <c r="AH17" s="1759" t="s">
        <v>8825</v>
      </c>
      <c r="AI17" s="1721" t="s">
        <v>1602</v>
      </c>
      <c r="AJ17" s="1759">
        <v>49.92</v>
      </c>
      <c r="AK17" s="1761"/>
      <c r="AL17" s="1759" t="s">
        <v>11368</v>
      </c>
      <c r="AM17" s="1757">
        <v>47.81</v>
      </c>
      <c r="AN17" s="1747"/>
      <c r="AO17" s="1759" t="s">
        <v>11369</v>
      </c>
      <c r="AP17" s="1759" t="s">
        <v>9242</v>
      </c>
      <c r="AQ17" s="1759">
        <v>58.95</v>
      </c>
      <c r="AR17" s="1729" t="s">
        <v>760</v>
      </c>
      <c r="AS17" s="1759" t="s">
        <v>11370</v>
      </c>
      <c r="AT17" s="1729" t="s">
        <v>11371</v>
      </c>
      <c r="AU17" s="1759" t="s">
        <v>1960</v>
      </c>
      <c r="AV17" s="1725"/>
      <c r="AW17" s="1759" t="s">
        <v>7565</v>
      </c>
      <c r="AX17" s="1731" t="s">
        <v>11372</v>
      </c>
      <c r="AY17" s="1759" t="s">
        <v>4880</v>
      </c>
      <c r="AZ17" s="1759" t="s">
        <v>11373</v>
      </c>
      <c r="BA17" s="1759" t="s">
        <v>7038</v>
      </c>
      <c r="BB17" s="1759" t="s">
        <v>1235</v>
      </c>
      <c r="BC17" s="1759">
        <v>47.03</v>
      </c>
      <c r="BD17" s="1725"/>
      <c r="BE17" s="1759" t="s">
        <v>11374</v>
      </c>
      <c r="BF17" s="1759" t="s">
        <v>11375</v>
      </c>
      <c r="BG17" s="1759" t="s">
        <v>11376</v>
      </c>
      <c r="BH17" s="1734" t="s">
        <v>871</v>
      </c>
      <c r="BI17" s="1734" t="s">
        <v>11377</v>
      </c>
      <c r="BJ17" s="1735"/>
      <c r="BK17" s="1728" t="s">
        <v>5123</v>
      </c>
      <c r="BL17" s="1736" t="s">
        <v>5658</v>
      </c>
      <c r="BM17" s="1759" t="s">
        <v>11378</v>
      </c>
      <c r="BN17" s="1736" t="s">
        <v>11379</v>
      </c>
      <c r="BO17" s="1736" t="s">
        <v>11380</v>
      </c>
      <c r="BP17" s="1736" t="s">
        <v>11381</v>
      </c>
      <c r="BQ17" s="1736" t="s">
        <v>11382</v>
      </c>
      <c r="BR17" s="1759" t="s">
        <v>11383</v>
      </c>
      <c r="BS17" s="1736" t="s">
        <v>11384</v>
      </c>
      <c r="BT17" s="1736">
        <v>43.28</v>
      </c>
      <c r="BU17" s="1725"/>
      <c r="BV17" s="1728" t="s">
        <v>1736</v>
      </c>
      <c r="BW17" s="1739"/>
      <c r="BX17" s="1739"/>
      <c r="BY17" s="1739"/>
      <c r="BZ17" s="1739" t="s">
        <v>11385</v>
      </c>
      <c r="CA17" s="1735"/>
      <c r="CB17" s="1734"/>
      <c r="CC17" s="1741" t="s">
        <v>2275</v>
      </c>
      <c r="CD17" s="1741"/>
      <c r="CE17" s="1789">
        <v>53.3</v>
      </c>
      <c r="CF17" s="1725"/>
      <c r="CG17" s="1739" t="s">
        <v>4041</v>
      </c>
      <c r="CH17" s="1731" t="s">
        <v>2534</v>
      </c>
      <c r="CI17" s="1759" t="s">
        <v>11386</v>
      </c>
      <c r="CJ17" s="1731" t="s">
        <v>11387</v>
      </c>
      <c r="CK17" s="1735"/>
      <c r="CL17" s="1759" t="s">
        <v>11388</v>
      </c>
      <c r="CM17" s="1729" t="s">
        <v>11389</v>
      </c>
      <c r="CN17" s="1759" t="s">
        <v>9004</v>
      </c>
      <c r="CO17" s="1759" t="s">
        <v>5990</v>
      </c>
      <c r="CP17" s="1725"/>
      <c r="CQ17" s="1759">
        <v>52.79</v>
      </c>
      <c r="CR17" s="1759" t="s">
        <v>3652</v>
      </c>
      <c r="CS17" s="1758" t="s">
        <v>11390</v>
      </c>
      <c r="CT17" s="1728" t="s">
        <v>9831</v>
      </c>
      <c r="CU17" s="1728">
        <v>33.06</v>
      </c>
      <c r="CV17" s="1759">
        <v>24.78</v>
      </c>
      <c r="CW17" s="1759" t="s">
        <v>9055</v>
      </c>
      <c r="CX17" s="1728">
        <v>51.72</v>
      </c>
      <c r="CY17" s="1759">
        <v>59.46</v>
      </c>
      <c r="CZ17" s="1790">
        <v>19.0</v>
      </c>
      <c r="DA17" s="1791">
        <v>33.3</v>
      </c>
      <c r="DB17" s="1759" t="s">
        <v>6893</v>
      </c>
      <c r="DC17" s="1728">
        <v>37.62</v>
      </c>
      <c r="DD17" s="1735"/>
      <c r="DE17" s="1759" t="s">
        <v>382</v>
      </c>
      <c r="DF17" s="1759" t="s">
        <v>11391</v>
      </c>
      <c r="DG17" s="1726" t="s">
        <v>11392</v>
      </c>
      <c r="DH17" s="1759" t="s">
        <v>9655</v>
      </c>
      <c r="DI17" s="1759" t="s">
        <v>11393</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11394</v>
      </c>
      <c r="C1" s="1804" t="s">
        <v>43</v>
      </c>
      <c r="D1" s="1805" t="s">
        <v>11395</v>
      </c>
      <c r="E1" s="1804" t="s">
        <v>11396</v>
      </c>
      <c r="F1" s="1806" t="s">
        <v>11397</v>
      </c>
    </row>
    <row r="2">
      <c r="A2" s="1807"/>
      <c r="B2" s="1808"/>
      <c r="C2" s="1808"/>
      <c r="D2" s="1808"/>
      <c r="E2" s="1808"/>
      <c r="F2" s="1808"/>
    </row>
    <row r="3">
      <c r="A3" s="1807"/>
      <c r="B3" s="1808"/>
      <c r="C3" s="1808"/>
      <c r="D3" s="1808"/>
      <c r="E3" s="1808"/>
      <c r="F3" s="1808"/>
    </row>
    <row r="4">
      <c r="A4" s="1809" t="s">
        <v>11398</v>
      </c>
      <c r="B4" s="1810" t="s">
        <v>11399</v>
      </c>
      <c r="C4" s="1811"/>
      <c r="D4" s="1811"/>
      <c r="E4" s="1811"/>
      <c r="F4" s="1812"/>
    </row>
    <row r="5">
      <c r="A5" s="1808"/>
      <c r="B5" s="1813"/>
      <c r="C5" s="1814"/>
      <c r="D5" s="1814"/>
      <c r="E5" s="1814"/>
      <c r="F5" s="1815"/>
    </row>
    <row r="6">
      <c r="A6" s="1816" t="s">
        <v>11399</v>
      </c>
      <c r="B6" s="1817" t="s">
        <v>11400</v>
      </c>
      <c r="C6" s="1818" t="s">
        <v>3824</v>
      </c>
      <c r="D6" s="1819" t="s">
        <v>11401</v>
      </c>
      <c r="E6" s="1818" t="s">
        <v>11402</v>
      </c>
      <c r="F6" s="1820">
        <v>44233.0</v>
      </c>
    </row>
    <row r="7">
      <c r="A7" s="1816" t="s">
        <v>11403</v>
      </c>
      <c r="B7" s="1821" t="s">
        <v>11404</v>
      </c>
      <c r="C7" s="1818" t="s">
        <v>830</v>
      </c>
      <c r="D7" s="1819" t="s">
        <v>11405</v>
      </c>
      <c r="E7" s="1818" t="s">
        <v>11402</v>
      </c>
      <c r="F7" s="1820">
        <v>43878.0</v>
      </c>
    </row>
    <row r="8">
      <c r="A8" s="1816" t="s">
        <v>11406</v>
      </c>
      <c r="B8" s="1822" t="s">
        <v>11407</v>
      </c>
      <c r="C8" s="1818" t="s">
        <v>329</v>
      </c>
      <c r="D8" s="1819" t="s">
        <v>11408</v>
      </c>
      <c r="E8" s="1818" t="s">
        <v>11402</v>
      </c>
      <c r="F8" s="1820">
        <v>43879.0</v>
      </c>
    </row>
    <row r="9">
      <c r="A9" s="1823" t="s">
        <v>11409</v>
      </c>
      <c r="B9" s="1824" t="s">
        <v>11410</v>
      </c>
      <c r="C9" s="1818" t="s">
        <v>3638</v>
      </c>
      <c r="D9" s="1819" t="s">
        <v>11411</v>
      </c>
      <c r="E9" s="1818" t="s">
        <v>11412</v>
      </c>
      <c r="F9" s="1820">
        <v>44084.0</v>
      </c>
    </row>
    <row r="10">
      <c r="A10" s="1823" t="s">
        <v>11413</v>
      </c>
      <c r="B10" s="1824" t="s">
        <v>11414</v>
      </c>
      <c r="C10" s="1825"/>
      <c r="D10" s="1826"/>
      <c r="E10" s="1825"/>
      <c r="F10" s="1825"/>
    </row>
    <row r="11">
      <c r="A11" s="1823" t="s">
        <v>11415</v>
      </c>
      <c r="B11" s="1824"/>
      <c r="C11" s="1825"/>
      <c r="D11" s="1826"/>
      <c r="E11" s="1825"/>
      <c r="F11" s="1825"/>
    </row>
    <row r="12">
      <c r="A12" s="1816" t="s">
        <v>11416</v>
      </c>
      <c r="B12" s="1824"/>
      <c r="C12" s="1825"/>
      <c r="D12" s="1826"/>
      <c r="E12" s="1825"/>
      <c r="F12" s="1825"/>
    </row>
    <row r="13">
      <c r="A13" s="1827" t="s">
        <v>11417</v>
      </c>
      <c r="B13" s="1824"/>
      <c r="C13" s="1825"/>
      <c r="D13" s="1826"/>
      <c r="E13" s="1825"/>
      <c r="F13" s="1825"/>
    </row>
    <row r="14" ht="15.75" customHeight="1">
      <c r="A14" s="1816" t="s">
        <v>11418</v>
      </c>
      <c r="B14" s="1810" t="s">
        <v>11403</v>
      </c>
      <c r="C14" s="1811"/>
      <c r="D14" s="1811"/>
      <c r="E14" s="1811"/>
      <c r="F14" s="1812"/>
    </row>
    <row r="15">
      <c r="A15" s="1816" t="s">
        <v>11419</v>
      </c>
      <c r="B15" s="1813"/>
      <c r="C15" s="1814"/>
      <c r="D15" s="1814"/>
      <c r="E15" s="1814"/>
      <c r="F15" s="1815"/>
    </row>
    <row r="16">
      <c r="A16" s="1816" t="s">
        <v>11420</v>
      </c>
      <c r="B16" s="1817" t="s">
        <v>11400</v>
      </c>
      <c r="C16" s="1818" t="s">
        <v>3824</v>
      </c>
      <c r="D16" s="1819" t="s">
        <v>11421</v>
      </c>
      <c r="E16" s="1818" t="s">
        <v>11402</v>
      </c>
      <c r="F16" s="1820">
        <v>44250.0</v>
      </c>
    </row>
    <row r="17">
      <c r="A17" s="1823" t="s">
        <v>11422</v>
      </c>
      <c r="B17" s="1821" t="s">
        <v>11404</v>
      </c>
      <c r="C17" s="1818" t="s">
        <v>3855</v>
      </c>
      <c r="D17" s="1819" t="s">
        <v>11423</v>
      </c>
      <c r="E17" s="1818" t="s">
        <v>11402</v>
      </c>
      <c r="F17" s="1820">
        <v>43364.0</v>
      </c>
    </row>
    <row r="18">
      <c r="A18" s="1823" t="s">
        <v>11424</v>
      </c>
      <c r="B18" s="1822" t="s">
        <v>11407</v>
      </c>
      <c r="C18" s="1818" t="s">
        <v>11425</v>
      </c>
      <c r="D18" s="1819" t="s">
        <v>11426</v>
      </c>
      <c r="E18" s="1818" t="s">
        <v>11412</v>
      </c>
      <c r="F18" s="1820">
        <v>43757.0</v>
      </c>
    </row>
    <row r="19">
      <c r="A19" s="1823" t="s">
        <v>11427</v>
      </c>
      <c r="B19" s="1824" t="s">
        <v>11410</v>
      </c>
      <c r="C19" s="1818" t="s">
        <v>11428</v>
      </c>
      <c r="D19" s="1819" t="s">
        <v>11429</v>
      </c>
      <c r="E19" s="1818" t="s">
        <v>11412</v>
      </c>
      <c r="F19" s="1820">
        <v>43438.0</v>
      </c>
    </row>
    <row r="20">
      <c r="A20" s="1827" t="s">
        <v>11430</v>
      </c>
      <c r="B20" s="1824" t="s">
        <v>11414</v>
      </c>
      <c r="C20" s="1825"/>
      <c r="D20" s="1826"/>
      <c r="E20" s="1825"/>
      <c r="F20" s="1825"/>
    </row>
    <row r="21">
      <c r="A21" s="1827" t="s">
        <v>11431</v>
      </c>
      <c r="B21" s="1828"/>
      <c r="C21" s="1825"/>
      <c r="D21" s="1826"/>
      <c r="E21" s="1825"/>
      <c r="F21" s="1825"/>
    </row>
    <row r="22">
      <c r="A22" s="1827" t="s">
        <v>11432</v>
      </c>
      <c r="B22" s="1828"/>
      <c r="C22" s="1825"/>
      <c r="D22" s="1826"/>
      <c r="E22" s="1825"/>
      <c r="F22" s="1825"/>
    </row>
    <row r="23">
      <c r="A23" s="1829" t="s">
        <v>11433</v>
      </c>
      <c r="B23" s="1828"/>
      <c r="C23" s="1825"/>
      <c r="D23" s="1826"/>
      <c r="E23" s="1825"/>
      <c r="F23" s="1825"/>
    </row>
    <row r="24">
      <c r="A24" s="1829" t="s">
        <v>11434</v>
      </c>
      <c r="B24" s="1830" t="s">
        <v>11406</v>
      </c>
      <c r="C24" s="1811"/>
      <c r="D24" s="1811"/>
      <c r="E24" s="1811"/>
      <c r="F24" s="1812"/>
    </row>
    <row r="25">
      <c r="A25" s="1831"/>
      <c r="B25" s="1814"/>
      <c r="C25" s="1814"/>
      <c r="D25" s="1814"/>
      <c r="E25" s="1814"/>
      <c r="F25" s="1815"/>
    </row>
    <row r="26">
      <c r="A26" s="1832"/>
      <c r="B26" s="1817" t="s">
        <v>11400</v>
      </c>
      <c r="C26" s="1818" t="s">
        <v>11435</v>
      </c>
      <c r="D26" s="1819" t="s">
        <v>11436</v>
      </c>
      <c r="E26" s="1818" t="s">
        <v>11402</v>
      </c>
      <c r="F26" s="1820">
        <v>44021.0</v>
      </c>
    </row>
    <row r="27">
      <c r="A27" s="1832"/>
      <c r="B27" s="1821" t="s">
        <v>11404</v>
      </c>
      <c r="C27" s="1818" t="s">
        <v>4912</v>
      </c>
      <c r="D27" s="1819" t="s">
        <v>11437</v>
      </c>
      <c r="E27" s="1818" t="s">
        <v>11412</v>
      </c>
      <c r="F27" s="1820">
        <v>44022.0</v>
      </c>
    </row>
    <row r="28">
      <c r="A28" s="1832"/>
      <c r="B28" s="1822" t="s">
        <v>11407</v>
      </c>
      <c r="C28" s="1818" t="s">
        <v>11438</v>
      </c>
      <c r="D28" s="1819" t="s">
        <v>11439</v>
      </c>
      <c r="E28" s="1818" t="s">
        <v>11440</v>
      </c>
      <c r="F28" s="1820">
        <v>43884.0</v>
      </c>
    </row>
    <row r="29">
      <c r="A29" s="1832"/>
      <c r="B29" s="1824" t="s">
        <v>11410</v>
      </c>
      <c r="C29" s="1818" t="s">
        <v>5287</v>
      </c>
      <c r="D29" s="1819" t="s">
        <v>11441</v>
      </c>
      <c r="E29" s="1818" t="s">
        <v>11402</v>
      </c>
      <c r="F29" s="1820">
        <v>43892.0</v>
      </c>
    </row>
    <row r="30">
      <c r="A30" s="1832"/>
      <c r="B30" s="1824" t="s">
        <v>11414</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11409</v>
      </c>
      <c r="C34" s="1811"/>
      <c r="D34" s="1811"/>
      <c r="E34" s="1811"/>
      <c r="F34" s="1812"/>
    </row>
    <row r="35">
      <c r="A35" s="1832"/>
      <c r="B35" s="1813"/>
      <c r="C35" s="1814"/>
      <c r="D35" s="1814"/>
      <c r="E35" s="1814"/>
      <c r="F35" s="1815"/>
    </row>
    <row r="36">
      <c r="A36" s="1832"/>
      <c r="B36" s="1833" t="s">
        <v>11442</v>
      </c>
      <c r="C36" s="1811"/>
      <c r="D36" s="1811"/>
      <c r="E36" s="1811"/>
      <c r="F36" s="1812"/>
    </row>
    <row r="37">
      <c r="A37" s="1832"/>
      <c r="B37" s="1813"/>
      <c r="C37" s="1814"/>
      <c r="D37" s="1814"/>
      <c r="E37" s="1814"/>
      <c r="F37" s="1815"/>
    </row>
    <row r="38">
      <c r="A38" s="1832"/>
      <c r="B38" s="1817" t="s">
        <v>11400</v>
      </c>
      <c r="C38" s="1834" t="s">
        <v>432</v>
      </c>
      <c r="D38" s="1819" t="s">
        <v>11443</v>
      </c>
      <c r="E38" s="1818" t="s">
        <v>11402</v>
      </c>
      <c r="F38" s="1820">
        <v>43659.0</v>
      </c>
    </row>
    <row r="39">
      <c r="A39" s="1832"/>
      <c r="B39" s="1821" t="s">
        <v>11404</v>
      </c>
      <c r="C39" s="1818" t="s">
        <v>1884</v>
      </c>
      <c r="D39" s="1819" t="s">
        <v>11444</v>
      </c>
      <c r="E39" s="1818" t="s">
        <v>11402</v>
      </c>
      <c r="F39" s="1820">
        <v>43228.0</v>
      </c>
    </row>
    <row r="40">
      <c r="A40" s="1832"/>
      <c r="B40" s="1822" t="s">
        <v>11407</v>
      </c>
      <c r="C40" s="1825"/>
      <c r="D40" s="1835"/>
      <c r="E40" s="1825"/>
      <c r="F40" s="1825"/>
    </row>
    <row r="41">
      <c r="A41" s="1832"/>
      <c r="B41" s="1824" t="s">
        <v>11410</v>
      </c>
      <c r="C41" s="1825"/>
      <c r="D41" s="1835"/>
      <c r="E41" s="1825"/>
      <c r="F41" s="1825"/>
    </row>
    <row r="42">
      <c r="A42" s="1832"/>
      <c r="B42" s="1824" t="s">
        <v>11414</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11445</v>
      </c>
      <c r="C46" s="1811"/>
      <c r="D46" s="1811"/>
      <c r="E46" s="1811"/>
      <c r="F46" s="1812"/>
    </row>
    <row r="47">
      <c r="A47" s="1832"/>
      <c r="B47" s="1813"/>
      <c r="C47" s="1814"/>
      <c r="D47" s="1814"/>
      <c r="E47" s="1814"/>
      <c r="F47" s="1815"/>
    </row>
    <row r="48">
      <c r="A48" s="1832"/>
      <c r="B48" s="1817" t="s">
        <v>11400</v>
      </c>
      <c r="C48" s="1818" t="s">
        <v>1884</v>
      </c>
      <c r="D48" s="1819" t="s">
        <v>11446</v>
      </c>
      <c r="E48" s="1818" t="s">
        <v>11402</v>
      </c>
      <c r="F48" s="1820">
        <v>43352.0</v>
      </c>
    </row>
    <row r="49">
      <c r="A49" s="1832"/>
      <c r="B49" s="1821" t="s">
        <v>11404</v>
      </c>
      <c r="C49" s="1818" t="s">
        <v>11447</v>
      </c>
      <c r="D49" s="1819" t="s">
        <v>11448</v>
      </c>
      <c r="E49" s="1818" t="s">
        <v>11402</v>
      </c>
      <c r="F49" s="1820">
        <v>43799.0</v>
      </c>
    </row>
    <row r="50">
      <c r="A50" s="1832"/>
      <c r="B50" s="1822" t="s">
        <v>11407</v>
      </c>
      <c r="C50" s="1825"/>
      <c r="D50" s="1826"/>
      <c r="E50" s="1825"/>
      <c r="F50" s="1825"/>
    </row>
    <row r="51">
      <c r="A51" s="1832"/>
      <c r="B51" s="1824" t="s">
        <v>11410</v>
      </c>
      <c r="C51" s="1825"/>
      <c r="D51" s="1826"/>
      <c r="E51" s="1825"/>
      <c r="F51" s="1825"/>
    </row>
    <row r="52">
      <c r="A52" s="1832"/>
      <c r="B52" s="1824" t="s">
        <v>11414</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11413</v>
      </c>
      <c r="C55" s="1811"/>
      <c r="D55" s="1811"/>
      <c r="E55" s="1811"/>
      <c r="F55" s="1812"/>
    </row>
    <row r="56">
      <c r="A56" s="1832"/>
      <c r="B56" s="1813"/>
      <c r="C56" s="1814"/>
      <c r="D56" s="1814"/>
      <c r="E56" s="1814"/>
      <c r="F56" s="1815"/>
    </row>
    <row r="57">
      <c r="A57" s="1832"/>
      <c r="B57" s="1817" t="s">
        <v>11400</v>
      </c>
      <c r="C57" s="1818" t="s">
        <v>6717</v>
      </c>
      <c r="D57" s="1836" t="s">
        <v>11449</v>
      </c>
      <c r="E57" s="1818" t="s">
        <v>11402</v>
      </c>
      <c r="F57" s="1837">
        <v>44511.0</v>
      </c>
    </row>
    <row r="58">
      <c r="A58" s="1832"/>
      <c r="B58" s="1821" t="s">
        <v>11404</v>
      </c>
      <c r="C58" s="1818" t="s">
        <v>11447</v>
      </c>
      <c r="D58" s="1836" t="s">
        <v>11450</v>
      </c>
      <c r="E58" s="1818" t="s">
        <v>11402</v>
      </c>
      <c r="F58" s="1837">
        <v>43740.0</v>
      </c>
    </row>
    <row r="59">
      <c r="A59" s="1832"/>
      <c r="B59" s="1822" t="s">
        <v>11407</v>
      </c>
      <c r="C59" s="1818" t="s">
        <v>9746</v>
      </c>
      <c r="D59" s="1836" t="s">
        <v>11451</v>
      </c>
      <c r="E59" s="1818" t="s">
        <v>11402</v>
      </c>
      <c r="F59" s="1837">
        <v>42098.0</v>
      </c>
    </row>
    <row r="60">
      <c r="A60" s="1832"/>
      <c r="B60" s="1824" t="s">
        <v>11410</v>
      </c>
      <c r="C60" s="1818"/>
      <c r="D60" s="1836"/>
      <c r="E60" s="1818"/>
      <c r="F60" s="1837"/>
    </row>
    <row r="61">
      <c r="A61" s="1832"/>
      <c r="B61" s="1824" t="s">
        <v>11414</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11415</v>
      </c>
      <c r="C64" s="1811"/>
      <c r="D64" s="1811"/>
      <c r="E64" s="1811"/>
      <c r="F64" s="1812"/>
    </row>
    <row r="65">
      <c r="A65" s="1832"/>
      <c r="B65" s="1813"/>
      <c r="C65" s="1814"/>
      <c r="D65" s="1814"/>
      <c r="E65" s="1814"/>
      <c r="F65" s="1815"/>
    </row>
    <row r="66">
      <c r="A66" s="1832"/>
      <c r="B66" s="1817" t="s">
        <v>11400</v>
      </c>
      <c r="C66" s="1818" t="s">
        <v>11452</v>
      </c>
      <c r="D66" s="1836" t="s">
        <v>11453</v>
      </c>
      <c r="E66" s="1818" t="s">
        <v>11454</v>
      </c>
      <c r="F66" s="1837">
        <v>43395.0</v>
      </c>
    </row>
    <row r="67">
      <c r="A67" s="1832"/>
      <c r="B67" s="1821" t="s">
        <v>11404</v>
      </c>
      <c r="C67" s="1818" t="s">
        <v>2872</v>
      </c>
      <c r="D67" s="1836" t="s">
        <v>11455</v>
      </c>
      <c r="E67" s="1818" t="s">
        <v>11412</v>
      </c>
      <c r="F67" s="1837">
        <v>43376.0</v>
      </c>
    </row>
    <row r="68">
      <c r="A68" s="1832"/>
      <c r="B68" s="1822" t="s">
        <v>11407</v>
      </c>
      <c r="C68" s="1825"/>
      <c r="D68" s="1838"/>
      <c r="E68" s="1825"/>
      <c r="F68" s="1832"/>
    </row>
    <row r="69">
      <c r="A69" s="1832"/>
      <c r="B69" s="1824" t="s">
        <v>11410</v>
      </c>
      <c r="C69" s="1825"/>
      <c r="D69" s="1838"/>
      <c r="E69" s="1825"/>
      <c r="F69" s="1832"/>
    </row>
    <row r="70">
      <c r="A70" s="1832"/>
      <c r="B70" s="1824" t="s">
        <v>11414</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11416</v>
      </c>
      <c r="C74" s="1811"/>
      <c r="D74" s="1811"/>
      <c r="E74" s="1811"/>
      <c r="F74" s="1812"/>
    </row>
    <row r="75">
      <c r="A75" s="1832"/>
      <c r="B75" s="1813"/>
      <c r="C75" s="1814"/>
      <c r="D75" s="1814"/>
      <c r="E75" s="1814"/>
      <c r="F75" s="1815"/>
    </row>
    <row r="76">
      <c r="A76" s="1832"/>
      <c r="B76" s="1840" t="s">
        <v>11456</v>
      </c>
      <c r="C76" s="1811"/>
      <c r="D76" s="1811"/>
      <c r="E76" s="1811"/>
      <c r="F76" s="1812"/>
    </row>
    <row r="77">
      <c r="A77" s="1832"/>
      <c r="B77" s="1813"/>
      <c r="C77" s="1814"/>
      <c r="D77" s="1814"/>
      <c r="E77" s="1814"/>
      <c r="F77" s="1815"/>
    </row>
    <row r="78">
      <c r="A78" s="1832"/>
      <c r="B78" s="1817" t="s">
        <v>11400</v>
      </c>
      <c r="C78" s="1841" t="s">
        <v>432</v>
      </c>
      <c r="D78" s="1836" t="s">
        <v>11457</v>
      </c>
      <c r="E78" s="1818" t="s">
        <v>11402</v>
      </c>
      <c r="F78" s="1837">
        <v>43758.0</v>
      </c>
    </row>
    <row r="79">
      <c r="A79" s="1832"/>
      <c r="B79" s="1821" t="s">
        <v>11404</v>
      </c>
      <c r="C79" s="1825"/>
      <c r="D79" s="1838"/>
      <c r="E79" s="1825"/>
      <c r="F79" s="1832"/>
    </row>
    <row r="80">
      <c r="A80" s="1832"/>
      <c r="B80" s="1822" t="s">
        <v>11407</v>
      </c>
      <c r="C80" s="1825"/>
      <c r="D80" s="1838"/>
      <c r="E80" s="1825"/>
      <c r="F80" s="1832"/>
    </row>
    <row r="81">
      <c r="A81" s="1832"/>
      <c r="B81" s="1824" t="s">
        <v>11410</v>
      </c>
      <c r="C81" s="1825"/>
      <c r="D81" s="1838"/>
      <c r="E81" s="1825"/>
      <c r="F81" s="1832"/>
    </row>
    <row r="82">
      <c r="A82" s="1832"/>
      <c r="B82" s="1824" t="s">
        <v>11414</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11445</v>
      </c>
      <c r="C86" s="1811"/>
      <c r="D86" s="1811"/>
      <c r="E86" s="1811"/>
      <c r="F86" s="1812"/>
    </row>
    <row r="87">
      <c r="A87" s="1832"/>
      <c r="B87" s="1813"/>
      <c r="C87" s="1814"/>
      <c r="D87" s="1814"/>
      <c r="E87" s="1814"/>
      <c r="F87" s="1815"/>
    </row>
    <row r="88">
      <c r="A88" s="1832"/>
      <c r="B88" s="1817" t="s">
        <v>11400</v>
      </c>
      <c r="C88" s="1818" t="s">
        <v>11458</v>
      </c>
      <c r="D88" s="1842" t="s">
        <v>11459</v>
      </c>
      <c r="E88" s="1818" t="s">
        <v>11402</v>
      </c>
      <c r="F88" s="1837">
        <v>44805.0</v>
      </c>
    </row>
    <row r="89">
      <c r="A89" s="1832"/>
      <c r="B89" s="1821" t="s">
        <v>11404</v>
      </c>
      <c r="C89" s="1818" t="s">
        <v>11460</v>
      </c>
      <c r="D89" s="1836" t="s">
        <v>11461</v>
      </c>
      <c r="E89" s="1818" t="s">
        <v>11402</v>
      </c>
      <c r="F89" s="1837">
        <v>43307.0</v>
      </c>
    </row>
    <row r="90">
      <c r="A90" s="1832"/>
      <c r="B90" s="1822" t="s">
        <v>11407</v>
      </c>
      <c r="C90" s="1825"/>
      <c r="D90" s="1838"/>
      <c r="E90" s="1825"/>
      <c r="F90" s="1832"/>
    </row>
    <row r="91">
      <c r="A91" s="1832"/>
      <c r="B91" s="1824" t="s">
        <v>11410</v>
      </c>
      <c r="C91" s="1825"/>
      <c r="D91" s="1838"/>
      <c r="E91" s="1825"/>
      <c r="F91" s="1832"/>
    </row>
    <row r="92">
      <c r="A92" s="1832"/>
      <c r="B92" s="1824" t="s">
        <v>11414</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11417</v>
      </c>
      <c r="C96" s="1811"/>
      <c r="D96" s="1811"/>
      <c r="E96" s="1811"/>
      <c r="F96" s="1812"/>
    </row>
    <row r="97">
      <c r="A97" s="1832"/>
      <c r="B97" s="1813"/>
      <c r="C97" s="1814"/>
      <c r="D97" s="1814"/>
      <c r="E97" s="1814"/>
      <c r="F97" s="1815"/>
    </row>
    <row r="98">
      <c r="A98" s="1832"/>
      <c r="B98" s="1840" t="s">
        <v>11445</v>
      </c>
      <c r="C98" s="1811"/>
      <c r="D98" s="1811"/>
      <c r="E98" s="1811"/>
      <c r="F98" s="1812"/>
    </row>
    <row r="99">
      <c r="A99" s="1832"/>
      <c r="B99" s="1813"/>
      <c r="C99" s="1814"/>
      <c r="D99" s="1814"/>
      <c r="E99" s="1814"/>
      <c r="F99" s="1815"/>
    </row>
    <row r="100">
      <c r="A100" s="1832"/>
      <c r="B100" s="1817" t="s">
        <v>11400</v>
      </c>
      <c r="C100" s="1818" t="s">
        <v>4761</v>
      </c>
      <c r="D100" s="1836" t="s">
        <v>11462</v>
      </c>
      <c r="E100" s="1818" t="s">
        <v>11402</v>
      </c>
      <c r="F100" s="1837">
        <v>43370.0</v>
      </c>
    </row>
    <row r="101">
      <c r="A101" s="1832"/>
      <c r="B101" s="1821" t="s">
        <v>11404</v>
      </c>
      <c r="C101" s="1825"/>
      <c r="D101" s="1838"/>
      <c r="E101" s="1825"/>
      <c r="F101" s="1832"/>
    </row>
    <row r="102">
      <c r="A102" s="1832"/>
      <c r="B102" s="1822" t="s">
        <v>11407</v>
      </c>
      <c r="C102" s="1825"/>
      <c r="D102" s="1838"/>
      <c r="E102" s="1825"/>
      <c r="F102" s="1832"/>
    </row>
    <row r="103">
      <c r="A103" s="1832"/>
      <c r="B103" s="1824" t="s">
        <v>11410</v>
      </c>
      <c r="C103" s="1825"/>
      <c r="D103" s="1838"/>
      <c r="E103" s="1825"/>
      <c r="F103" s="1832"/>
    </row>
    <row r="104">
      <c r="A104" s="1832"/>
      <c r="B104" s="1824" t="s">
        <v>11414</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11418</v>
      </c>
      <c r="C108" s="1811"/>
      <c r="D108" s="1811"/>
      <c r="E108" s="1811"/>
      <c r="F108" s="1812"/>
    </row>
    <row r="109">
      <c r="A109" s="1832"/>
      <c r="B109" s="1813"/>
      <c r="C109" s="1814"/>
      <c r="D109" s="1814"/>
      <c r="E109" s="1814"/>
      <c r="F109" s="1815"/>
    </row>
    <row r="110">
      <c r="A110" s="1832"/>
      <c r="B110" s="1840" t="s">
        <v>11463</v>
      </c>
      <c r="C110" s="1811"/>
      <c r="D110" s="1811"/>
      <c r="E110" s="1811"/>
      <c r="F110" s="1812"/>
    </row>
    <row r="111">
      <c r="A111" s="1832"/>
      <c r="B111" s="1813"/>
      <c r="C111" s="1814"/>
      <c r="D111" s="1814"/>
      <c r="E111" s="1814"/>
      <c r="F111" s="1815"/>
    </row>
    <row r="112">
      <c r="A112" s="1832"/>
      <c r="B112" s="1817" t="s">
        <v>11400</v>
      </c>
      <c r="C112" s="1818" t="s">
        <v>3824</v>
      </c>
      <c r="D112" s="1836" t="s">
        <v>11464</v>
      </c>
      <c r="E112" s="1818" t="s">
        <v>11402</v>
      </c>
      <c r="F112" s="1837">
        <v>44246.0</v>
      </c>
    </row>
    <row r="113">
      <c r="A113" s="1832"/>
      <c r="B113" s="1821" t="s">
        <v>11404</v>
      </c>
      <c r="C113" s="1818" t="s">
        <v>11452</v>
      </c>
      <c r="D113" s="1836" t="s">
        <v>11465</v>
      </c>
      <c r="E113" s="1818" t="s">
        <v>11454</v>
      </c>
      <c r="F113" s="1837">
        <v>43637.0</v>
      </c>
    </row>
    <row r="114">
      <c r="A114" s="1832"/>
      <c r="B114" s="1822" t="s">
        <v>11407</v>
      </c>
      <c r="C114" s="1825"/>
      <c r="D114" s="1838"/>
      <c r="E114" s="1825"/>
      <c r="F114" s="1832"/>
    </row>
    <row r="115">
      <c r="A115" s="1832"/>
      <c r="B115" s="1824" t="s">
        <v>11410</v>
      </c>
      <c r="C115" s="1825"/>
      <c r="D115" s="1838"/>
      <c r="E115" s="1825"/>
      <c r="F115" s="1832"/>
    </row>
    <row r="116">
      <c r="A116" s="1832"/>
      <c r="B116" s="1824" t="s">
        <v>11414</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11466</v>
      </c>
      <c r="C119" s="1811"/>
      <c r="D119" s="1811"/>
      <c r="E119" s="1811"/>
      <c r="F119" s="1812"/>
    </row>
    <row r="120">
      <c r="A120" s="1832"/>
      <c r="B120" s="1813"/>
      <c r="C120" s="1814"/>
      <c r="D120" s="1814"/>
      <c r="E120" s="1814"/>
      <c r="F120" s="1815"/>
    </row>
    <row r="121">
      <c r="A121" s="1832"/>
      <c r="B121" s="1817" t="s">
        <v>11400</v>
      </c>
      <c r="C121" s="1818" t="s">
        <v>5807</v>
      </c>
      <c r="D121" s="1836" t="s">
        <v>11467</v>
      </c>
      <c r="E121" s="1818" t="s">
        <v>11402</v>
      </c>
      <c r="F121" s="1837">
        <v>43592.0</v>
      </c>
    </row>
    <row r="122">
      <c r="A122" s="1832"/>
      <c r="B122" s="1821" t="s">
        <v>11404</v>
      </c>
      <c r="C122" s="1818" t="s">
        <v>11468</v>
      </c>
      <c r="D122" s="1836" t="s">
        <v>11469</v>
      </c>
      <c r="E122" s="1818" t="s">
        <v>11402</v>
      </c>
      <c r="F122" s="1837">
        <v>43396.0</v>
      </c>
    </row>
    <row r="123">
      <c r="A123" s="1832"/>
      <c r="B123" s="1822" t="s">
        <v>11407</v>
      </c>
      <c r="C123" s="1825"/>
      <c r="D123" s="1838"/>
      <c r="E123" s="1825"/>
      <c r="F123" s="1832"/>
    </row>
    <row r="124">
      <c r="A124" s="1832"/>
      <c r="B124" s="1824" t="s">
        <v>11410</v>
      </c>
      <c r="C124" s="1825"/>
      <c r="D124" s="1838"/>
      <c r="E124" s="1825"/>
      <c r="F124" s="1832"/>
    </row>
    <row r="125">
      <c r="A125" s="1832"/>
      <c r="B125" s="1824" t="s">
        <v>11414</v>
      </c>
      <c r="C125" s="1825"/>
      <c r="D125" s="1838"/>
      <c r="E125" s="1825"/>
      <c r="F125" s="1832"/>
    </row>
    <row r="126">
      <c r="A126" s="1832"/>
      <c r="B126" s="1839"/>
      <c r="C126" s="1825"/>
      <c r="D126" s="1838"/>
      <c r="E126" s="1825"/>
      <c r="F126" s="1832"/>
    </row>
    <row r="127">
      <c r="A127" s="1832"/>
      <c r="B127" s="1810" t="s">
        <v>11419</v>
      </c>
      <c r="C127" s="1811"/>
      <c r="D127" s="1811"/>
      <c r="E127" s="1811"/>
      <c r="F127" s="1812"/>
    </row>
    <row r="128">
      <c r="A128" s="1832"/>
      <c r="B128" s="1813"/>
      <c r="C128" s="1814"/>
      <c r="D128" s="1814"/>
      <c r="E128" s="1814"/>
      <c r="F128" s="1815"/>
    </row>
    <row r="129">
      <c r="A129" s="1832"/>
      <c r="B129" s="1817" t="s">
        <v>11400</v>
      </c>
      <c r="C129" s="1841" t="s">
        <v>432</v>
      </c>
      <c r="D129" s="1836" t="s">
        <v>11470</v>
      </c>
      <c r="E129" s="1818" t="s">
        <v>11402</v>
      </c>
      <c r="F129" s="1837">
        <v>43457.0</v>
      </c>
    </row>
    <row r="130">
      <c r="A130" s="1832"/>
      <c r="B130" s="1821" t="s">
        <v>11404</v>
      </c>
      <c r="C130" s="1818" t="s">
        <v>2224</v>
      </c>
      <c r="D130" s="1836" t="s">
        <v>11471</v>
      </c>
      <c r="E130" s="1818" t="s">
        <v>11402</v>
      </c>
      <c r="F130" s="1837">
        <v>43925.0</v>
      </c>
    </row>
    <row r="131">
      <c r="A131" s="1832"/>
      <c r="B131" s="1822" t="s">
        <v>11407</v>
      </c>
      <c r="C131" s="1818" t="s">
        <v>4461</v>
      </c>
      <c r="D131" s="1836" t="s">
        <v>11472</v>
      </c>
      <c r="E131" s="1818" t="s">
        <v>11440</v>
      </c>
      <c r="F131" s="1837">
        <v>43433.0</v>
      </c>
    </row>
    <row r="132">
      <c r="A132" s="1832"/>
      <c r="B132" s="1824" t="s">
        <v>11410</v>
      </c>
      <c r="C132" s="1825"/>
      <c r="D132" s="1838"/>
      <c r="E132" s="1825"/>
      <c r="F132" s="1832"/>
    </row>
    <row r="133">
      <c r="A133" s="1832"/>
      <c r="B133" s="1824" t="s">
        <v>11414</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11420</v>
      </c>
      <c r="C136" s="1811"/>
      <c r="D136" s="1811"/>
      <c r="E136" s="1811"/>
      <c r="F136" s="1812"/>
    </row>
    <row r="137">
      <c r="A137" s="1832"/>
      <c r="B137" s="1813"/>
      <c r="C137" s="1814"/>
      <c r="D137" s="1814"/>
      <c r="E137" s="1814"/>
      <c r="F137" s="1815"/>
    </row>
    <row r="138">
      <c r="A138" s="1832"/>
      <c r="B138" s="1840" t="s">
        <v>11473</v>
      </c>
      <c r="C138" s="1811"/>
      <c r="D138" s="1811"/>
      <c r="E138" s="1811"/>
      <c r="F138" s="1812"/>
    </row>
    <row r="139">
      <c r="A139" s="1832"/>
      <c r="B139" s="1813"/>
      <c r="C139" s="1814"/>
      <c r="D139" s="1814"/>
      <c r="E139" s="1814"/>
      <c r="F139" s="1815"/>
    </row>
    <row r="140">
      <c r="A140" s="1832"/>
      <c r="B140" s="1817" t="s">
        <v>11400</v>
      </c>
      <c r="C140" s="1818" t="s">
        <v>11447</v>
      </c>
      <c r="D140" s="1836" t="s">
        <v>11474</v>
      </c>
      <c r="E140" s="1818" t="s">
        <v>11402</v>
      </c>
      <c r="F140" s="1837">
        <v>43862.0</v>
      </c>
    </row>
    <row r="141">
      <c r="A141" s="1832"/>
      <c r="B141" s="1821" t="s">
        <v>11404</v>
      </c>
      <c r="C141" s="1825"/>
      <c r="D141" s="1838"/>
      <c r="E141" s="1825"/>
      <c r="F141" s="1832"/>
    </row>
    <row r="142">
      <c r="A142" s="1832"/>
      <c r="B142" s="1822" t="s">
        <v>11407</v>
      </c>
      <c r="C142" s="1825"/>
      <c r="D142" s="1838"/>
      <c r="E142" s="1825"/>
      <c r="F142" s="1832"/>
    </row>
    <row r="143">
      <c r="A143" s="1832"/>
      <c r="B143" s="1824" t="s">
        <v>11410</v>
      </c>
      <c r="C143" s="1825"/>
      <c r="D143" s="1838"/>
      <c r="E143" s="1825"/>
      <c r="F143" s="1832"/>
    </row>
    <row r="144">
      <c r="A144" s="1832"/>
      <c r="B144" s="1824" t="s">
        <v>11414</v>
      </c>
      <c r="C144" s="1825"/>
      <c r="D144" s="1838"/>
      <c r="E144" s="1825"/>
      <c r="F144" s="1832"/>
    </row>
    <row r="145">
      <c r="A145" s="1832"/>
      <c r="B145" s="1840" t="s">
        <v>11475</v>
      </c>
      <c r="C145" s="1811"/>
      <c r="D145" s="1811"/>
      <c r="E145" s="1811"/>
      <c r="F145" s="1812"/>
    </row>
    <row r="146">
      <c r="A146" s="1832"/>
      <c r="B146" s="1813"/>
      <c r="C146" s="1814"/>
      <c r="D146" s="1814"/>
      <c r="E146" s="1814"/>
      <c r="F146" s="1815"/>
    </row>
    <row r="147">
      <c r="A147" s="1832"/>
      <c r="B147" s="1817" t="s">
        <v>11400</v>
      </c>
      <c r="C147" s="1818" t="s">
        <v>11447</v>
      </c>
      <c r="D147" s="1836" t="s">
        <v>11476</v>
      </c>
      <c r="E147" s="1818" t="s">
        <v>11402</v>
      </c>
      <c r="F147" s="1837">
        <v>43862.0</v>
      </c>
    </row>
    <row r="148">
      <c r="A148" s="1832"/>
      <c r="B148" s="1821" t="s">
        <v>11404</v>
      </c>
      <c r="C148" s="1843" t="s">
        <v>5742</v>
      </c>
      <c r="D148" s="1836" t="s">
        <v>11477</v>
      </c>
      <c r="E148" s="1818" t="s">
        <v>11454</v>
      </c>
      <c r="F148" s="1837">
        <v>43630.0</v>
      </c>
    </row>
    <row r="149">
      <c r="A149" s="1832"/>
      <c r="B149" s="1822" t="s">
        <v>11407</v>
      </c>
      <c r="C149" s="1825"/>
      <c r="D149" s="1838"/>
      <c r="E149" s="1825"/>
      <c r="F149" s="1832"/>
    </row>
    <row r="150">
      <c r="A150" s="1832"/>
      <c r="B150" s="1824" t="s">
        <v>11410</v>
      </c>
      <c r="C150" s="1825"/>
      <c r="D150" s="1838"/>
      <c r="E150" s="1825"/>
      <c r="F150" s="1832"/>
    </row>
    <row r="151">
      <c r="A151" s="1832"/>
      <c r="B151" s="1824" t="s">
        <v>11414</v>
      </c>
      <c r="C151" s="1825"/>
      <c r="D151" s="1838"/>
      <c r="E151" s="1825"/>
      <c r="F151" s="1832"/>
    </row>
    <row r="152">
      <c r="A152" s="1832"/>
      <c r="B152" s="1839"/>
      <c r="C152" s="1825"/>
      <c r="D152" s="1838"/>
      <c r="E152" s="1825"/>
      <c r="F152" s="1832"/>
    </row>
    <row r="153">
      <c r="A153" s="1832"/>
      <c r="B153" s="1810" t="s">
        <v>11422</v>
      </c>
      <c r="C153" s="1811"/>
      <c r="D153" s="1811"/>
      <c r="E153" s="1811"/>
      <c r="F153" s="1812"/>
    </row>
    <row r="154">
      <c r="A154" s="1832"/>
      <c r="B154" s="1813"/>
      <c r="C154" s="1814"/>
      <c r="D154" s="1814"/>
      <c r="E154" s="1814"/>
      <c r="F154" s="1815"/>
    </row>
    <row r="155">
      <c r="A155" s="1832"/>
      <c r="B155" s="1840" t="s">
        <v>11478</v>
      </c>
      <c r="C155" s="1811"/>
      <c r="D155" s="1811"/>
      <c r="E155" s="1811"/>
      <c r="F155" s="1812"/>
    </row>
    <row r="156">
      <c r="A156" s="1832"/>
      <c r="B156" s="1813"/>
      <c r="C156" s="1814"/>
      <c r="D156" s="1814"/>
      <c r="E156" s="1814"/>
      <c r="F156" s="1815"/>
    </row>
    <row r="157">
      <c r="A157" s="1832"/>
      <c r="B157" s="1817" t="s">
        <v>11400</v>
      </c>
      <c r="C157" s="1818" t="s">
        <v>11435</v>
      </c>
      <c r="D157" s="1836" t="s">
        <v>11479</v>
      </c>
      <c r="E157" s="1818" t="s">
        <v>11412</v>
      </c>
      <c r="F157" s="1837">
        <v>43569.0</v>
      </c>
    </row>
    <row r="158">
      <c r="A158" s="1832"/>
      <c r="B158" s="1821" t="s">
        <v>11404</v>
      </c>
      <c r="C158" s="1825"/>
      <c r="D158" s="1838"/>
      <c r="E158" s="1825"/>
      <c r="F158" s="1832"/>
    </row>
    <row r="159">
      <c r="A159" s="1832"/>
      <c r="B159" s="1822" t="s">
        <v>11407</v>
      </c>
      <c r="C159" s="1825"/>
      <c r="D159" s="1838"/>
      <c r="E159" s="1825"/>
      <c r="F159" s="1832"/>
    </row>
    <row r="160">
      <c r="A160" s="1832"/>
      <c r="B160" s="1824" t="s">
        <v>11410</v>
      </c>
      <c r="C160" s="1825"/>
      <c r="D160" s="1838"/>
      <c r="E160" s="1825"/>
      <c r="F160" s="1832"/>
    </row>
    <row r="161">
      <c r="A161" s="1832"/>
      <c r="B161" s="1824" t="s">
        <v>11414</v>
      </c>
      <c r="C161" s="1825"/>
      <c r="D161" s="1838"/>
      <c r="E161" s="1825"/>
      <c r="F161" s="1832"/>
    </row>
    <row r="162">
      <c r="A162" s="1832"/>
      <c r="B162" s="1840" t="s">
        <v>11445</v>
      </c>
      <c r="C162" s="1811"/>
      <c r="D162" s="1811"/>
      <c r="E162" s="1811"/>
      <c r="F162" s="1812"/>
    </row>
    <row r="163">
      <c r="A163" s="1832"/>
      <c r="B163" s="1813"/>
      <c r="C163" s="1814"/>
      <c r="D163" s="1814"/>
      <c r="E163" s="1814"/>
      <c r="F163" s="1815"/>
    </row>
    <row r="164">
      <c r="A164" s="1832"/>
      <c r="B164" s="1817" t="s">
        <v>11400</v>
      </c>
      <c r="C164" s="1818" t="s">
        <v>11435</v>
      </c>
      <c r="D164" s="1836" t="s">
        <v>11480</v>
      </c>
      <c r="E164" s="1818" t="s">
        <v>11412</v>
      </c>
      <c r="F164" s="1837">
        <v>43835.0</v>
      </c>
    </row>
    <row r="165">
      <c r="A165" s="1832"/>
      <c r="B165" s="1821" t="s">
        <v>11404</v>
      </c>
      <c r="C165" s="1818" t="s">
        <v>11481</v>
      </c>
      <c r="D165" s="1836" t="s">
        <v>11482</v>
      </c>
      <c r="E165" s="1818" t="s">
        <v>11483</v>
      </c>
      <c r="F165" s="1837">
        <v>43003.0</v>
      </c>
    </row>
    <row r="166">
      <c r="A166" s="1832"/>
      <c r="B166" s="1822" t="s">
        <v>11407</v>
      </c>
      <c r="C166" s="1825"/>
      <c r="D166" s="1838"/>
      <c r="E166" s="1825"/>
      <c r="F166" s="1832"/>
    </row>
    <row r="167">
      <c r="A167" s="1832"/>
      <c r="B167" s="1824" t="s">
        <v>11410</v>
      </c>
      <c r="C167" s="1825"/>
      <c r="D167" s="1838"/>
      <c r="E167" s="1825"/>
      <c r="F167" s="1832"/>
    </row>
    <row r="168">
      <c r="A168" s="1832"/>
      <c r="B168" s="1824" t="s">
        <v>11414</v>
      </c>
      <c r="C168" s="1825"/>
      <c r="D168" s="1838"/>
      <c r="E168" s="1825"/>
      <c r="F168" s="1832"/>
    </row>
    <row r="169">
      <c r="A169" s="1832"/>
      <c r="B169" s="1839"/>
      <c r="C169" s="1825"/>
      <c r="D169" s="1838"/>
      <c r="E169" s="1825"/>
      <c r="F169" s="1832"/>
    </row>
    <row r="170">
      <c r="A170" s="1832"/>
      <c r="B170" s="1810" t="s">
        <v>11424</v>
      </c>
      <c r="C170" s="1811"/>
      <c r="D170" s="1811"/>
      <c r="E170" s="1811"/>
      <c r="F170" s="1812"/>
    </row>
    <row r="171">
      <c r="A171" s="1832"/>
      <c r="B171" s="1813"/>
      <c r="C171" s="1814"/>
      <c r="D171" s="1814"/>
      <c r="E171" s="1814"/>
      <c r="F171" s="1815"/>
    </row>
    <row r="172">
      <c r="A172" s="1832"/>
      <c r="B172" s="1817" t="s">
        <v>11400</v>
      </c>
      <c r="C172" s="1818" t="s">
        <v>4912</v>
      </c>
      <c r="D172" s="1836" t="s">
        <v>11484</v>
      </c>
      <c r="E172" s="1818" t="s">
        <v>11412</v>
      </c>
      <c r="F172" s="1837">
        <v>44132.0</v>
      </c>
    </row>
    <row r="173">
      <c r="A173" s="1832"/>
      <c r="B173" s="1821" t="s">
        <v>11404</v>
      </c>
      <c r="C173" s="1825"/>
      <c r="D173" s="1838"/>
      <c r="E173" s="1825"/>
      <c r="F173" s="1832"/>
    </row>
    <row r="174">
      <c r="A174" s="1832"/>
      <c r="B174" s="1822" t="s">
        <v>11407</v>
      </c>
      <c r="C174" s="1825"/>
      <c r="D174" s="1838"/>
      <c r="E174" s="1825"/>
      <c r="F174" s="1832"/>
    </row>
    <row r="175">
      <c r="A175" s="1832"/>
      <c r="B175" s="1824" t="s">
        <v>11410</v>
      </c>
      <c r="C175" s="1825"/>
      <c r="D175" s="1838"/>
      <c r="E175" s="1825"/>
      <c r="F175" s="1832"/>
    </row>
    <row r="176">
      <c r="A176" s="1832"/>
      <c r="B176" s="1824" t="s">
        <v>11414</v>
      </c>
      <c r="C176" s="1825"/>
      <c r="D176" s="1838"/>
      <c r="E176" s="1825"/>
      <c r="F176" s="1832"/>
    </row>
    <row r="177">
      <c r="A177" s="1832"/>
      <c r="B177" s="1810" t="s">
        <v>11427</v>
      </c>
      <c r="C177" s="1811"/>
      <c r="D177" s="1811"/>
      <c r="E177" s="1811"/>
      <c r="F177" s="1812"/>
    </row>
    <row r="178">
      <c r="A178" s="1832"/>
      <c r="B178" s="1813"/>
      <c r="C178" s="1814"/>
      <c r="D178" s="1814"/>
      <c r="E178" s="1814"/>
      <c r="F178" s="1815"/>
    </row>
    <row r="179">
      <c r="A179" s="1832"/>
      <c r="B179" s="1817" t="s">
        <v>11400</v>
      </c>
      <c r="C179" s="1818" t="s">
        <v>5790</v>
      </c>
      <c r="D179" s="1836" t="s">
        <v>11485</v>
      </c>
      <c r="E179" s="1818" t="s">
        <v>11402</v>
      </c>
      <c r="F179" s="1837">
        <v>43741.0</v>
      </c>
    </row>
    <row r="180">
      <c r="A180" s="1832"/>
      <c r="B180" s="1821" t="s">
        <v>11404</v>
      </c>
      <c r="C180" s="1818" t="s">
        <v>11486</v>
      </c>
      <c r="D180" s="1836" t="s">
        <v>11487</v>
      </c>
      <c r="E180" s="1818" t="s">
        <v>11440</v>
      </c>
      <c r="F180" s="1837">
        <v>43748.0</v>
      </c>
    </row>
    <row r="181">
      <c r="A181" s="1832"/>
      <c r="B181" s="1822" t="s">
        <v>11407</v>
      </c>
      <c r="C181" s="1818" t="s">
        <v>2143</v>
      </c>
      <c r="D181" s="1836" t="s">
        <v>11488</v>
      </c>
      <c r="E181" s="1818" t="s">
        <v>11454</v>
      </c>
      <c r="F181" s="1837">
        <v>43729.0</v>
      </c>
    </row>
    <row r="182">
      <c r="A182" s="1832"/>
      <c r="B182" s="1824" t="s">
        <v>11410</v>
      </c>
      <c r="C182" s="1841" t="s">
        <v>432</v>
      </c>
      <c r="D182" s="1836" t="s">
        <v>11489</v>
      </c>
      <c r="E182" s="1818" t="s">
        <v>11402</v>
      </c>
      <c r="F182" s="1837">
        <v>44470.0</v>
      </c>
    </row>
    <row r="183">
      <c r="A183" s="1832"/>
      <c r="B183" s="1824" t="s">
        <v>11414</v>
      </c>
      <c r="C183" s="1818" t="s">
        <v>4912</v>
      </c>
      <c r="D183" s="1836" t="s">
        <v>11490</v>
      </c>
      <c r="E183" s="1818" t="s">
        <v>11412</v>
      </c>
      <c r="F183" s="1837">
        <v>44020.0</v>
      </c>
    </row>
    <row r="184">
      <c r="A184" s="1832"/>
      <c r="B184" s="1839"/>
      <c r="C184" s="1825"/>
      <c r="D184" s="1838"/>
      <c r="E184" s="1825"/>
      <c r="F184" s="1832"/>
    </row>
    <row r="185">
      <c r="A185" s="1832"/>
      <c r="B185" s="1839"/>
      <c r="C185" s="1825"/>
      <c r="D185" s="1838"/>
      <c r="E185" s="1825"/>
      <c r="F185" s="1832"/>
    </row>
    <row r="186">
      <c r="A186" s="1832"/>
      <c r="B186" s="1810" t="s">
        <v>11430</v>
      </c>
      <c r="C186" s="1811"/>
      <c r="D186" s="1811"/>
      <c r="E186" s="1811"/>
      <c r="F186" s="1812"/>
    </row>
    <row r="187">
      <c r="A187" s="1832"/>
      <c r="B187" s="1813"/>
      <c r="C187" s="1814"/>
      <c r="D187" s="1814"/>
      <c r="E187" s="1814"/>
      <c r="F187" s="1815"/>
    </row>
    <row r="188">
      <c r="A188" s="1832"/>
      <c r="B188" s="1817" t="s">
        <v>11400</v>
      </c>
      <c r="C188" s="1841" t="s">
        <v>1400</v>
      </c>
      <c r="D188" s="1836" t="s">
        <v>11491</v>
      </c>
      <c r="E188" s="1818" t="s">
        <v>11412</v>
      </c>
      <c r="F188" s="1837">
        <v>43600.0</v>
      </c>
    </row>
    <row r="189">
      <c r="A189" s="1832"/>
      <c r="B189" s="1821" t="s">
        <v>11404</v>
      </c>
      <c r="C189" s="1818" t="s">
        <v>11492</v>
      </c>
      <c r="D189" s="1836" t="s">
        <v>11493</v>
      </c>
      <c r="E189" s="1818" t="s">
        <v>11402</v>
      </c>
      <c r="F189" s="1837">
        <v>43723.0</v>
      </c>
    </row>
    <row r="190">
      <c r="A190" s="1832"/>
      <c r="B190" s="1822" t="s">
        <v>11407</v>
      </c>
      <c r="C190" s="1818" t="s">
        <v>3401</v>
      </c>
      <c r="D190" s="1836" t="s">
        <v>11494</v>
      </c>
      <c r="E190" s="1818" t="s">
        <v>11402</v>
      </c>
      <c r="F190" s="1837">
        <v>43951.0</v>
      </c>
    </row>
    <row r="191">
      <c r="A191" s="1832"/>
      <c r="B191" s="1824" t="s">
        <v>11410</v>
      </c>
      <c r="C191" s="1825"/>
      <c r="D191" s="1838"/>
      <c r="E191" s="1825"/>
      <c r="F191" s="1832"/>
    </row>
    <row r="192">
      <c r="A192" s="1832"/>
      <c r="B192" s="1824" t="s">
        <v>11414</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11495</v>
      </c>
      <c r="C196" s="1811"/>
      <c r="D196" s="1811"/>
      <c r="E196" s="1811"/>
      <c r="F196" s="1812"/>
    </row>
    <row r="197">
      <c r="A197" s="1832"/>
      <c r="B197" s="1813"/>
      <c r="C197" s="1814"/>
      <c r="D197" s="1814"/>
      <c r="E197" s="1814"/>
      <c r="F197" s="1815"/>
    </row>
    <row r="198">
      <c r="A198" s="1832"/>
      <c r="B198" s="1840" t="s">
        <v>11496</v>
      </c>
      <c r="C198" s="1811"/>
      <c r="D198" s="1811"/>
      <c r="E198" s="1811"/>
      <c r="F198" s="1812"/>
    </row>
    <row r="199">
      <c r="A199" s="1832"/>
      <c r="B199" s="1813"/>
      <c r="C199" s="1814"/>
      <c r="D199" s="1814"/>
      <c r="E199" s="1814"/>
      <c r="F199" s="1815"/>
    </row>
    <row r="200">
      <c r="A200" s="1832"/>
      <c r="B200" s="1817" t="s">
        <v>11400</v>
      </c>
      <c r="C200" s="1818" t="s">
        <v>11497</v>
      </c>
      <c r="D200" s="1836" t="s">
        <v>11498</v>
      </c>
      <c r="E200" s="1818" t="s">
        <v>11402</v>
      </c>
      <c r="F200" s="1837">
        <v>44460.0</v>
      </c>
    </row>
    <row r="201">
      <c r="A201" s="1832"/>
      <c r="B201" s="1821" t="s">
        <v>11404</v>
      </c>
      <c r="C201" s="1818" t="s">
        <v>11486</v>
      </c>
      <c r="D201" s="1836" t="s">
        <v>11499</v>
      </c>
      <c r="E201" s="1818" t="s">
        <v>11440</v>
      </c>
      <c r="F201" s="1837">
        <v>44063.0</v>
      </c>
    </row>
    <row r="202">
      <c r="A202" s="1832"/>
      <c r="B202" s="1822" t="s">
        <v>11407</v>
      </c>
      <c r="C202" s="1825"/>
      <c r="D202" s="1838"/>
      <c r="E202" s="1825"/>
      <c r="F202" s="1832"/>
    </row>
    <row r="203">
      <c r="A203" s="1832"/>
      <c r="B203" s="1824" t="s">
        <v>11410</v>
      </c>
      <c r="C203" s="1825"/>
      <c r="D203" s="1838"/>
      <c r="E203" s="1825"/>
      <c r="F203" s="1832"/>
    </row>
    <row r="204">
      <c r="A204" s="1832"/>
      <c r="B204" s="1824" t="s">
        <v>11414</v>
      </c>
      <c r="C204" s="1825"/>
      <c r="D204" s="1838"/>
      <c r="E204" s="1825"/>
      <c r="F204" s="1832"/>
    </row>
    <row r="205">
      <c r="A205" s="1832"/>
      <c r="B205" s="1840" t="s">
        <v>11415</v>
      </c>
      <c r="C205" s="1811"/>
      <c r="D205" s="1811"/>
      <c r="E205" s="1811"/>
      <c r="F205" s="1812"/>
    </row>
    <row r="206">
      <c r="A206" s="1832"/>
      <c r="B206" s="1813"/>
      <c r="C206" s="1814"/>
      <c r="D206" s="1814"/>
      <c r="E206" s="1814"/>
      <c r="F206" s="1815"/>
    </row>
    <row r="207">
      <c r="A207" s="1832"/>
      <c r="B207" s="1817" t="s">
        <v>11400</v>
      </c>
      <c r="C207" s="1818" t="s">
        <v>7950</v>
      </c>
      <c r="D207" s="1836" t="s">
        <v>11500</v>
      </c>
      <c r="E207" s="1818" t="s">
        <v>11440</v>
      </c>
      <c r="F207" s="1837">
        <v>44069.0</v>
      </c>
    </row>
    <row r="208">
      <c r="A208" s="1832"/>
      <c r="B208" s="1821" t="s">
        <v>11404</v>
      </c>
      <c r="C208" s="1825"/>
      <c r="D208" s="1838"/>
      <c r="E208" s="1825"/>
      <c r="F208" s="1832"/>
    </row>
    <row r="209">
      <c r="A209" s="1832"/>
      <c r="B209" s="1822" t="s">
        <v>11407</v>
      </c>
      <c r="C209" s="1825"/>
      <c r="D209" s="1838"/>
      <c r="E209" s="1825"/>
      <c r="F209" s="1832"/>
    </row>
    <row r="210">
      <c r="A210" s="1832"/>
      <c r="B210" s="1824" t="s">
        <v>11410</v>
      </c>
      <c r="C210" s="1825"/>
      <c r="D210" s="1838"/>
      <c r="E210" s="1825"/>
      <c r="F210" s="1832"/>
    </row>
    <row r="211">
      <c r="A211" s="1832"/>
      <c r="B211" s="1824" t="s">
        <v>11414</v>
      </c>
      <c r="C211" s="1825"/>
      <c r="D211" s="1838"/>
      <c r="E211" s="1825"/>
      <c r="F211" s="1832"/>
    </row>
    <row r="212">
      <c r="A212" s="1832"/>
      <c r="B212" s="1839"/>
      <c r="C212" s="1825"/>
      <c r="D212" s="1838"/>
      <c r="E212" s="1825"/>
      <c r="F212" s="1832"/>
    </row>
    <row r="213">
      <c r="A213" s="1832"/>
      <c r="B213" s="1810" t="s">
        <v>11432</v>
      </c>
      <c r="C213" s="1811"/>
      <c r="D213" s="1811"/>
      <c r="E213" s="1811"/>
      <c r="F213" s="1812"/>
    </row>
    <row r="214">
      <c r="A214" s="1832"/>
      <c r="B214" s="1813"/>
      <c r="C214" s="1814"/>
      <c r="D214" s="1814"/>
      <c r="E214" s="1814"/>
      <c r="F214" s="1815"/>
    </row>
    <row r="215">
      <c r="A215" s="1832"/>
      <c r="B215" s="1817" t="s">
        <v>11400</v>
      </c>
      <c r="C215" s="1818" t="s">
        <v>3855</v>
      </c>
      <c r="D215" s="1836" t="s">
        <v>11501</v>
      </c>
      <c r="E215" s="1818" t="s">
        <v>11402</v>
      </c>
      <c r="F215" s="1837">
        <v>43514.0</v>
      </c>
    </row>
    <row r="216">
      <c r="A216" s="1832"/>
      <c r="B216" s="1821" t="s">
        <v>11404</v>
      </c>
      <c r="C216" s="1841" t="s">
        <v>432</v>
      </c>
      <c r="D216" s="1836" t="s">
        <v>11502</v>
      </c>
      <c r="E216" s="1818" t="s">
        <v>11402</v>
      </c>
      <c r="F216" s="1837">
        <v>43402.0</v>
      </c>
    </row>
    <row r="217">
      <c r="A217" s="1832"/>
      <c r="B217" s="1822" t="s">
        <v>11407</v>
      </c>
      <c r="C217" s="1818" t="s">
        <v>11486</v>
      </c>
      <c r="D217" s="1836" t="s">
        <v>11503</v>
      </c>
      <c r="E217" s="1818" t="s">
        <v>11440</v>
      </c>
      <c r="F217" s="1837">
        <v>43390.0</v>
      </c>
    </row>
    <row r="218">
      <c r="A218" s="1832"/>
      <c r="B218" s="1824" t="s">
        <v>11410</v>
      </c>
      <c r="C218" s="1818" t="s">
        <v>11428</v>
      </c>
      <c r="D218" s="1836" t="s">
        <v>11504</v>
      </c>
      <c r="E218" s="1818" t="s">
        <v>11412</v>
      </c>
      <c r="F218" s="1837">
        <v>44135.0</v>
      </c>
    </row>
    <row r="219">
      <c r="A219" s="1832"/>
      <c r="B219" s="1824" t="s">
        <v>11414</v>
      </c>
      <c r="C219" s="1825"/>
      <c r="D219" s="1838"/>
      <c r="E219" s="1825"/>
      <c r="F219" s="1832"/>
    </row>
    <row r="220">
      <c r="A220" s="1832"/>
      <c r="B220" s="1844"/>
      <c r="C220" s="1825"/>
      <c r="D220" s="1838"/>
      <c r="E220" s="1825"/>
      <c r="F220" s="1832"/>
    </row>
    <row r="221">
      <c r="A221" s="1832"/>
      <c r="B221" s="1810" t="s">
        <v>11433</v>
      </c>
      <c r="C221" s="1811"/>
      <c r="D221" s="1811"/>
      <c r="E221" s="1811"/>
      <c r="F221" s="1812"/>
    </row>
    <row r="222">
      <c r="A222" s="1845" t="s">
        <v>11505</v>
      </c>
      <c r="B222" s="1813"/>
      <c r="C222" s="1814"/>
      <c r="D222" s="1814"/>
      <c r="E222" s="1814"/>
      <c r="F222" s="1815"/>
    </row>
    <row r="223">
      <c r="A223" s="1845" t="s">
        <v>11506</v>
      </c>
      <c r="B223" s="1817" t="s">
        <v>11400</v>
      </c>
      <c r="C223" s="1818" t="s">
        <v>917</v>
      </c>
      <c r="D223" s="1846">
        <v>0.06525462962962963</v>
      </c>
      <c r="E223" s="1818" t="s">
        <v>11412</v>
      </c>
      <c r="F223" s="1820">
        <v>44652.0</v>
      </c>
    </row>
    <row r="224">
      <c r="A224" s="1847"/>
      <c r="B224" s="1821" t="s">
        <v>11404</v>
      </c>
      <c r="C224" s="1818" t="s">
        <v>3753</v>
      </c>
      <c r="D224" s="1846">
        <v>0.06892361111111112</v>
      </c>
      <c r="E224" s="1818" t="s">
        <v>11412</v>
      </c>
      <c r="F224" s="1820">
        <v>44652.0</v>
      </c>
    </row>
    <row r="225">
      <c r="A225" s="1847"/>
      <c r="B225" s="1822" t="s">
        <v>11407</v>
      </c>
      <c r="C225" s="1831" t="s">
        <v>5043</v>
      </c>
      <c r="D225" s="1848">
        <v>0.07195601851851852</v>
      </c>
      <c r="E225" s="1831" t="s">
        <v>11412</v>
      </c>
      <c r="F225" s="1837">
        <v>44652.0</v>
      </c>
    </row>
    <row r="226">
      <c r="A226" s="1847"/>
      <c r="B226" s="1824" t="s">
        <v>11410</v>
      </c>
      <c r="C226" s="1825" t="s">
        <v>11507</v>
      </c>
      <c r="D226" s="1849">
        <v>0.07211805555555556</v>
      </c>
      <c r="E226" s="1850" t="s">
        <v>11508</v>
      </c>
      <c r="F226" s="1837">
        <v>44652.0</v>
      </c>
    </row>
    <row r="227">
      <c r="A227" s="1847"/>
      <c r="B227" s="1824" t="s">
        <v>11414</v>
      </c>
      <c r="C227" s="1825"/>
      <c r="D227" s="1825"/>
      <c r="E227" s="1825"/>
      <c r="F227" s="1825"/>
    </row>
    <row r="228">
      <c r="A228" s="1847"/>
      <c r="B228" s="1851"/>
      <c r="C228" s="1825"/>
      <c r="D228" s="1825"/>
      <c r="E228" s="1825"/>
      <c r="F228" s="1825"/>
    </row>
    <row r="229">
      <c r="A229" s="1852" t="s">
        <v>11434</v>
      </c>
      <c r="B229" s="1810" t="s">
        <v>11434</v>
      </c>
      <c r="C229" s="1811"/>
      <c r="D229" s="1811"/>
      <c r="E229" s="1811"/>
      <c r="F229" s="1812"/>
    </row>
    <row r="230">
      <c r="A230" s="1847"/>
      <c r="B230" s="1813"/>
      <c r="C230" s="1814"/>
      <c r="D230" s="1814"/>
      <c r="E230" s="1814"/>
      <c r="F230" s="1815"/>
    </row>
    <row r="231">
      <c r="A231" s="1847"/>
      <c r="B231" s="1817" t="s">
        <v>11400</v>
      </c>
      <c r="C231" s="1818" t="s">
        <v>2224</v>
      </c>
      <c r="D231" s="1853" t="s">
        <v>11509</v>
      </c>
      <c r="E231" s="1818" t="s">
        <v>11402</v>
      </c>
      <c r="F231" s="1820">
        <v>45152.0</v>
      </c>
    </row>
    <row r="232">
      <c r="A232" s="1847"/>
      <c r="B232" s="1821" t="s">
        <v>11404</v>
      </c>
      <c r="C232" s="1818" t="s">
        <v>3855</v>
      </c>
      <c r="D232" s="1853" t="s">
        <v>11510</v>
      </c>
      <c r="E232" s="1818" t="s">
        <v>11402</v>
      </c>
      <c r="F232" s="1820">
        <v>44866.0</v>
      </c>
    </row>
    <row r="233">
      <c r="A233" s="1847"/>
      <c r="B233" s="1822" t="s">
        <v>11407</v>
      </c>
      <c r="C233" s="1825"/>
      <c r="D233" s="1849"/>
      <c r="E233" s="1850"/>
      <c r="F233" s="1837"/>
    </row>
    <row r="234">
      <c r="A234" s="1847"/>
      <c r="B234" s="1824" t="s">
        <v>11410</v>
      </c>
      <c r="C234" s="1825"/>
      <c r="D234" s="1849"/>
      <c r="E234" s="1850"/>
      <c r="F234" s="1837"/>
    </row>
    <row r="235">
      <c r="A235" s="1847"/>
      <c r="B235" s="1824" t="s">
        <v>11414</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997</v>
      </c>
      <c r="H26" s="113" t="s">
        <v>1684</v>
      </c>
      <c r="I26" s="113" t="s">
        <v>1823</v>
      </c>
      <c r="J26" s="113" t="s">
        <v>1824</v>
      </c>
      <c r="K26" s="113" t="s">
        <v>545</v>
      </c>
      <c r="L26" s="113" t="s">
        <v>933</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953</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947</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1953</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1810</v>
      </c>
      <c r="DS27" s="88" t="s">
        <v>1965</v>
      </c>
      <c r="DT27" s="88" t="s">
        <v>1966</v>
      </c>
      <c r="DU27" s="88" t="s">
        <v>1967</v>
      </c>
      <c r="DV27" s="88" t="s">
        <v>1695</v>
      </c>
      <c r="DW27" s="88" t="s">
        <v>1968</v>
      </c>
      <c r="DX27" s="88" t="s">
        <v>123</v>
      </c>
      <c r="DY27" s="88" t="s">
        <v>1969</v>
      </c>
      <c r="DZ27" s="88" t="s">
        <v>1970</v>
      </c>
      <c r="EA27" s="88" t="s">
        <v>1789</v>
      </c>
      <c r="EB27" s="91" t="s">
        <v>1971</v>
      </c>
    </row>
    <row r="28" ht="15.75" customHeight="1">
      <c r="A28" s="359" t="s">
        <v>1972</v>
      </c>
      <c r="B28" s="104" t="s">
        <v>1973</v>
      </c>
      <c r="C28" s="105" t="s">
        <v>1402</v>
      </c>
      <c r="D28" s="106" t="s">
        <v>742</v>
      </c>
      <c r="E28" s="107" t="s">
        <v>1402</v>
      </c>
      <c r="F28" s="108" t="s">
        <v>1974</v>
      </c>
      <c r="G28" s="104" t="s">
        <v>1975</v>
      </c>
      <c r="H28" s="113" t="s">
        <v>1976</v>
      </c>
      <c r="I28" s="177" t="s">
        <v>1977</v>
      </c>
      <c r="J28" s="177" t="s">
        <v>1978</v>
      </c>
      <c r="K28" s="113" t="s">
        <v>102</v>
      </c>
      <c r="L28" s="113" t="s">
        <v>103</v>
      </c>
      <c r="M28" s="288" t="s">
        <v>1184</v>
      </c>
      <c r="N28" s="113" t="s">
        <v>1979</v>
      </c>
      <c r="O28" s="113" t="s">
        <v>1980</v>
      </c>
      <c r="P28" s="360" t="s">
        <v>650</v>
      </c>
      <c r="Q28" s="177" t="s">
        <v>1981</v>
      </c>
      <c r="R28" s="113" t="s">
        <v>927</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902</v>
      </c>
      <c r="AF28" s="209" t="s">
        <v>1990</v>
      </c>
      <c r="AG28" s="210"/>
      <c r="AH28" s="210" t="s">
        <v>1991</v>
      </c>
      <c r="AI28" s="210" t="s">
        <v>1992</v>
      </c>
      <c r="AJ28" s="229"/>
      <c r="AK28" s="92"/>
      <c r="AL28" s="179" t="s">
        <v>1993</v>
      </c>
      <c r="AM28" s="123" t="s">
        <v>1994</v>
      </c>
      <c r="AN28" s="179" t="s">
        <v>1995</v>
      </c>
      <c r="AO28" s="179" t="s">
        <v>1996</v>
      </c>
      <c r="AP28" s="179" t="s">
        <v>1997</v>
      </c>
      <c r="AQ28" s="179"/>
      <c r="AR28" s="179"/>
      <c r="AS28" s="179"/>
      <c r="AT28" s="294" t="s">
        <v>1998</v>
      </c>
      <c r="AU28" s="293" t="s">
        <v>1999</v>
      </c>
      <c r="AV28" s="123" t="s">
        <v>2000</v>
      </c>
      <c r="AW28" s="123" t="s">
        <v>1343</v>
      </c>
      <c r="AX28" s="179" t="s">
        <v>1925</v>
      </c>
      <c r="AY28" s="179"/>
      <c r="AZ28" s="96"/>
      <c r="BA28" s="185" t="s">
        <v>2001</v>
      </c>
      <c r="BB28" s="129" t="s">
        <v>1709</v>
      </c>
      <c r="BC28" s="185" t="s">
        <v>2002</v>
      </c>
      <c r="BD28" s="185" t="s">
        <v>2003</v>
      </c>
      <c r="BE28" s="129" t="s">
        <v>145</v>
      </c>
      <c r="BF28" s="129" t="s">
        <v>688</v>
      </c>
      <c r="BG28" s="185"/>
      <c r="BH28" s="361" t="s">
        <v>2004</v>
      </c>
      <c r="BI28" s="185" t="s">
        <v>2005</v>
      </c>
      <c r="BJ28" s="361" t="s">
        <v>2006</v>
      </c>
      <c r="BK28" s="129" t="s">
        <v>2007</v>
      </c>
      <c r="BL28" s="185"/>
      <c r="BM28" s="185" t="s">
        <v>2008</v>
      </c>
      <c r="BN28" s="185" t="s">
        <v>2009</v>
      </c>
      <c r="BO28" s="185"/>
      <c r="BP28" s="96"/>
      <c r="BQ28" s="134" t="s">
        <v>2010</v>
      </c>
      <c r="BR28" s="187" t="s">
        <v>2011</v>
      </c>
      <c r="BS28" s="187" t="s">
        <v>413</v>
      </c>
      <c r="BT28" s="187" t="s">
        <v>1447</v>
      </c>
      <c r="BU28" s="362" t="s">
        <v>2012</v>
      </c>
      <c r="BV28" s="134" t="s">
        <v>2013</v>
      </c>
      <c r="BW28" s="187" t="s">
        <v>2014</v>
      </c>
      <c r="BX28" s="187" t="s">
        <v>2015</v>
      </c>
      <c r="BY28" s="187" t="s">
        <v>2016</v>
      </c>
      <c r="BZ28" s="134" t="s">
        <v>1859</v>
      </c>
      <c r="CA28" s="187" t="s">
        <v>2017</v>
      </c>
      <c r="CB28" s="187" t="s">
        <v>2018</v>
      </c>
      <c r="CC28" s="187" t="s">
        <v>2019</v>
      </c>
      <c r="CD28" s="187"/>
      <c r="CE28" s="266"/>
      <c r="CF28" s="140" t="s">
        <v>2020</v>
      </c>
      <c r="CG28" s="298" t="s">
        <v>1274</v>
      </c>
      <c r="CH28" s="363" t="s">
        <v>2021</v>
      </c>
      <c r="CI28" s="140" t="s">
        <v>2022</v>
      </c>
      <c r="CJ28" s="190" t="s">
        <v>240</v>
      </c>
      <c r="CK28" s="190" t="s">
        <v>2023</v>
      </c>
      <c r="CL28" s="140" t="s">
        <v>607</v>
      </c>
      <c r="CM28" s="140" t="s">
        <v>1592</v>
      </c>
      <c r="CN28" s="190"/>
      <c r="CO28" s="190" t="s">
        <v>2024</v>
      </c>
      <c r="CP28" s="190"/>
      <c r="CQ28" s="190" t="s">
        <v>847</v>
      </c>
      <c r="CR28" s="190"/>
      <c r="CS28" s="102"/>
      <c r="CT28" s="147" t="s">
        <v>1289</v>
      </c>
      <c r="CU28" s="217" t="s">
        <v>2025</v>
      </c>
      <c r="CV28" s="217" t="s">
        <v>401</v>
      </c>
      <c r="CW28" s="299" t="s">
        <v>1110</v>
      </c>
      <c r="CX28" s="356" t="s">
        <v>236</v>
      </c>
      <c r="CY28" s="217" t="s">
        <v>2026</v>
      </c>
      <c r="CZ28" s="301" t="s">
        <v>2027</v>
      </c>
      <c r="DA28" s="147" t="s">
        <v>1873</v>
      </c>
      <c r="DB28" s="217"/>
      <c r="DC28" s="217" t="s">
        <v>2028</v>
      </c>
      <c r="DD28" s="217" t="s">
        <v>2029</v>
      </c>
      <c r="DE28" s="217"/>
      <c r="DF28" s="217"/>
      <c r="DG28" s="218" t="s">
        <v>2030</v>
      </c>
      <c r="DH28" s="218"/>
      <c r="DI28" s="218" t="s">
        <v>2031</v>
      </c>
      <c r="DJ28" s="218"/>
      <c r="DK28" s="148" t="s">
        <v>199</v>
      </c>
      <c r="DL28" s="218" t="s">
        <v>2032</v>
      </c>
      <c r="DM28" s="218" t="s">
        <v>2033</v>
      </c>
      <c r="DN28" s="218"/>
      <c r="DO28" s="218"/>
      <c r="DP28" s="218" t="s">
        <v>2034</v>
      </c>
      <c r="DQ28" s="218" t="s">
        <v>2035</v>
      </c>
      <c r="DR28" s="218" t="s">
        <v>2036</v>
      </c>
      <c r="DS28" s="218" t="s">
        <v>2037</v>
      </c>
      <c r="DT28" s="218" t="s">
        <v>2038</v>
      </c>
      <c r="DU28" s="218" t="s">
        <v>2039</v>
      </c>
      <c r="DV28" s="218"/>
      <c r="DW28" s="218" t="s">
        <v>2040</v>
      </c>
      <c r="DX28" s="218" t="s">
        <v>2041</v>
      </c>
      <c r="DY28" s="218" t="s">
        <v>2042</v>
      </c>
      <c r="DZ28" s="152" t="s">
        <v>2043</v>
      </c>
      <c r="EA28" s="218" t="s">
        <v>2044</v>
      </c>
      <c r="EB28" s="303"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1844</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2011</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2009</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2039</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2426</v>
      </c>
      <c r="G35" s="82" t="s">
        <v>2427</v>
      </c>
      <c r="H35" s="88" t="s">
        <v>2391</v>
      </c>
      <c r="I35" s="93" t="s">
        <v>2051</v>
      </c>
      <c r="J35" s="93" t="s">
        <v>2428</v>
      </c>
      <c r="K35" s="93" t="s">
        <v>2429</v>
      </c>
      <c r="L35" s="382" t="s">
        <v>2430</v>
      </c>
      <c r="M35" s="93" t="s">
        <v>2431</v>
      </c>
      <c r="N35" s="163" t="s">
        <v>2432</v>
      </c>
      <c r="O35" s="163" t="s">
        <v>2433</v>
      </c>
      <c r="P35" s="382" t="s">
        <v>1893</v>
      </c>
      <c r="Q35" s="88" t="s">
        <v>1982</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2444</v>
      </c>
      <c r="AN35" s="93" t="s">
        <v>2445</v>
      </c>
      <c r="AO35" s="93" t="s">
        <v>2446</v>
      </c>
      <c r="AP35" s="93" t="s">
        <v>2447</v>
      </c>
      <c r="AQ35" s="93" t="s">
        <v>2404</v>
      </c>
      <c r="AR35" s="97"/>
      <c r="AS35" s="97"/>
      <c r="AT35" s="383" t="s">
        <v>1531</v>
      </c>
      <c r="AU35" s="383" t="s">
        <v>1809</v>
      </c>
      <c r="AV35" s="93" t="s">
        <v>1743</v>
      </c>
      <c r="AW35" s="97"/>
      <c r="AX35" s="93" t="s">
        <v>2448</v>
      </c>
      <c r="AY35" s="88" t="s">
        <v>2449</v>
      </c>
      <c r="AZ35" s="92"/>
      <c r="BA35" s="383" t="s">
        <v>2450</v>
      </c>
      <c r="BB35" s="383" t="s">
        <v>241</v>
      </c>
      <c r="BC35" s="163" t="s">
        <v>2451</v>
      </c>
      <c r="BD35" s="383" t="s">
        <v>2377</v>
      </c>
      <c r="BE35" s="383" t="s">
        <v>2440</v>
      </c>
      <c r="BF35" s="385" t="s">
        <v>2452</v>
      </c>
      <c r="BG35" s="385" t="s">
        <v>2453</v>
      </c>
      <c r="BH35" s="284" t="s">
        <v>1952</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1871</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2035</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1832</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1925</v>
      </c>
      <c r="AY36" s="179" t="s">
        <v>2513</v>
      </c>
      <c r="AZ36" s="96"/>
      <c r="BA36" s="184"/>
      <c r="BB36" s="185"/>
      <c r="BC36" s="185" t="s">
        <v>1969</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3"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1893</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2428</v>
      </c>
      <c r="K37" s="171" t="s">
        <v>2429</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2441</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1861</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2013</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2439</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1850</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3"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1893</v>
      </c>
      <c r="Q39" s="370" t="s">
        <v>2671</v>
      </c>
      <c r="R39" s="257" t="s">
        <v>1237</v>
      </c>
      <c r="S39" s="88" t="s">
        <v>576</v>
      </c>
      <c r="T39" s="284" t="s">
        <v>1905</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1942</v>
      </c>
      <c r="DC39" s="93" t="s">
        <v>2028</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1854</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1963</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1944</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1948</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2039</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1953</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1830</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2437</v>
      </c>
      <c r="Z42" s="117" t="s">
        <v>2846</v>
      </c>
      <c r="AA42" s="117" t="s">
        <v>117</v>
      </c>
      <c r="AB42" s="228" t="s">
        <v>2847</v>
      </c>
      <c r="AC42" s="291" t="s">
        <v>2848</v>
      </c>
      <c r="AD42" s="229"/>
      <c r="AE42" s="291" t="s">
        <v>1836</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1969</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56"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1832</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2018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1863</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1940</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1844</v>
      </c>
      <c r="P45" s="88" t="s">
        <v>107</v>
      </c>
      <c r="Q45" s="97"/>
      <c r="R45" s="97"/>
      <c r="S45" s="97"/>
      <c r="T45" s="97"/>
      <c r="U45" s="97"/>
      <c r="V45" s="97"/>
      <c r="W45" s="92"/>
      <c r="X45" s="88" t="s">
        <v>2977</v>
      </c>
      <c r="Y45" s="88" t="s">
        <v>2748</v>
      </c>
      <c r="Z45" s="88" t="s">
        <v>2978</v>
      </c>
      <c r="AA45" s="88" t="s">
        <v>2979</v>
      </c>
      <c r="AB45" s="88" t="s">
        <v>1210</v>
      </c>
      <c r="AC45" s="88" t="s">
        <v>1988</v>
      </c>
      <c r="AD45" s="97"/>
      <c r="AE45" s="88" t="s">
        <v>902</v>
      </c>
      <c r="AF45" s="88" t="s">
        <v>845</v>
      </c>
      <c r="AG45" s="97"/>
      <c r="AH45" s="97"/>
      <c r="AI45" s="97"/>
      <c r="AJ45" s="97"/>
      <c r="AK45" s="92"/>
      <c r="AL45" s="97"/>
      <c r="AM45" s="97"/>
      <c r="AN45" s="97"/>
      <c r="AO45" s="97"/>
      <c r="AP45" s="97"/>
      <c r="AQ45" s="97"/>
      <c r="AR45" s="97"/>
      <c r="AS45" s="97"/>
      <c r="AT45" s="88" t="s">
        <v>673</v>
      </c>
      <c r="AU45" s="88" t="s">
        <v>2980</v>
      </c>
      <c r="AV45" s="97"/>
      <c r="AW45" s="97"/>
      <c r="AX45" s="97"/>
      <c r="AY45" s="97"/>
      <c r="AZ45" s="92"/>
      <c r="BA45" s="97"/>
      <c r="BB45" s="88" t="s">
        <v>679</v>
      </c>
      <c r="BC45" s="88" t="s">
        <v>1016</v>
      </c>
      <c r="BD45" s="88" t="s">
        <v>386</v>
      </c>
      <c r="BE45" s="88" t="s">
        <v>2981</v>
      </c>
      <c r="BF45" s="97"/>
      <c r="BG45" s="97"/>
      <c r="BH45" s="88" t="s">
        <v>2075</v>
      </c>
      <c r="BI45" s="221"/>
      <c r="BJ45" s="88" t="s">
        <v>2982</v>
      </c>
      <c r="BK45" s="88" t="s">
        <v>1501</v>
      </c>
      <c r="BL45" s="97"/>
      <c r="BM45" s="97"/>
      <c r="BN45" s="97"/>
      <c r="BO45" s="97"/>
      <c r="BP45" s="92"/>
      <c r="BQ45" s="97"/>
      <c r="BR45" s="88" t="s">
        <v>2011</v>
      </c>
      <c r="BS45" s="88" t="s">
        <v>2983</v>
      </c>
      <c r="BT45" s="88" t="s">
        <v>159</v>
      </c>
      <c r="BU45" s="88" t="s">
        <v>1903</v>
      </c>
      <c r="BV45" s="88" t="s">
        <v>967</v>
      </c>
      <c r="BW45" s="97"/>
      <c r="BX45" s="97"/>
      <c r="BY45" s="88" t="s">
        <v>2984</v>
      </c>
      <c r="BZ45" s="88" t="s">
        <v>2985</v>
      </c>
      <c r="CA45" s="97"/>
      <c r="CB45" s="97"/>
      <c r="CC45" s="97"/>
      <c r="CD45" s="97"/>
      <c r="CE45" s="269"/>
      <c r="CF45" s="88" t="s">
        <v>255</v>
      </c>
      <c r="CG45" s="88" t="s">
        <v>2593</v>
      </c>
      <c r="CH45" s="88" t="s">
        <v>804</v>
      </c>
      <c r="CI45" s="88" t="s">
        <v>2986</v>
      </c>
      <c r="CJ45" s="97"/>
      <c r="CK45" s="88" t="s">
        <v>2987</v>
      </c>
      <c r="CL45" s="88" t="s">
        <v>1435</v>
      </c>
      <c r="CM45" s="88" t="s">
        <v>199</v>
      </c>
      <c r="CN45" s="97"/>
      <c r="CO45" s="97"/>
      <c r="CP45" s="97"/>
      <c r="CQ45" s="97"/>
      <c r="CR45" s="97"/>
      <c r="CS45" s="102"/>
      <c r="CT45" s="88" t="s">
        <v>2988</v>
      </c>
      <c r="CU45" s="97"/>
      <c r="CV45" s="88" t="s">
        <v>2989</v>
      </c>
      <c r="CW45" s="88" t="s">
        <v>1547</v>
      </c>
      <c r="CX45" s="88" t="s">
        <v>2990</v>
      </c>
      <c r="CY45" s="88" t="s">
        <v>2991</v>
      </c>
      <c r="CZ45" s="88" t="s">
        <v>2992</v>
      </c>
      <c r="DA45" s="88" t="s">
        <v>945</v>
      </c>
      <c r="DB45" s="97"/>
      <c r="DC45" s="97"/>
      <c r="DD45" s="97"/>
      <c r="DE45" s="97"/>
      <c r="DF45" s="269"/>
      <c r="DG45" s="97"/>
      <c r="DH45" s="97"/>
      <c r="DI45" s="97"/>
      <c r="DJ45" s="97"/>
      <c r="DK45" s="97"/>
      <c r="DL45" s="97"/>
      <c r="DM45" s="97"/>
      <c r="DN45" s="97"/>
      <c r="DO45" s="97"/>
      <c r="DP45" s="88" t="s">
        <v>2993</v>
      </c>
      <c r="DQ45" s="97"/>
      <c r="DR45" s="97"/>
      <c r="DS45" s="97"/>
      <c r="DT45" s="97"/>
      <c r="DU45" s="97"/>
      <c r="DV45" s="97"/>
      <c r="DW45" s="97"/>
      <c r="DX45" s="97"/>
      <c r="DY45" s="97"/>
      <c r="DZ45" s="97"/>
      <c r="EA45" s="97"/>
      <c r="EB45" s="411"/>
    </row>
    <row r="46" ht="15.75" customHeight="1">
      <c r="A46" s="176" t="s">
        <v>2994</v>
      </c>
      <c r="B46" s="104" t="s">
        <v>2995</v>
      </c>
      <c r="C46" s="105" t="s">
        <v>1402</v>
      </c>
      <c r="D46" s="106" t="s">
        <v>742</v>
      </c>
      <c r="E46" s="107" t="s">
        <v>1402</v>
      </c>
      <c r="F46" s="108" t="s">
        <v>2996</v>
      </c>
      <c r="G46" s="104" t="s">
        <v>2112</v>
      </c>
      <c r="H46" s="177" t="s">
        <v>2997</v>
      </c>
      <c r="I46" s="177" t="s">
        <v>2998</v>
      </c>
      <c r="J46" s="113" t="s">
        <v>2999</v>
      </c>
      <c r="K46" s="113" t="s">
        <v>3000</v>
      </c>
      <c r="L46" s="113" t="s">
        <v>1812</v>
      </c>
      <c r="M46" s="177" t="s">
        <v>3001</v>
      </c>
      <c r="N46" s="113" t="s">
        <v>3002</v>
      </c>
      <c r="O46" s="113" t="s">
        <v>3003</v>
      </c>
      <c r="P46" s="113" t="s">
        <v>1893</v>
      </c>
      <c r="Q46" s="226"/>
      <c r="R46" s="226"/>
      <c r="S46" s="177" t="s">
        <v>3004</v>
      </c>
      <c r="T46" s="226"/>
      <c r="U46" s="177" t="s">
        <v>3005</v>
      </c>
      <c r="V46" s="226"/>
      <c r="W46" s="92"/>
      <c r="X46" s="314" t="s">
        <v>114</v>
      </c>
      <c r="Y46" s="117" t="s">
        <v>3006</v>
      </c>
      <c r="Z46" s="210" t="s">
        <v>245</v>
      </c>
      <c r="AA46" s="117" t="s">
        <v>1833</v>
      </c>
      <c r="AB46" s="117" t="s">
        <v>3007</v>
      </c>
      <c r="AC46" s="117" t="s">
        <v>3008</v>
      </c>
      <c r="AD46" s="229"/>
      <c r="AE46" s="210" t="s">
        <v>416</v>
      </c>
      <c r="AF46" s="210" t="s">
        <v>2561</v>
      </c>
      <c r="AG46" s="229"/>
      <c r="AH46" s="229"/>
      <c r="AI46" s="229"/>
      <c r="AJ46" s="229"/>
      <c r="AK46" s="92"/>
      <c r="AL46" s="179" t="s">
        <v>3009</v>
      </c>
      <c r="AM46" s="123" t="s">
        <v>3010</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3011</v>
      </c>
      <c r="BE46" s="185" t="s">
        <v>3012</v>
      </c>
      <c r="BF46" s="184"/>
      <c r="BG46" s="184"/>
      <c r="BH46" s="129" t="s">
        <v>1397</v>
      </c>
      <c r="BI46" s="184"/>
      <c r="BJ46" s="129" t="s">
        <v>2303</v>
      </c>
      <c r="BK46" s="185" t="s">
        <v>3013</v>
      </c>
      <c r="BL46" s="184"/>
      <c r="BM46" s="184"/>
      <c r="BN46" s="184"/>
      <c r="BO46" s="184"/>
      <c r="BP46" s="92"/>
      <c r="BQ46" s="187" t="s">
        <v>2470</v>
      </c>
      <c r="BR46" s="134" t="s">
        <v>3014</v>
      </c>
      <c r="BS46" s="134" t="s">
        <v>1895</v>
      </c>
      <c r="BT46" s="187" t="s">
        <v>3015</v>
      </c>
      <c r="BU46" s="134" t="s">
        <v>3016</v>
      </c>
      <c r="BV46" s="134" t="s">
        <v>1578</v>
      </c>
      <c r="BW46" s="233"/>
      <c r="BX46" s="187" t="s">
        <v>3017</v>
      </c>
      <c r="BY46" s="187" t="s">
        <v>3018</v>
      </c>
      <c r="BZ46" s="134" t="s">
        <v>1855</v>
      </c>
      <c r="CA46" s="233"/>
      <c r="CB46" s="233"/>
      <c r="CC46" s="233"/>
      <c r="CD46" s="233"/>
      <c r="CE46" s="236"/>
      <c r="CF46" s="140" t="s">
        <v>935</v>
      </c>
      <c r="CG46" s="190" t="s">
        <v>1435</v>
      </c>
      <c r="CH46" s="140" t="s">
        <v>676</v>
      </c>
      <c r="CI46" s="190" t="s">
        <v>3019</v>
      </c>
      <c r="CJ46" s="190" t="s">
        <v>2206</v>
      </c>
      <c r="CK46" s="190" t="s">
        <v>3020</v>
      </c>
      <c r="CL46" s="140" t="s">
        <v>3021</v>
      </c>
      <c r="CM46" s="190" t="s">
        <v>2685</v>
      </c>
      <c r="CN46" s="238"/>
      <c r="CO46" s="238"/>
      <c r="CP46" s="238"/>
      <c r="CQ46" s="238"/>
      <c r="CR46" s="238"/>
      <c r="CS46" s="102"/>
      <c r="CT46" s="191" t="s">
        <v>3022</v>
      </c>
      <c r="CU46" s="217" t="s">
        <v>2710</v>
      </c>
      <c r="CV46" s="147" t="s">
        <v>1151</v>
      </c>
      <c r="CW46" s="147" t="s">
        <v>715</v>
      </c>
      <c r="CX46" s="147" t="s">
        <v>2072</v>
      </c>
      <c r="CY46" s="147" t="s">
        <v>3023</v>
      </c>
      <c r="CZ46" s="147" t="s">
        <v>3024</v>
      </c>
      <c r="DA46" s="217" t="s">
        <v>3025</v>
      </c>
      <c r="DB46" s="239"/>
      <c r="DC46" s="239"/>
      <c r="DD46" s="239"/>
      <c r="DE46" s="239"/>
      <c r="DF46" s="276"/>
      <c r="DG46" s="218" t="s">
        <v>3026</v>
      </c>
      <c r="DH46" s="241"/>
      <c r="DI46" s="241"/>
      <c r="DJ46" s="241"/>
      <c r="DK46" s="241"/>
      <c r="DL46" s="241"/>
      <c r="DM46" s="218" t="s">
        <v>496</v>
      </c>
      <c r="DN46" s="218" t="s">
        <v>3027</v>
      </c>
      <c r="DO46" s="218" t="s">
        <v>3028</v>
      </c>
      <c r="DP46" s="152" t="s">
        <v>3029</v>
      </c>
      <c r="DQ46" s="218" t="s">
        <v>1464</v>
      </c>
      <c r="DR46" s="241"/>
      <c r="DS46" s="241"/>
      <c r="DT46" s="241"/>
      <c r="DU46" s="241"/>
      <c r="DV46" s="241"/>
      <c r="DW46" s="241"/>
      <c r="DX46" s="241"/>
      <c r="DY46" s="241"/>
      <c r="DZ46" s="241"/>
      <c r="EA46" s="241"/>
      <c r="EB46" s="303"/>
    </row>
    <row r="47" ht="15.75" customHeight="1">
      <c r="A47" s="412" t="s">
        <v>3030</v>
      </c>
      <c r="B47" s="82" t="s">
        <v>3031</v>
      </c>
      <c r="C47" s="83" t="s">
        <v>1402</v>
      </c>
      <c r="D47" s="84" t="s">
        <v>1402</v>
      </c>
      <c r="E47" s="85" t="s">
        <v>1402</v>
      </c>
      <c r="F47" s="86" t="s">
        <v>2426</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1925</v>
      </c>
      <c r="P47" s="93" t="s">
        <v>1893</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1835</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1948</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2033</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3008</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1879</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2429</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2036</v>
      </c>
      <c r="AA49" s="93" t="s">
        <v>1022</v>
      </c>
      <c r="AB49" s="93" t="s">
        <v>3111</v>
      </c>
      <c r="AC49" s="93" t="s">
        <v>3112</v>
      </c>
      <c r="AD49" s="93" t="s">
        <v>3113</v>
      </c>
      <c r="AE49" s="93" t="s">
        <v>3114</v>
      </c>
      <c r="AF49" s="93" t="s">
        <v>3115</v>
      </c>
      <c r="AG49" s="93" t="s">
        <v>3116</v>
      </c>
      <c r="AH49" s="93" t="s">
        <v>2852</v>
      </c>
      <c r="AI49" s="93" t="s">
        <v>2719</v>
      </c>
      <c r="AJ49" s="93" t="s">
        <v>3117</v>
      </c>
      <c r="AK49" s="92"/>
      <c r="AL49" s="93" t="s">
        <v>2443</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1846</v>
      </c>
      <c r="BD49" s="93" t="s">
        <v>2483</v>
      </c>
      <c r="BE49" s="93" t="s">
        <v>3126</v>
      </c>
      <c r="BF49" s="93" t="s">
        <v>1158</v>
      </c>
      <c r="BG49" s="93" t="s">
        <v>3127</v>
      </c>
      <c r="BH49" s="88" t="s">
        <v>1999</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1919</v>
      </c>
      <c r="BV49" s="93" t="s">
        <v>3137</v>
      </c>
      <c r="BW49" s="93" t="s">
        <v>3138</v>
      </c>
      <c r="BX49" s="93" t="s">
        <v>3139</v>
      </c>
      <c r="BY49" s="93" t="s">
        <v>2863</v>
      </c>
      <c r="BZ49" s="93" t="s">
        <v>3140</v>
      </c>
      <c r="CA49" s="93" t="s">
        <v>2087</v>
      </c>
      <c r="CB49" s="93" t="s">
        <v>1204</v>
      </c>
      <c r="CC49" s="93" t="s">
        <v>1892</v>
      </c>
      <c r="CD49" s="93" t="s">
        <v>3141</v>
      </c>
      <c r="CE49" s="93"/>
      <c r="CF49" s="93" t="s">
        <v>2447</v>
      </c>
      <c r="CG49" s="168" t="s">
        <v>137</v>
      </c>
      <c r="CH49" s="93" t="s">
        <v>793</v>
      </c>
      <c r="CI49" s="93" t="s">
        <v>2698</v>
      </c>
      <c r="CJ49" s="93" t="s">
        <v>3142</v>
      </c>
      <c r="CK49" s="93" t="s">
        <v>3143</v>
      </c>
      <c r="CL49" s="93" t="s">
        <v>2162</v>
      </c>
      <c r="CM49" s="93" t="s">
        <v>2444</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1832</v>
      </c>
      <c r="AG50" s="417" t="s">
        <v>3014</v>
      </c>
      <c r="AH50" s="229"/>
      <c r="AI50" s="210" t="s">
        <v>1991</v>
      </c>
      <c r="AJ50" s="229"/>
      <c r="AK50" s="92"/>
      <c r="AL50" s="179" t="s">
        <v>3181</v>
      </c>
      <c r="AM50" s="179" t="s">
        <v>1313</v>
      </c>
      <c r="AN50" s="230"/>
      <c r="AO50" s="230"/>
      <c r="AP50" s="230"/>
      <c r="AQ50" s="230"/>
      <c r="AR50" s="230"/>
      <c r="AS50" s="230"/>
      <c r="AT50" s="418" t="s">
        <v>3182</v>
      </c>
      <c r="AU50" s="179" t="s">
        <v>3183</v>
      </c>
      <c r="AV50" s="179" t="s">
        <v>3184</v>
      </c>
      <c r="AW50" s="230"/>
      <c r="AX50" s="418" t="s">
        <v>1915</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2999</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2450</v>
      </c>
      <c r="Y52" s="210" t="s">
        <v>3248</v>
      </c>
      <c r="Z52" s="210" t="s">
        <v>3249</v>
      </c>
      <c r="AA52" s="210" t="s">
        <v>3250</v>
      </c>
      <c r="AB52" s="210" t="s">
        <v>2439</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1895</v>
      </c>
      <c r="BT52" s="187" t="s">
        <v>3262</v>
      </c>
      <c r="BU52" s="187" t="s">
        <v>3255</v>
      </c>
      <c r="BV52" s="134" t="s">
        <v>1805</v>
      </c>
      <c r="BW52" s="233"/>
      <c r="BX52" s="187" t="s">
        <v>3263</v>
      </c>
      <c r="BY52" s="233"/>
      <c r="BZ52" s="187" t="s">
        <v>3264</v>
      </c>
      <c r="CA52" s="233"/>
      <c r="CB52" s="233"/>
      <c r="CC52" s="233"/>
      <c r="CD52" s="233"/>
      <c r="CE52" s="236"/>
      <c r="CF52" s="190" t="s">
        <v>3265</v>
      </c>
      <c r="CG52" s="190" t="s">
        <v>2000</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2992</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3007</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1842</v>
      </c>
      <c r="AU53" s="88" t="s">
        <v>1016</v>
      </c>
      <c r="AV53" s="97"/>
      <c r="AW53" s="97"/>
      <c r="AX53" s="88" t="s">
        <v>3302</v>
      </c>
      <c r="AY53" s="93" t="s">
        <v>3303</v>
      </c>
      <c r="AZ53" s="115"/>
      <c r="BA53" s="88" t="s">
        <v>2615</v>
      </c>
      <c r="BB53" s="88" t="s">
        <v>2261</v>
      </c>
      <c r="BC53" s="88" t="s">
        <v>3304</v>
      </c>
      <c r="BD53" s="168" t="s">
        <v>3104</v>
      </c>
      <c r="BE53" s="88" t="s">
        <v>2440</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1929</v>
      </c>
      <c r="BV53" s="88" t="s">
        <v>3312</v>
      </c>
      <c r="BW53" s="97"/>
      <c r="BX53" s="88" t="s">
        <v>3313</v>
      </c>
      <c r="BY53" s="88" t="s">
        <v>3314</v>
      </c>
      <c r="BZ53" s="88" t="s">
        <v>1859</v>
      </c>
      <c r="CA53" s="93" t="s">
        <v>3315</v>
      </c>
      <c r="CB53" s="88" t="s">
        <v>3316</v>
      </c>
      <c r="CC53" s="88" t="s">
        <v>3317</v>
      </c>
      <c r="CD53" s="93" t="s">
        <v>3318</v>
      </c>
      <c r="CE53" s="93"/>
      <c r="CF53" s="88" t="s">
        <v>3319</v>
      </c>
      <c r="CG53" s="88" t="s">
        <v>3320</v>
      </c>
      <c r="CH53" s="88" t="s">
        <v>3321</v>
      </c>
      <c r="CI53" s="88" t="s">
        <v>3322</v>
      </c>
      <c r="CJ53" s="88" t="s">
        <v>1950</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1842</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1984</v>
      </c>
      <c r="DS53" s="97"/>
      <c r="DT53" s="97"/>
      <c r="DU53" s="88" t="s">
        <v>1880</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2987</v>
      </c>
      <c r="I54" s="113" t="s">
        <v>3341</v>
      </c>
      <c r="J54" s="113" t="s">
        <v>2428</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1988</v>
      </c>
      <c r="AD54" s="229"/>
      <c r="AE54" s="210" t="s">
        <v>3347</v>
      </c>
      <c r="AF54" s="210" t="s">
        <v>1837</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1856</v>
      </c>
      <c r="EA54" s="241"/>
      <c r="EB54" s="303"/>
    </row>
    <row r="55" ht="15.75" customHeight="1">
      <c r="A55" s="421" t="s">
        <v>3366</v>
      </c>
      <c r="B55" s="82" t="s">
        <v>3367</v>
      </c>
      <c r="C55" s="83" t="s">
        <v>1402</v>
      </c>
      <c r="D55" s="84" t="s">
        <v>742</v>
      </c>
      <c r="E55" s="85" t="s">
        <v>1402</v>
      </c>
      <c r="F55" s="86" t="s">
        <v>3368</v>
      </c>
      <c r="G55" s="82" t="s">
        <v>3032</v>
      </c>
      <c r="H55" s="93" t="s">
        <v>2011</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2981</v>
      </c>
      <c r="BV55" s="91" t="s">
        <v>3390</v>
      </c>
      <c r="BW55" s="97"/>
      <c r="BX55" s="284" t="s">
        <v>3391</v>
      </c>
      <c r="BY55" s="168" t="s">
        <v>2821</v>
      </c>
      <c r="BZ55" s="168" t="s">
        <v>165</v>
      </c>
      <c r="CA55" s="97"/>
      <c r="CB55" s="97"/>
      <c r="CC55" s="93" t="s">
        <v>2630</v>
      </c>
      <c r="CD55" s="97"/>
      <c r="CE55" s="269"/>
      <c r="CF55" s="93" t="s">
        <v>1307</v>
      </c>
      <c r="CG55" s="88" t="s">
        <v>1969</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3013</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2020</v>
      </c>
      <c r="BV56" s="187" t="s">
        <v>3439</v>
      </c>
      <c r="BW56" s="187" t="s">
        <v>3440</v>
      </c>
      <c r="BX56" s="187" t="s">
        <v>113</v>
      </c>
      <c r="BY56" s="134" t="s">
        <v>3441</v>
      </c>
      <c r="BZ56" s="134" t="s">
        <v>2488</v>
      </c>
      <c r="CA56" s="134" t="s">
        <v>3442</v>
      </c>
      <c r="CB56" s="187" t="s">
        <v>3443</v>
      </c>
      <c r="CC56" s="296" t="s">
        <v>3444</v>
      </c>
      <c r="CD56" s="187" t="s">
        <v>3445</v>
      </c>
      <c r="CE56" s="187"/>
      <c r="CF56" s="363" t="s">
        <v>1307</v>
      </c>
      <c r="CG56" s="140" t="s">
        <v>3446</v>
      </c>
      <c r="CH56" s="190" t="s">
        <v>3447</v>
      </c>
      <c r="CI56" s="190" t="s">
        <v>3448</v>
      </c>
      <c r="CJ56" s="190" t="s">
        <v>2477</v>
      </c>
      <c r="CK56" s="363"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3025</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2429</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1846</v>
      </c>
      <c r="BD57" s="93" t="s">
        <v>3483</v>
      </c>
      <c r="BE57" s="422" t="s">
        <v>3484</v>
      </c>
      <c r="BF57" s="97"/>
      <c r="BG57" s="97"/>
      <c r="BH57" s="93" t="s">
        <v>1643</v>
      </c>
      <c r="BI57" s="281" t="s">
        <v>3485</v>
      </c>
      <c r="BJ57" s="281"/>
      <c r="BK57" s="93" t="s">
        <v>2305</v>
      </c>
      <c r="BL57" s="97"/>
      <c r="BM57" s="97"/>
      <c r="BN57" s="97"/>
      <c r="BO57" s="97"/>
      <c r="BP57" s="92"/>
      <c r="BQ57" s="281"/>
      <c r="BR57" s="93" t="s">
        <v>3486</v>
      </c>
      <c r="BS57" s="93" t="s">
        <v>3004</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1980</v>
      </c>
      <c r="P58" s="113" t="s">
        <v>550</v>
      </c>
      <c r="Q58" s="226"/>
      <c r="R58" s="226"/>
      <c r="S58" s="226"/>
      <c r="T58" s="226"/>
      <c r="U58" s="226"/>
      <c r="V58" s="226"/>
      <c r="W58" s="92"/>
      <c r="X58" s="117" t="s">
        <v>692</v>
      </c>
      <c r="Y58" s="117" t="s">
        <v>3506</v>
      </c>
      <c r="Z58" s="117" t="s">
        <v>1985</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1853</v>
      </c>
      <c r="BS58" s="134" t="s">
        <v>3517</v>
      </c>
      <c r="BT58" s="134" t="s">
        <v>253</v>
      </c>
      <c r="BU58" s="296" t="s">
        <v>1131</v>
      </c>
      <c r="BV58" s="134" t="s">
        <v>1239</v>
      </c>
      <c r="BW58" s="233"/>
      <c r="BX58" s="233"/>
      <c r="BY58" s="233"/>
      <c r="BZ58" s="134" t="s">
        <v>1722</v>
      </c>
      <c r="CA58" s="233"/>
      <c r="CB58" s="233"/>
      <c r="CC58" s="233"/>
      <c r="CD58" s="233"/>
      <c r="CE58" s="236"/>
      <c r="CF58" s="363" t="s">
        <v>3518</v>
      </c>
      <c r="CG58" s="363"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2038</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2023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1823</v>
      </c>
      <c r="J60" s="177" t="s">
        <v>3591</v>
      </c>
      <c r="K60" s="271" t="s">
        <v>2148</v>
      </c>
      <c r="L60" s="113" t="s">
        <v>3592</v>
      </c>
      <c r="M60" s="177" t="s">
        <v>3593</v>
      </c>
      <c r="N60" s="177" t="s">
        <v>671</v>
      </c>
      <c r="O60" s="177" t="s">
        <v>2019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1912</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1988</v>
      </c>
      <c r="CG60" s="190" t="s">
        <v>2689</v>
      </c>
      <c r="CH60" s="190" t="s">
        <v>3610</v>
      </c>
      <c r="CI60" s="190" t="s">
        <v>3611</v>
      </c>
      <c r="CJ60" s="238"/>
      <c r="CK60" s="190" t="s">
        <v>3612</v>
      </c>
      <c r="CL60" s="190" t="s">
        <v>820</v>
      </c>
      <c r="CM60" s="190" t="s">
        <v>2827</v>
      </c>
      <c r="CN60" s="238"/>
      <c r="CO60" s="238"/>
      <c r="CP60" s="190"/>
      <c r="CQ60" s="190" t="s">
        <v>2018</v>
      </c>
      <c r="CR60" s="238"/>
      <c r="CS60" s="102"/>
      <c r="CT60" s="217" t="s">
        <v>3613</v>
      </c>
      <c r="CU60" s="217" t="s">
        <v>2407</v>
      </c>
      <c r="CV60" s="217" t="s">
        <v>3614</v>
      </c>
      <c r="CW60" s="217" t="s">
        <v>2452</v>
      </c>
      <c r="CX60" s="217" t="s">
        <v>3615</v>
      </c>
      <c r="CY60" s="217" t="s">
        <v>3616</v>
      </c>
      <c r="CZ60" s="147" t="s">
        <v>3062</v>
      </c>
      <c r="DA60" s="217" t="s">
        <v>2811</v>
      </c>
      <c r="DB60" s="239"/>
      <c r="DC60" s="239"/>
      <c r="DD60" s="239"/>
      <c r="DE60" s="239"/>
      <c r="DF60" s="276"/>
      <c r="DG60" s="218" t="s">
        <v>258</v>
      </c>
      <c r="DH60" s="241"/>
      <c r="DI60" s="241"/>
      <c r="DJ60" s="218"/>
      <c r="DK60" s="241"/>
      <c r="DL60" s="218" t="s">
        <v>1856</v>
      </c>
      <c r="DM60" s="241"/>
      <c r="DN60" s="241"/>
      <c r="DO60" s="241"/>
      <c r="DP60" s="218" t="s">
        <v>3617</v>
      </c>
      <c r="DQ60" s="218"/>
      <c r="DR60" s="241"/>
      <c r="DS60" s="241"/>
      <c r="DT60" s="218" t="s">
        <v>3618</v>
      </c>
      <c r="DU60" s="241"/>
      <c r="DV60" s="241"/>
      <c r="DW60" s="241"/>
      <c r="DX60" s="241"/>
      <c r="DY60" s="218" t="s">
        <v>3619</v>
      </c>
      <c r="DZ60" s="241"/>
      <c r="EA60" s="241"/>
      <c r="EB60" s="303" t="s">
        <v>1883</v>
      </c>
    </row>
    <row r="61">
      <c r="A61" s="155" t="s">
        <v>3620</v>
      </c>
      <c r="B61" s="244" t="s">
        <v>3621</v>
      </c>
      <c r="C61" s="245" t="s">
        <v>1402</v>
      </c>
      <c r="D61" s="246" t="s">
        <v>742</v>
      </c>
      <c r="E61" s="247" t="s">
        <v>741</v>
      </c>
      <c r="F61" s="248" t="s">
        <v>1822</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2021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2426</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1832</v>
      </c>
      <c r="AG62" s="210" t="s">
        <v>3652</v>
      </c>
      <c r="AH62" s="210"/>
      <c r="AI62" s="210" t="s">
        <v>1901</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2043</v>
      </c>
      <c r="CA62" s="187" t="s">
        <v>3670</v>
      </c>
      <c r="CB62" s="134" t="s">
        <v>3671</v>
      </c>
      <c r="CC62" s="187" t="s">
        <v>2777</v>
      </c>
      <c r="CD62" s="296" t="s">
        <v>3672</v>
      </c>
      <c r="CE62" s="187"/>
      <c r="CF62" s="140" t="s">
        <v>3618</v>
      </c>
      <c r="CG62" s="140" t="s">
        <v>3673</v>
      </c>
      <c r="CH62" s="363" t="s">
        <v>3674</v>
      </c>
      <c r="CI62" s="140" t="s">
        <v>3675</v>
      </c>
      <c r="CJ62" s="238"/>
      <c r="CK62" s="400" t="s">
        <v>1374</v>
      </c>
      <c r="CL62" s="140" t="s">
        <v>2103</v>
      </c>
      <c r="CM62" s="190" t="s">
        <v>3676</v>
      </c>
      <c r="CN62" s="238"/>
      <c r="CO62" s="190" t="s">
        <v>2577</v>
      </c>
      <c r="CP62" s="190" t="s">
        <v>2746</v>
      </c>
      <c r="CQ62" s="190" t="s">
        <v>1947</v>
      </c>
      <c r="CR62" s="190" t="s">
        <v>3677</v>
      </c>
      <c r="CS62" s="102"/>
      <c r="CT62" s="217" t="s">
        <v>3678</v>
      </c>
      <c r="CU62" s="217" t="s">
        <v>3249</v>
      </c>
      <c r="CV62" s="217" t="s">
        <v>3217</v>
      </c>
      <c r="CW62" s="147" t="s">
        <v>3679</v>
      </c>
      <c r="CX62" s="217" t="s">
        <v>3680</v>
      </c>
      <c r="CY62" s="356" t="s">
        <v>1900</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3028</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2980</v>
      </c>
      <c r="EB62" s="303" t="s">
        <v>3694</v>
      </c>
    </row>
    <row r="63" ht="15.75" customHeight="1">
      <c r="A63" s="81" t="s">
        <v>3695</v>
      </c>
      <c r="B63" s="82" t="s">
        <v>3696</v>
      </c>
      <c r="C63" s="83" t="s">
        <v>1402</v>
      </c>
      <c r="D63" s="84" t="s">
        <v>1402</v>
      </c>
      <c r="E63" s="85" t="s">
        <v>1402</v>
      </c>
      <c r="F63" s="86" t="s">
        <v>1402</v>
      </c>
      <c r="G63" s="82" t="s">
        <v>1886</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1991</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2000</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2444</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1908</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3015</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2039</v>
      </c>
      <c r="DV64" s="218" t="s">
        <v>3302</v>
      </c>
      <c r="DW64" s="218" t="s">
        <v>1530</v>
      </c>
      <c r="DX64" s="152" t="s">
        <v>3796</v>
      </c>
      <c r="DY64" s="152" t="s">
        <v>2177</v>
      </c>
      <c r="DZ64" s="218" t="s">
        <v>3797</v>
      </c>
      <c r="EA64" s="218" t="s">
        <v>3798</v>
      </c>
      <c r="EB64" s="357"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39"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2429</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2991</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2021</v>
      </c>
      <c r="CI67" s="93" t="s">
        <v>2589</v>
      </c>
      <c r="CJ67" s="93" t="s">
        <v>3013</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3010</v>
      </c>
      <c r="AN68" s="440" t="s">
        <v>3892</v>
      </c>
      <c r="AO68" s="230"/>
      <c r="AP68" s="230"/>
      <c r="AQ68" s="230"/>
      <c r="AR68" s="230"/>
      <c r="AS68" s="230"/>
      <c r="AT68" s="123" t="s">
        <v>3511</v>
      </c>
      <c r="AU68" s="123" t="s">
        <v>3893</v>
      </c>
      <c r="AV68" s="230"/>
      <c r="AW68" s="230"/>
      <c r="AX68" s="123" t="s">
        <v>3894</v>
      </c>
      <c r="AY68" s="123" t="s">
        <v>3895</v>
      </c>
      <c r="AZ68" s="92"/>
      <c r="BA68" s="185"/>
      <c r="BB68" s="129" t="s">
        <v>3896</v>
      </c>
      <c r="BC68" s="129" t="s">
        <v>2000</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1943</v>
      </c>
      <c r="CV68" s="147" t="s">
        <v>1498</v>
      </c>
      <c r="CW68" s="147" t="s">
        <v>2406</v>
      </c>
      <c r="CX68" s="217" t="s">
        <v>3920</v>
      </c>
      <c r="CY68" s="356" t="s">
        <v>3921</v>
      </c>
      <c r="CZ68" s="438" t="s">
        <v>3922</v>
      </c>
      <c r="DA68" s="147" t="s">
        <v>1994</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1900</v>
      </c>
      <c r="CW69" s="353" t="s">
        <v>2754</v>
      </c>
      <c r="CX69" s="353" t="s">
        <v>3958</v>
      </c>
      <c r="CY69" s="353" t="s">
        <v>1900</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1889</v>
      </c>
      <c r="K70" s="286" t="s">
        <v>3969</v>
      </c>
      <c r="L70" s="113" t="s">
        <v>886</v>
      </c>
      <c r="M70" s="342" t="s">
        <v>1184</v>
      </c>
      <c r="N70" s="226"/>
      <c r="O70" s="288" t="s">
        <v>3970</v>
      </c>
      <c r="P70" s="113" t="s">
        <v>2931</v>
      </c>
      <c r="Q70" s="226"/>
      <c r="R70" s="177"/>
      <c r="S70" s="177"/>
      <c r="T70" s="226"/>
      <c r="U70" s="226"/>
      <c r="V70" s="226"/>
      <c r="W70" s="92"/>
      <c r="X70" s="117" t="s">
        <v>1903</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2439</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1915</v>
      </c>
      <c r="AX71" s="93" t="s">
        <v>1889</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2444</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1895</v>
      </c>
      <c r="DY71" s="93" t="s">
        <v>1706</v>
      </c>
      <c r="DZ71" s="93" t="s">
        <v>4042</v>
      </c>
      <c r="EA71" s="93" t="s">
        <v>2096</v>
      </c>
      <c r="EB71" s="280" t="s">
        <v>4043</v>
      </c>
    </row>
    <row r="72" ht="15.75" customHeight="1">
      <c r="A72" s="441"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2744</v>
      </c>
      <c r="Q72" s="177" t="s">
        <v>4054</v>
      </c>
      <c r="R72" s="113" t="s">
        <v>3288</v>
      </c>
      <c r="S72" s="113" t="s">
        <v>1889</v>
      </c>
      <c r="T72" s="226"/>
      <c r="U72" s="177" t="s">
        <v>3026</v>
      </c>
      <c r="V72" s="177" t="s">
        <v>4055</v>
      </c>
      <c r="W72" s="92"/>
      <c r="X72" s="210" t="s">
        <v>3832</v>
      </c>
      <c r="Y72" s="210" t="s">
        <v>4056</v>
      </c>
      <c r="Z72" s="210" t="s">
        <v>4057</v>
      </c>
      <c r="AA72" s="210" t="s">
        <v>4058</v>
      </c>
      <c r="AB72" s="210" t="s">
        <v>3097</v>
      </c>
      <c r="AC72" s="210" t="s">
        <v>4059</v>
      </c>
      <c r="AD72" s="229"/>
      <c r="AE72" s="210" t="s">
        <v>4060</v>
      </c>
      <c r="AF72" s="210" t="s">
        <v>1418</v>
      </c>
      <c r="AG72" s="229"/>
      <c r="AH72" s="210"/>
      <c r="AI72" s="210" t="s">
        <v>3383</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2323</v>
      </c>
      <c r="BC72" s="185" t="s">
        <v>735</v>
      </c>
      <c r="BD72" s="399" t="s">
        <v>4009</v>
      </c>
      <c r="BE72" s="185" t="s">
        <v>4066</v>
      </c>
      <c r="BF72" s="185" t="s">
        <v>4067</v>
      </c>
      <c r="BG72" s="185"/>
      <c r="BH72" s="185" t="s">
        <v>2281</v>
      </c>
      <c r="BI72" s="185" t="s">
        <v>4068</v>
      </c>
      <c r="BJ72" s="185"/>
      <c r="BK72" s="185" t="s">
        <v>2266</v>
      </c>
      <c r="BL72" s="185" t="s">
        <v>1512</v>
      </c>
      <c r="BM72" s="185" t="s">
        <v>1854</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2745</v>
      </c>
      <c r="CD72" s="233"/>
      <c r="CE72" s="236"/>
      <c r="CF72" s="137" t="str">
        <f>HYPERLINK("https://www.youtube.com/watch?v=3HfPcnPS_pk","56.84")</f>
        <v>56.84</v>
      </c>
      <c r="CG72" s="190" t="s">
        <v>242</v>
      </c>
      <c r="CH72" s="190" t="s">
        <v>4078</v>
      </c>
      <c r="CI72" s="190" t="s">
        <v>4079</v>
      </c>
      <c r="CJ72" s="238"/>
      <c r="CK72" s="190" t="s">
        <v>4080</v>
      </c>
      <c r="CL72" s="190" t="s">
        <v>2304</v>
      </c>
      <c r="CM72" s="297" t="s">
        <v>4081</v>
      </c>
      <c r="CN72" s="238"/>
      <c r="CO72" s="190" t="s">
        <v>4082</v>
      </c>
      <c r="CP72" s="238"/>
      <c r="CQ72" s="238"/>
      <c r="CR72" s="238"/>
      <c r="CS72" s="102"/>
      <c r="CT72" s="217" t="s">
        <v>3396</v>
      </c>
      <c r="CU72" s="217" t="s">
        <v>4083</v>
      </c>
      <c r="CV72" s="143" t="str">
        <f>HYPERLINK("https://youtu.be/1NiHXh4G_7o","31.54")</f>
        <v>31.54</v>
      </c>
      <c r="CW72" s="217" t="s">
        <v>4084</v>
      </c>
      <c r="CX72" s="217" t="s">
        <v>4085</v>
      </c>
      <c r="CY72" s="217" t="s">
        <v>4086</v>
      </c>
      <c r="CZ72" s="217" t="s">
        <v>4087</v>
      </c>
      <c r="DA72" s="217" t="s">
        <v>568</v>
      </c>
      <c r="DB72" s="239"/>
      <c r="DC72" s="239"/>
      <c r="DD72" s="217" t="s">
        <v>2161</v>
      </c>
      <c r="DE72" s="239"/>
      <c r="DF72" s="276"/>
      <c r="DG72" s="241"/>
      <c r="DH72" s="218"/>
      <c r="DI72" s="218" t="s">
        <v>1608</v>
      </c>
      <c r="DJ72" s="218"/>
      <c r="DK72" s="218" t="s">
        <v>3961</v>
      </c>
      <c r="DL72" s="218" t="s">
        <v>2796</v>
      </c>
      <c r="DM72" s="218" t="s">
        <v>726</v>
      </c>
      <c r="DN72" s="218" t="s">
        <v>4088</v>
      </c>
      <c r="DO72" s="218" t="s">
        <v>3158</v>
      </c>
      <c r="DP72" s="218" t="s">
        <v>1623</v>
      </c>
      <c r="DQ72" s="218"/>
      <c r="DR72" s="218" t="s">
        <v>440</v>
      </c>
      <c r="DS72" s="218" t="s">
        <v>4089</v>
      </c>
      <c r="DT72" s="218" t="s">
        <v>4090</v>
      </c>
      <c r="DU72" s="218" t="s">
        <v>3487</v>
      </c>
      <c r="DV72" s="218" t="s">
        <v>4091</v>
      </c>
      <c r="DW72" s="218" t="s">
        <v>2491</v>
      </c>
      <c r="DX72" s="218" t="s">
        <v>4092</v>
      </c>
      <c r="DY72" s="218" t="s">
        <v>4093</v>
      </c>
      <c r="DZ72" s="218" t="s">
        <v>907</v>
      </c>
      <c r="EA72" s="218" t="s">
        <v>3149</v>
      </c>
      <c r="EB72" s="303" t="s">
        <v>4094</v>
      </c>
    </row>
    <row r="73" ht="15.75" customHeight="1">
      <c r="A73" s="442" t="s">
        <v>4095</v>
      </c>
      <c r="B73" s="82" t="s">
        <v>4096</v>
      </c>
      <c r="C73" s="83" t="s">
        <v>1402</v>
      </c>
      <c r="D73" s="84" t="s">
        <v>1402</v>
      </c>
      <c r="E73" s="85" t="s">
        <v>742</v>
      </c>
      <c r="F73" s="86" t="s">
        <v>996</v>
      </c>
      <c r="G73" s="82" t="s">
        <v>3242</v>
      </c>
      <c r="H73" s="93" t="s">
        <v>4097</v>
      </c>
      <c r="I73" s="93" t="s">
        <v>155</v>
      </c>
      <c r="J73" s="93" t="s">
        <v>1915</v>
      </c>
      <c r="K73" s="93" t="s">
        <v>1539</v>
      </c>
      <c r="L73" s="93" t="s">
        <v>1419</v>
      </c>
      <c r="M73" s="93" t="s">
        <v>2466</v>
      </c>
      <c r="N73" s="93" t="s">
        <v>4098</v>
      </c>
      <c r="O73" s="221" t="s">
        <v>553</v>
      </c>
      <c r="P73" s="93" t="s">
        <v>3105</v>
      </c>
      <c r="Q73" s="93" t="s">
        <v>4099</v>
      </c>
      <c r="R73" s="88" t="s">
        <v>1980</v>
      </c>
      <c r="S73" s="91" t="str">
        <f>HYPERLINK("https://www.youtube.com/watch?v=LyUwSuOy_jk","39.79")</f>
        <v>39.79</v>
      </c>
      <c r="T73" s="93" t="s">
        <v>4100</v>
      </c>
      <c r="U73" s="93" t="s">
        <v>2851</v>
      </c>
      <c r="V73" s="93" t="s">
        <v>4101</v>
      </c>
      <c r="W73" s="92"/>
      <c r="X73" s="93" t="s">
        <v>2897</v>
      </c>
      <c r="Y73" s="93" t="s">
        <v>4102</v>
      </c>
      <c r="Z73" s="93" t="s">
        <v>1832</v>
      </c>
      <c r="AA73" s="93" t="s">
        <v>2591</v>
      </c>
      <c r="AB73" s="93" t="s">
        <v>1551</v>
      </c>
      <c r="AC73" s="93" t="s">
        <v>565</v>
      </c>
      <c r="AD73" s="88" t="s">
        <v>4103</v>
      </c>
      <c r="AE73" s="93" t="s">
        <v>3132</v>
      </c>
      <c r="AF73" s="93" t="s">
        <v>4104</v>
      </c>
      <c r="AG73" s="88" t="s">
        <v>2491</v>
      </c>
      <c r="AH73" s="99" t="s">
        <v>4105</v>
      </c>
      <c r="AI73" s="91" t="str">
        <f>HYPERLINK("https://youtu.be/S7FHDfAKU7I","1:00.88")</f>
        <v>1:00.88</v>
      </c>
      <c r="AJ73" s="93" t="s">
        <v>4106</v>
      </c>
      <c r="AK73" s="92"/>
      <c r="AL73" s="93" t="s">
        <v>4107</v>
      </c>
      <c r="AM73" s="88" t="s">
        <v>3063</v>
      </c>
      <c r="AN73" s="93" t="s">
        <v>4108</v>
      </c>
      <c r="AO73" s="88" t="s">
        <v>4109</v>
      </c>
      <c r="AP73" s="93" t="s">
        <v>4110</v>
      </c>
      <c r="AQ73" s="93" t="s">
        <v>865</v>
      </c>
      <c r="AR73" s="93" t="s">
        <v>4111</v>
      </c>
      <c r="AS73" s="93" t="s">
        <v>4112</v>
      </c>
      <c r="AT73" s="221" t="s">
        <v>1963</v>
      </c>
      <c r="AU73" s="93" t="s">
        <v>1790</v>
      </c>
      <c r="AV73" s="93" t="s">
        <v>1117</v>
      </c>
      <c r="AW73" s="93" t="s">
        <v>860</v>
      </c>
      <c r="AX73" s="93" t="s">
        <v>2613</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4119</v>
      </c>
      <c r="B74" s="104" t="s">
        <v>4120</v>
      </c>
      <c r="C74" s="105" t="s">
        <v>1402</v>
      </c>
      <c r="D74" s="106" t="s">
        <v>1402</v>
      </c>
      <c r="E74" s="107" t="s">
        <v>1402</v>
      </c>
      <c r="F74" s="108" t="s">
        <v>2048</v>
      </c>
      <c r="G74" s="104" t="s">
        <v>744</v>
      </c>
      <c r="H74" s="113" t="s">
        <v>2345</v>
      </c>
      <c r="I74" s="113" t="s">
        <v>4121</v>
      </c>
      <c r="J74" s="271" t="s">
        <v>750</v>
      </c>
      <c r="K74" s="113" t="s">
        <v>4122</v>
      </c>
      <c r="L74" s="113" t="s">
        <v>301</v>
      </c>
      <c r="M74" s="113" t="s">
        <v>4123</v>
      </c>
      <c r="N74" s="113" t="s">
        <v>4124</v>
      </c>
      <c r="O74" s="113" t="s">
        <v>4125</v>
      </c>
      <c r="P74" s="113" t="s">
        <v>239</v>
      </c>
      <c r="Q74" s="113" t="s">
        <v>4126</v>
      </c>
      <c r="R74" s="177" t="s">
        <v>1647</v>
      </c>
      <c r="S74" s="177" t="s">
        <v>3813</v>
      </c>
      <c r="T74" s="177" t="s">
        <v>1814</v>
      </c>
      <c r="U74" s="177" t="s">
        <v>1182</v>
      </c>
      <c r="V74" s="177" t="s">
        <v>4127</v>
      </c>
      <c r="W74" s="92"/>
      <c r="X74" s="117" t="s">
        <v>1454</v>
      </c>
      <c r="Y74" s="117" t="s">
        <v>462</v>
      </c>
      <c r="Z74" s="117" t="s">
        <v>293</v>
      </c>
      <c r="AA74" s="210" t="s">
        <v>4078</v>
      </c>
      <c r="AB74" s="210" t="s">
        <v>2761</v>
      </c>
      <c r="AC74" s="117" t="s">
        <v>2596</v>
      </c>
      <c r="AD74" s="117" t="s">
        <v>4128</v>
      </c>
      <c r="AE74" s="117" t="s">
        <v>4129</v>
      </c>
      <c r="AF74" s="117" t="s">
        <v>1893</v>
      </c>
      <c r="AG74" s="210" t="s">
        <v>4130</v>
      </c>
      <c r="AH74" s="210" t="s">
        <v>4131</v>
      </c>
      <c r="AI74" s="210" t="s">
        <v>3295</v>
      </c>
      <c r="AJ74" s="210" t="s">
        <v>4132</v>
      </c>
      <c r="AK74" s="92"/>
      <c r="AL74" s="179" t="s">
        <v>712</v>
      </c>
      <c r="AM74" s="179" t="s">
        <v>4133</v>
      </c>
      <c r="AN74" s="179" t="s">
        <v>4134</v>
      </c>
      <c r="AO74" s="179" t="s">
        <v>4135</v>
      </c>
      <c r="AP74" s="179" t="s">
        <v>4136</v>
      </c>
      <c r="AQ74" s="179"/>
      <c r="AR74" s="179" t="s">
        <v>3300</v>
      </c>
      <c r="AS74" s="179" t="s">
        <v>2697</v>
      </c>
      <c r="AT74" s="123" t="s">
        <v>2595</v>
      </c>
      <c r="AU74" s="123" t="s">
        <v>890</v>
      </c>
      <c r="AV74" s="123" t="s">
        <v>631</v>
      </c>
      <c r="AW74" s="179" t="s">
        <v>3928</v>
      </c>
      <c r="AX74" s="179" t="s">
        <v>4107</v>
      </c>
      <c r="AY74" s="179" t="s">
        <v>4137</v>
      </c>
      <c r="AZ74" s="115"/>
      <c r="BA74" s="129" t="s">
        <v>286</v>
      </c>
      <c r="BB74" s="129" t="s">
        <v>397</v>
      </c>
      <c r="BC74" s="129" t="s">
        <v>4138</v>
      </c>
      <c r="BD74" s="129" t="s">
        <v>3209</v>
      </c>
      <c r="BE74" s="185" t="s">
        <v>4139</v>
      </c>
      <c r="BF74" s="185" t="s">
        <v>4140</v>
      </c>
      <c r="BG74" s="185" t="s">
        <v>4141</v>
      </c>
      <c r="BH74" s="129" t="s">
        <v>137</v>
      </c>
      <c r="BI74" s="185" t="s">
        <v>4142</v>
      </c>
      <c r="BJ74" s="185"/>
      <c r="BK74" s="129" t="s">
        <v>4143</v>
      </c>
      <c r="BL74" s="185" t="s">
        <v>4144</v>
      </c>
      <c r="BM74" s="185" t="s">
        <v>3685</v>
      </c>
      <c r="BN74" s="129" t="s">
        <v>4145</v>
      </c>
      <c r="BO74" s="185" t="s">
        <v>4146</v>
      </c>
      <c r="BP74" s="115"/>
      <c r="BQ74" s="233"/>
      <c r="BR74" s="187" t="s">
        <v>4147</v>
      </c>
      <c r="BS74" s="134" t="s">
        <v>3591</v>
      </c>
      <c r="BT74" s="134" t="s">
        <v>982</v>
      </c>
      <c r="BU74" s="134" t="s">
        <v>4148</v>
      </c>
      <c r="BV74" s="134" t="s">
        <v>1801</v>
      </c>
      <c r="BW74" s="187" t="s">
        <v>164</v>
      </c>
      <c r="BX74" s="187" t="s">
        <v>4149</v>
      </c>
      <c r="BY74" s="233"/>
      <c r="BZ74" s="134" t="s">
        <v>4150</v>
      </c>
      <c r="CA74" s="134" t="s">
        <v>4151</v>
      </c>
      <c r="CB74" s="134" t="s">
        <v>1078</v>
      </c>
      <c r="CC74" s="187" t="s">
        <v>576</v>
      </c>
      <c r="CD74" s="187" t="s">
        <v>4152</v>
      </c>
      <c r="CE74" s="187"/>
      <c r="CF74" s="400" t="s">
        <v>4153</v>
      </c>
      <c r="CG74" s="140" t="s">
        <v>4154</v>
      </c>
      <c r="CH74" s="140" t="s">
        <v>2845</v>
      </c>
      <c r="CI74" s="190" t="s">
        <v>4155</v>
      </c>
      <c r="CJ74" s="140" t="s">
        <v>3737</v>
      </c>
      <c r="CK74" s="140" t="s">
        <v>4156</v>
      </c>
      <c r="CL74" s="140" t="s">
        <v>4157</v>
      </c>
      <c r="CM74" s="140" t="s">
        <v>1592</v>
      </c>
      <c r="CN74" s="190" t="s">
        <v>4158</v>
      </c>
      <c r="CO74" s="190" t="s">
        <v>778</v>
      </c>
      <c r="CP74" s="190" t="s">
        <v>2230</v>
      </c>
      <c r="CQ74" s="190" t="s">
        <v>4159</v>
      </c>
      <c r="CR74" s="190" t="s">
        <v>877</v>
      </c>
      <c r="CS74" s="102"/>
      <c r="CT74" s="356" t="s">
        <v>4160</v>
      </c>
      <c r="CU74" s="147" t="s">
        <v>1659</v>
      </c>
      <c r="CV74" s="217" t="s">
        <v>2272</v>
      </c>
      <c r="CW74" s="217" t="s">
        <v>4161</v>
      </c>
      <c r="CX74" s="217" t="s">
        <v>543</v>
      </c>
      <c r="CY74" s="217" t="s">
        <v>3582</v>
      </c>
      <c r="CZ74" s="147" t="s">
        <v>4162</v>
      </c>
      <c r="DA74" s="217" t="s">
        <v>361</v>
      </c>
      <c r="DB74" s="217" t="s">
        <v>4163</v>
      </c>
      <c r="DC74" s="217" t="s">
        <v>2865</v>
      </c>
      <c r="DD74" s="217" t="s">
        <v>4164</v>
      </c>
      <c r="DE74" s="217" t="s">
        <v>4165</v>
      </c>
      <c r="DF74" s="217"/>
      <c r="DG74" s="218" t="s">
        <v>4166</v>
      </c>
      <c r="DH74" s="218" t="s">
        <v>4167</v>
      </c>
      <c r="DI74" s="218" t="s">
        <v>4168</v>
      </c>
      <c r="DJ74" s="152" t="s">
        <v>1452</v>
      </c>
      <c r="DK74" s="152" t="s">
        <v>3566</v>
      </c>
      <c r="DL74" s="218" t="s">
        <v>4169</v>
      </c>
      <c r="DM74" s="218" t="s">
        <v>4170</v>
      </c>
      <c r="DN74" s="218" t="s">
        <v>2833</v>
      </c>
      <c r="DO74" s="218" t="s">
        <v>3747</v>
      </c>
      <c r="DP74" s="152" t="s">
        <v>4171</v>
      </c>
      <c r="DQ74" s="152" t="s">
        <v>3192</v>
      </c>
      <c r="DR74" s="152" t="s">
        <v>2477</v>
      </c>
      <c r="DS74" s="218" t="s">
        <v>1782</v>
      </c>
      <c r="DT74" s="218" t="s">
        <v>4172</v>
      </c>
      <c r="DU74" s="152" t="s">
        <v>2603</v>
      </c>
      <c r="DV74" s="218" t="s">
        <v>2188</v>
      </c>
      <c r="DW74" s="218" t="s">
        <v>1560</v>
      </c>
      <c r="DX74" s="218" t="s">
        <v>2259</v>
      </c>
      <c r="DY74" s="218" t="s">
        <v>1441</v>
      </c>
      <c r="DZ74" s="218" t="s">
        <v>4173</v>
      </c>
      <c r="EA74" s="218" t="s">
        <v>4174</v>
      </c>
      <c r="EB74" s="149" t="s">
        <v>4175</v>
      </c>
    </row>
    <row r="75" ht="15.75" customHeight="1">
      <c r="A75" s="81" t="s">
        <v>4176</v>
      </c>
      <c r="B75" s="82" t="s">
        <v>4177</v>
      </c>
      <c r="C75" s="83" t="s">
        <v>1402</v>
      </c>
      <c r="D75" s="84" t="s">
        <v>1402</v>
      </c>
      <c r="E75" s="85" t="s">
        <v>1402</v>
      </c>
      <c r="F75" s="86" t="s">
        <v>741</v>
      </c>
      <c r="G75" s="82" t="s">
        <v>4178</v>
      </c>
      <c r="H75" s="93"/>
      <c r="I75" s="93" t="s">
        <v>4179</v>
      </c>
      <c r="J75" s="93" t="s">
        <v>2428</v>
      </c>
      <c r="K75" s="93" t="s">
        <v>4049</v>
      </c>
      <c r="L75" s="93" t="s">
        <v>4180</v>
      </c>
      <c r="M75" s="97"/>
      <c r="N75" s="93" t="s">
        <v>1304</v>
      </c>
      <c r="O75" s="93" t="s">
        <v>4181</v>
      </c>
      <c r="P75" s="93" t="s">
        <v>239</v>
      </c>
      <c r="Q75" s="97"/>
      <c r="R75" s="97"/>
      <c r="S75" s="97"/>
      <c r="T75" s="97"/>
      <c r="U75" s="97"/>
      <c r="V75" s="97"/>
      <c r="W75" s="92"/>
      <c r="X75" s="93" t="s">
        <v>4182</v>
      </c>
      <c r="Y75" s="93" t="s">
        <v>573</v>
      </c>
      <c r="Z75" s="93" t="s">
        <v>2200</v>
      </c>
      <c r="AA75" s="93" t="s">
        <v>4183</v>
      </c>
      <c r="AB75" s="93" t="s">
        <v>3111</v>
      </c>
      <c r="AC75" s="93" t="s">
        <v>4184</v>
      </c>
      <c r="AD75" s="97"/>
      <c r="AE75" s="97"/>
      <c r="AF75" s="93" t="s">
        <v>3374</v>
      </c>
      <c r="AG75" s="97"/>
      <c r="AH75" s="97"/>
      <c r="AI75" s="97"/>
      <c r="AJ75" s="97"/>
      <c r="AK75" s="92"/>
      <c r="AL75" s="97"/>
      <c r="AM75" s="97"/>
      <c r="AN75" s="97"/>
      <c r="AO75" s="97"/>
      <c r="AP75" s="97"/>
      <c r="AQ75" s="97"/>
      <c r="AR75" s="97"/>
      <c r="AS75" s="97"/>
      <c r="AT75" s="93" t="s">
        <v>4185</v>
      </c>
      <c r="AU75" s="93" t="s">
        <v>975</v>
      </c>
      <c r="AV75" s="97"/>
      <c r="AW75" s="97"/>
      <c r="AX75" s="97"/>
      <c r="AY75" s="97"/>
      <c r="AZ75" s="92"/>
      <c r="BA75" s="97"/>
      <c r="BB75" s="93" t="s">
        <v>3896</v>
      </c>
      <c r="BC75" s="93" t="s">
        <v>1435</v>
      </c>
      <c r="BD75" s="93" t="s">
        <v>3948</v>
      </c>
      <c r="BE75" s="93" t="s">
        <v>1020</v>
      </c>
      <c r="BF75" s="97"/>
      <c r="BG75" s="97"/>
      <c r="BH75" s="93" t="s">
        <v>772</v>
      </c>
      <c r="BI75" s="97"/>
      <c r="BJ75" s="93" t="s">
        <v>4186</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2865</v>
      </c>
      <c r="CG75" s="93" t="s">
        <v>533</v>
      </c>
      <c r="CH75" s="88" t="s">
        <v>2137</v>
      </c>
      <c r="CI75" s="93" t="s">
        <v>4187</v>
      </c>
      <c r="CJ75" s="97"/>
      <c r="CK75" s="93" t="s">
        <v>4188</v>
      </c>
      <c r="CL75" s="93" t="s">
        <v>4189</v>
      </c>
      <c r="CM75" s="93" t="s">
        <v>4190</v>
      </c>
      <c r="CN75" s="97"/>
      <c r="CO75" s="97"/>
      <c r="CP75" s="97"/>
      <c r="CQ75" s="97"/>
      <c r="CR75" s="97"/>
      <c r="CS75" s="102"/>
      <c r="CT75" s="93" t="s">
        <v>4191</v>
      </c>
      <c r="CU75" s="97"/>
      <c r="CV75" s="93" t="s">
        <v>1560</v>
      </c>
      <c r="CW75" s="88" t="s">
        <v>4192</v>
      </c>
      <c r="CX75" s="93" t="s">
        <v>4193</v>
      </c>
      <c r="CY75" s="93" t="s">
        <v>4194</v>
      </c>
      <c r="CZ75" s="93" t="s">
        <v>4195</v>
      </c>
      <c r="DA75" s="93" t="s">
        <v>2595</v>
      </c>
      <c r="DB75" s="97"/>
      <c r="DC75" s="97"/>
      <c r="DD75" s="97"/>
      <c r="DE75" s="97"/>
      <c r="DF75" s="269"/>
      <c r="DG75" s="97"/>
      <c r="DH75" s="97"/>
      <c r="DI75" s="97"/>
      <c r="DJ75" s="97"/>
      <c r="DK75" s="97"/>
      <c r="DL75" s="97"/>
      <c r="DM75" s="97"/>
      <c r="DN75" s="97"/>
      <c r="DO75" s="97"/>
      <c r="DP75" s="93" t="s">
        <v>4196</v>
      </c>
      <c r="DQ75" s="93"/>
      <c r="DR75" s="97"/>
      <c r="DS75" s="97"/>
      <c r="DT75" s="97"/>
      <c r="DU75" s="97"/>
      <c r="DV75" s="97"/>
      <c r="DW75" s="97"/>
      <c r="DX75" s="97"/>
      <c r="DY75" s="97"/>
      <c r="DZ75" s="97"/>
      <c r="EA75" s="97"/>
      <c r="EB75" s="280"/>
    </row>
    <row r="76" ht="15.75" customHeight="1">
      <c r="A76" s="443" t="s">
        <v>4197</v>
      </c>
      <c r="B76" s="444" t="s">
        <v>4198</v>
      </c>
      <c r="C76" s="445" t="s">
        <v>1402</v>
      </c>
      <c r="D76" s="446" t="s">
        <v>1402</v>
      </c>
      <c r="E76" s="447" t="s">
        <v>1402</v>
      </c>
      <c r="F76" s="448" t="s">
        <v>741</v>
      </c>
      <c r="G76" s="444" t="s">
        <v>4199</v>
      </c>
      <c r="H76" s="271"/>
      <c r="I76" s="342" t="s">
        <v>4200</v>
      </c>
      <c r="J76" s="271" t="s">
        <v>2804</v>
      </c>
      <c r="K76" s="271" t="s">
        <v>4201</v>
      </c>
      <c r="L76" s="271" t="s">
        <v>2619</v>
      </c>
      <c r="M76" s="113" t="s">
        <v>4202</v>
      </c>
      <c r="N76" s="271" t="s">
        <v>4203</v>
      </c>
      <c r="O76" s="271" t="s">
        <v>2019</v>
      </c>
      <c r="P76" s="271" t="s">
        <v>2744</v>
      </c>
      <c r="Q76" s="449"/>
      <c r="R76" s="449"/>
      <c r="S76" s="449"/>
      <c r="T76" s="449"/>
      <c r="U76" s="449"/>
      <c r="V76" s="449"/>
      <c r="W76" s="450"/>
      <c r="X76" s="355" t="s">
        <v>2805</v>
      </c>
      <c r="Y76" s="355" t="s">
        <v>1953</v>
      </c>
      <c r="Z76" s="355" t="s">
        <v>2160</v>
      </c>
      <c r="AA76" s="355" t="s">
        <v>4204</v>
      </c>
      <c r="AB76" s="355" t="s">
        <v>3867</v>
      </c>
      <c r="AC76" s="355" t="s">
        <v>4205</v>
      </c>
      <c r="AD76" s="451"/>
      <c r="AE76" s="355" t="s">
        <v>3536</v>
      </c>
      <c r="AF76" s="355" t="s">
        <v>4206</v>
      </c>
      <c r="AG76" s="451"/>
      <c r="AH76" s="451"/>
      <c r="AI76" s="355"/>
      <c r="AJ76" s="451"/>
      <c r="AK76" s="450"/>
      <c r="AL76" s="294"/>
      <c r="AM76" s="294"/>
      <c r="AN76" s="452"/>
      <c r="AO76" s="452"/>
      <c r="AP76" s="453"/>
      <c r="AQ76" s="453"/>
      <c r="AR76" s="452"/>
      <c r="AS76" s="452"/>
      <c r="AT76" s="294" t="s">
        <v>4207</v>
      </c>
      <c r="AU76" s="294" t="s">
        <v>1435</v>
      </c>
      <c r="AV76" s="294"/>
      <c r="AW76" s="452"/>
      <c r="AX76" s="452"/>
      <c r="AY76" s="452"/>
      <c r="AZ76" s="450"/>
      <c r="BA76" s="345" t="s">
        <v>4208</v>
      </c>
      <c r="BB76" s="345" t="s">
        <v>812</v>
      </c>
      <c r="BC76" s="345" t="s">
        <v>137</v>
      </c>
      <c r="BD76" s="345" t="s">
        <v>4209</v>
      </c>
      <c r="BE76" s="345" t="s">
        <v>4210</v>
      </c>
      <c r="BF76" s="345"/>
      <c r="BG76" s="454"/>
      <c r="BH76" s="345" t="s">
        <v>1359</v>
      </c>
      <c r="BI76" s="454"/>
      <c r="BJ76" s="345" t="s">
        <v>3294</v>
      </c>
      <c r="BK76" s="345" t="s">
        <v>4211</v>
      </c>
      <c r="BL76" s="454"/>
      <c r="BM76" s="454"/>
      <c r="BN76" s="345"/>
      <c r="BO76" s="454"/>
      <c r="BP76" s="450"/>
      <c r="BQ76" s="407" t="s">
        <v>4212</v>
      </c>
      <c r="BR76" s="407" t="s">
        <v>4213</v>
      </c>
      <c r="BS76" s="407" t="s">
        <v>4214</v>
      </c>
      <c r="BT76" s="407" t="s">
        <v>4215</v>
      </c>
      <c r="BU76" s="407" t="s">
        <v>2189</v>
      </c>
      <c r="BV76" s="407" t="s">
        <v>825</v>
      </c>
      <c r="BW76" s="134" t="s">
        <v>4216</v>
      </c>
      <c r="BX76" s="407"/>
      <c r="BY76" s="407" t="s">
        <v>4217</v>
      </c>
      <c r="BZ76" s="407" t="s">
        <v>4218</v>
      </c>
      <c r="CA76" s="455"/>
      <c r="CB76" s="455"/>
      <c r="CC76" s="455"/>
      <c r="CD76" s="455"/>
      <c r="CE76" s="456"/>
      <c r="CF76" s="400" t="s">
        <v>3898</v>
      </c>
      <c r="CG76" s="400" t="s">
        <v>1382</v>
      </c>
      <c r="CH76" s="400" t="s">
        <v>4219</v>
      </c>
      <c r="CI76" s="400" t="s">
        <v>4220</v>
      </c>
      <c r="CJ76" s="400" t="s">
        <v>4221</v>
      </c>
      <c r="CK76" s="400" t="s">
        <v>4222</v>
      </c>
      <c r="CL76" s="400" t="s">
        <v>2491</v>
      </c>
      <c r="CM76" s="400" t="s">
        <v>4190</v>
      </c>
      <c r="CN76" s="457"/>
      <c r="CO76" s="458"/>
      <c r="CP76" s="458"/>
      <c r="CQ76" s="458"/>
      <c r="CR76" s="458"/>
      <c r="CS76" s="459"/>
      <c r="CT76" s="356" t="s">
        <v>4223</v>
      </c>
      <c r="CU76" s="356" t="s">
        <v>4224</v>
      </c>
      <c r="CV76" s="356" t="s">
        <v>937</v>
      </c>
      <c r="CW76" s="356" t="s">
        <v>3412</v>
      </c>
      <c r="CX76" s="356" t="s">
        <v>2888</v>
      </c>
      <c r="CY76" s="356" t="s">
        <v>3494</v>
      </c>
      <c r="CZ76" s="356" t="s">
        <v>4225</v>
      </c>
      <c r="DA76" s="356" t="s">
        <v>3791</v>
      </c>
      <c r="DB76" s="460"/>
      <c r="DC76" s="460"/>
      <c r="DD76" s="460"/>
      <c r="DE76" s="460"/>
      <c r="DF76" s="461"/>
      <c r="DG76" s="423" t="s">
        <v>3687</v>
      </c>
      <c r="DH76" s="462"/>
      <c r="DI76" s="462"/>
      <c r="DJ76" s="423"/>
      <c r="DK76" s="423"/>
      <c r="DL76" s="423"/>
      <c r="DM76" s="462"/>
      <c r="DN76" s="462"/>
      <c r="DO76" s="462"/>
      <c r="DP76" s="423" t="s">
        <v>4226</v>
      </c>
      <c r="DQ76" s="423" t="s">
        <v>4227</v>
      </c>
      <c r="DR76" s="462"/>
      <c r="DS76" s="423"/>
      <c r="DT76" s="462"/>
      <c r="DU76" s="462"/>
      <c r="DV76" s="462"/>
      <c r="DW76" s="462"/>
      <c r="DX76" s="462"/>
      <c r="DY76" s="423"/>
      <c r="DZ76" s="462"/>
      <c r="EA76" s="462"/>
      <c r="EB76" s="303"/>
    </row>
    <row r="77" ht="15.75" customHeight="1">
      <c r="A77" s="81" t="s">
        <v>4228</v>
      </c>
      <c r="B77" s="82" t="s">
        <v>4229</v>
      </c>
      <c r="C77" s="83" t="s">
        <v>1402</v>
      </c>
      <c r="D77" s="84" t="s">
        <v>1402</v>
      </c>
      <c r="E77" s="85" t="s">
        <v>1402</v>
      </c>
      <c r="F77" s="86" t="s">
        <v>742</v>
      </c>
      <c r="G77" s="82" t="s">
        <v>1774</v>
      </c>
      <c r="H77" s="97"/>
      <c r="I77" s="93" t="s">
        <v>4230</v>
      </c>
      <c r="J77" s="93" t="s">
        <v>4231</v>
      </c>
      <c r="K77" s="93" t="s">
        <v>4232</v>
      </c>
      <c r="L77" s="93" t="s">
        <v>3147</v>
      </c>
      <c r="M77" s="93" t="s">
        <v>4233</v>
      </c>
      <c r="N77" s="93" t="s">
        <v>4234</v>
      </c>
      <c r="O77" s="93" t="s">
        <v>3626</v>
      </c>
      <c r="P77" s="93" t="s">
        <v>4235</v>
      </c>
      <c r="Q77" s="97"/>
      <c r="R77" s="97"/>
      <c r="S77" s="97"/>
      <c r="T77" s="97"/>
      <c r="U77" s="97"/>
      <c r="V77" s="97"/>
      <c r="W77" s="92"/>
      <c r="X77" s="93" t="s">
        <v>779</v>
      </c>
      <c r="Y77" s="93" t="s">
        <v>4236</v>
      </c>
      <c r="Z77" s="93" t="s">
        <v>4237</v>
      </c>
      <c r="AA77" s="93" t="s">
        <v>3957</v>
      </c>
      <c r="AB77" s="93" t="s">
        <v>3867</v>
      </c>
      <c r="AC77" s="93" t="s">
        <v>4238</v>
      </c>
      <c r="AD77" s="97"/>
      <c r="AE77" s="91" t="str">
        <f>HYPERLINK("https://www.youtube.com/watch?v=_LpPl0z5bco&amp;ab_channel=Taggo","1:33.83")</f>
        <v>1:33.83</v>
      </c>
      <c r="AF77" s="93" t="s">
        <v>3506</v>
      </c>
      <c r="AG77" s="97"/>
      <c r="AH77" s="97"/>
      <c r="AI77" s="97"/>
      <c r="AJ77" s="97"/>
      <c r="AK77" s="92"/>
      <c r="AL77" s="97"/>
      <c r="AM77" s="97"/>
      <c r="AN77" s="97"/>
      <c r="AO77" s="97"/>
      <c r="AP77" s="97"/>
      <c r="AQ77" s="97"/>
      <c r="AR77" s="97"/>
      <c r="AS77" s="97"/>
      <c r="AT77" s="93" t="s">
        <v>1531</v>
      </c>
      <c r="AU77" s="93" t="s">
        <v>4239</v>
      </c>
      <c r="AV77" s="97"/>
      <c r="AW77" s="97"/>
      <c r="AX77" s="97"/>
      <c r="AY77" s="97"/>
      <c r="AZ77" s="92"/>
      <c r="BA77" s="280" t="s">
        <v>3037</v>
      </c>
      <c r="BB77" s="93" t="s">
        <v>2975</v>
      </c>
      <c r="BC77" s="93" t="s">
        <v>2942</v>
      </c>
      <c r="BD77" s="93" t="s">
        <v>1791</v>
      </c>
      <c r="BE77" s="93" t="s">
        <v>3835</v>
      </c>
      <c r="BF77" s="97"/>
      <c r="BG77" s="97"/>
      <c r="BH77" s="93" t="s">
        <v>1850</v>
      </c>
      <c r="BI77" s="93" t="s">
        <v>4240</v>
      </c>
      <c r="BJ77" s="93" t="s">
        <v>4241</v>
      </c>
      <c r="BK77" s="93" t="s">
        <v>3308</v>
      </c>
      <c r="BL77" s="97"/>
      <c r="BM77" s="97"/>
      <c r="BN77" s="97"/>
      <c r="BO77" s="97"/>
      <c r="BP77" s="92"/>
      <c r="BQ77" s="93"/>
      <c r="BR77" s="93" t="s">
        <v>1112</v>
      </c>
      <c r="BS77" s="93" t="s">
        <v>4242</v>
      </c>
      <c r="BT77" s="93" t="s">
        <v>4243</v>
      </c>
      <c r="BU77" s="93" t="s">
        <v>3486</v>
      </c>
      <c r="BV77" s="93" t="s">
        <v>4244</v>
      </c>
      <c r="BW77" s="93" t="s">
        <v>4245</v>
      </c>
      <c r="BX77" s="93" t="s">
        <v>4246</v>
      </c>
      <c r="BY77" s="93" t="s">
        <v>4247</v>
      </c>
      <c r="BZ77" s="93" t="s">
        <v>3137</v>
      </c>
      <c r="CA77" s="97"/>
      <c r="CB77" s="97"/>
      <c r="CC77" s="97"/>
      <c r="CD77" s="97"/>
      <c r="CE77" s="269"/>
      <c r="CF77" s="93" t="s">
        <v>2731</v>
      </c>
      <c r="CG77" s="93" t="s">
        <v>2707</v>
      </c>
      <c r="CH77" s="93" t="s">
        <v>4248</v>
      </c>
      <c r="CI77" s="93" t="s">
        <v>4249</v>
      </c>
      <c r="CJ77" s="93" t="s">
        <v>4250</v>
      </c>
      <c r="CK77" s="93" t="s">
        <v>4251</v>
      </c>
      <c r="CL77" s="93" t="s">
        <v>3570</v>
      </c>
      <c r="CM77" s="93" t="s">
        <v>3238</v>
      </c>
      <c r="CN77" s="97"/>
      <c r="CO77" s="97"/>
      <c r="CP77" s="97"/>
      <c r="CQ77" s="97"/>
      <c r="CR77" s="97"/>
      <c r="CS77" s="102"/>
      <c r="CT77" s="93" t="s">
        <v>2282</v>
      </c>
      <c r="CU77" s="93" t="s">
        <v>4252</v>
      </c>
      <c r="CV77" s="93" t="s">
        <v>4253</v>
      </c>
      <c r="CW77" s="93" t="s">
        <v>3862</v>
      </c>
      <c r="CX77" s="93" t="s">
        <v>4115</v>
      </c>
      <c r="CY77" s="93"/>
      <c r="CZ77" s="93" t="s">
        <v>4254</v>
      </c>
      <c r="DA77" s="93" t="s">
        <v>4255</v>
      </c>
      <c r="DB77" s="97"/>
      <c r="DC77" s="97"/>
      <c r="DD77" s="97"/>
      <c r="DE77" s="97"/>
      <c r="DF77" s="269"/>
      <c r="DG77" s="97"/>
      <c r="DH77" s="97"/>
      <c r="DI77" s="97"/>
      <c r="DJ77" s="97"/>
      <c r="DK77" s="97"/>
      <c r="DL77" s="97"/>
      <c r="DM77" s="97"/>
      <c r="DN77" s="97"/>
      <c r="DO77" s="97"/>
      <c r="DP77" s="93" t="s">
        <v>4256</v>
      </c>
      <c r="DQ77" s="93"/>
      <c r="DR77" s="97"/>
      <c r="DS77" s="97"/>
      <c r="DT77" s="97"/>
      <c r="DU77" s="97"/>
      <c r="DV77" s="97"/>
      <c r="DW77" s="97"/>
      <c r="DX77" s="97"/>
      <c r="DY77" s="97"/>
      <c r="DZ77" s="97"/>
      <c r="EA77" s="97"/>
      <c r="EB77" s="280"/>
    </row>
    <row r="78">
      <c r="A78" s="176" t="s">
        <v>4257</v>
      </c>
      <c r="B78" s="104" t="s">
        <v>4258</v>
      </c>
      <c r="C78" s="105" t="s">
        <v>1402</v>
      </c>
      <c r="D78" s="106" t="s">
        <v>1402</v>
      </c>
      <c r="E78" s="107" t="s">
        <v>1402</v>
      </c>
      <c r="F78" s="108" t="s">
        <v>435</v>
      </c>
      <c r="G78" s="104" t="s">
        <v>4259</v>
      </c>
      <c r="H78" s="226"/>
      <c r="I78" s="177" t="s">
        <v>4260</v>
      </c>
      <c r="J78" s="177" t="s">
        <v>4261</v>
      </c>
      <c r="K78" s="177" t="s">
        <v>4262</v>
      </c>
      <c r="L78" s="271" t="s">
        <v>1037</v>
      </c>
      <c r="M78" s="177" t="s">
        <v>4263</v>
      </c>
      <c r="N78" s="177" t="s">
        <v>4264</v>
      </c>
      <c r="O78" s="177" t="s">
        <v>4265</v>
      </c>
      <c r="P78" s="271" t="s">
        <v>2931</v>
      </c>
      <c r="Q78" s="226"/>
      <c r="R78" s="226"/>
      <c r="S78" s="226"/>
      <c r="T78" s="226"/>
      <c r="U78" s="226"/>
      <c r="V78" s="226"/>
      <c r="W78" s="92"/>
      <c r="X78" s="117" t="s">
        <v>2628</v>
      </c>
      <c r="Y78" s="117" t="s">
        <v>3833</v>
      </c>
      <c r="Z78" s="117" t="s">
        <v>3706</v>
      </c>
      <c r="AA78" s="210" t="s">
        <v>4266</v>
      </c>
      <c r="AB78" s="117" t="s">
        <v>2346</v>
      </c>
      <c r="AC78" s="210" t="s">
        <v>3958</v>
      </c>
      <c r="AD78" s="229"/>
      <c r="AE78" s="210" t="s">
        <v>2677</v>
      </c>
      <c r="AF78" s="229"/>
      <c r="AG78" s="229"/>
      <c r="AH78" s="229"/>
      <c r="AI78" s="229"/>
      <c r="AJ78" s="229"/>
      <c r="AK78" s="92"/>
      <c r="AL78" s="230"/>
      <c r="AM78" s="230"/>
      <c r="AN78" s="230"/>
      <c r="AO78" s="230"/>
      <c r="AP78" s="230"/>
      <c r="AQ78" s="230"/>
      <c r="AR78" s="230"/>
      <c r="AS78" s="230"/>
      <c r="AT78" s="179" t="s">
        <v>2756</v>
      </c>
      <c r="AU78" s="179" t="s">
        <v>607</v>
      </c>
      <c r="AV78" s="230"/>
      <c r="AW78" s="230"/>
      <c r="AX78" s="230"/>
      <c r="AY78" s="230"/>
      <c r="AZ78" s="92"/>
      <c r="BA78" s="185" t="s">
        <v>1848</v>
      </c>
      <c r="BB78" s="185" t="s">
        <v>603</v>
      </c>
      <c r="BC78" s="184"/>
      <c r="BD78" s="345" t="s">
        <v>4267</v>
      </c>
      <c r="BE78" s="185" t="s">
        <v>4268</v>
      </c>
      <c r="BF78" s="184"/>
      <c r="BG78" s="184"/>
      <c r="BH78" s="185" t="s">
        <v>2309</v>
      </c>
      <c r="BI78" s="185" t="s">
        <v>4269</v>
      </c>
      <c r="BJ78" s="184"/>
      <c r="BK78" s="129" t="s">
        <v>4270</v>
      </c>
      <c r="BL78" s="184"/>
      <c r="BM78" s="184"/>
      <c r="BN78" s="184"/>
      <c r="BO78" s="184"/>
      <c r="BP78" s="92"/>
      <c r="BQ78" s="187" t="s">
        <v>4271</v>
      </c>
      <c r="BR78" s="187" t="s">
        <v>3237</v>
      </c>
      <c r="BS78" s="187" t="s">
        <v>4272</v>
      </c>
      <c r="BT78" s="187" t="s">
        <v>1855</v>
      </c>
      <c r="BU78" s="187" t="s">
        <v>4273</v>
      </c>
      <c r="BV78" s="187" t="s">
        <v>4274</v>
      </c>
      <c r="BW78" s="187" t="s">
        <v>4275</v>
      </c>
      <c r="BX78" s="187" t="s">
        <v>4276</v>
      </c>
      <c r="BY78" s="233"/>
      <c r="BZ78" s="187" t="s">
        <v>4277</v>
      </c>
      <c r="CA78" s="233"/>
      <c r="CB78" s="233"/>
      <c r="CC78" s="233"/>
      <c r="CD78" s="233"/>
      <c r="CE78" s="236"/>
      <c r="CF78" s="190" t="s">
        <v>4147</v>
      </c>
      <c r="CG78" s="140" t="s">
        <v>2091</v>
      </c>
      <c r="CH78" s="190" t="s">
        <v>2327</v>
      </c>
      <c r="CI78" s="190" t="s">
        <v>3448</v>
      </c>
      <c r="CJ78" s="238"/>
      <c r="CK78" s="400" t="s">
        <v>4278</v>
      </c>
      <c r="CL78" s="400" t="s">
        <v>3867</v>
      </c>
      <c r="CM78" s="190" t="s">
        <v>4279</v>
      </c>
      <c r="CN78" s="238"/>
      <c r="CO78" s="238"/>
      <c r="CP78" s="238"/>
      <c r="CQ78" s="238"/>
      <c r="CR78" s="238"/>
      <c r="CS78" s="102"/>
      <c r="CT78" s="217" t="s">
        <v>3674</v>
      </c>
      <c r="CU78" s="239"/>
      <c r="CV78" s="356" t="s">
        <v>4157</v>
      </c>
      <c r="CW78" s="147" t="s">
        <v>4280</v>
      </c>
      <c r="CX78" s="217" t="s">
        <v>1552</v>
      </c>
      <c r="CY78" s="217" t="s">
        <v>1016</v>
      </c>
      <c r="CZ78" s="356" t="s">
        <v>4281</v>
      </c>
      <c r="DA78" s="217" t="s">
        <v>190</v>
      </c>
      <c r="DB78" s="239"/>
      <c r="DC78" s="239"/>
      <c r="DD78" s="239"/>
      <c r="DE78" s="239"/>
      <c r="DF78" s="276"/>
      <c r="DG78" s="241"/>
      <c r="DH78" s="241"/>
      <c r="DI78" s="241"/>
      <c r="DJ78" s="241"/>
      <c r="DK78" s="241"/>
      <c r="DL78" s="241"/>
      <c r="DM78" s="241"/>
      <c r="DN78" s="241"/>
      <c r="DO78" s="241"/>
      <c r="DP78" s="152" t="s">
        <v>4282</v>
      </c>
      <c r="DQ78" s="218" t="s">
        <v>2491</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2315</v>
      </c>
      <c r="G79" s="82" t="s">
        <v>2315</v>
      </c>
      <c r="H79" s="466" t="s">
        <v>145</v>
      </c>
      <c r="I79" s="466" t="s">
        <v>4285</v>
      </c>
      <c r="J79" s="466" t="s">
        <v>4286</v>
      </c>
      <c r="K79" s="466" t="s">
        <v>3034</v>
      </c>
      <c r="L79" s="467" t="s">
        <v>3495</v>
      </c>
      <c r="M79" s="466" t="s">
        <v>4287</v>
      </c>
      <c r="N79" s="466" t="s">
        <v>4136</v>
      </c>
      <c r="O79" s="466" t="s">
        <v>472</v>
      </c>
      <c r="P79" s="466" t="s">
        <v>3961</v>
      </c>
      <c r="Q79" s="466" t="s">
        <v>1996</v>
      </c>
      <c r="R79" s="468"/>
      <c r="S79" s="466" t="s">
        <v>4025</v>
      </c>
      <c r="T79" s="468"/>
      <c r="U79" s="468"/>
      <c r="V79" s="466" t="s">
        <v>4288</v>
      </c>
      <c r="W79" s="469"/>
      <c r="X79" s="470" t="s">
        <v>1590</v>
      </c>
      <c r="Y79" s="470" t="s">
        <v>3833</v>
      </c>
      <c r="Z79" s="470" t="s">
        <v>4289</v>
      </c>
      <c r="AA79" s="470" t="s">
        <v>3818</v>
      </c>
      <c r="AB79" s="471" t="s">
        <v>4290</v>
      </c>
      <c r="AC79" s="471" t="s">
        <v>4291</v>
      </c>
      <c r="AD79" s="472"/>
      <c r="AE79" s="471" t="s">
        <v>4292</v>
      </c>
      <c r="AF79" s="471" t="s">
        <v>2561</v>
      </c>
      <c r="AG79" s="473"/>
      <c r="AH79" s="473"/>
      <c r="AI79" s="473"/>
      <c r="AJ79" s="472"/>
      <c r="AK79" s="469"/>
      <c r="AL79" s="474"/>
      <c r="AM79" s="474"/>
      <c r="AN79" s="475"/>
      <c r="AO79" s="475"/>
      <c r="AP79" s="475"/>
      <c r="AQ79" s="475"/>
      <c r="AR79" s="475"/>
      <c r="AS79" s="475"/>
      <c r="AT79" s="476" t="s">
        <v>2849</v>
      </c>
      <c r="AU79" s="476" t="s">
        <v>1869</v>
      </c>
      <c r="AV79" s="476" t="s">
        <v>4293</v>
      </c>
      <c r="AW79" s="474"/>
      <c r="AX79" s="475"/>
      <c r="AY79" s="474"/>
      <c r="AZ79" s="469"/>
      <c r="BA79" s="477" t="s">
        <v>1038</v>
      </c>
      <c r="BB79" s="477" t="s">
        <v>4294</v>
      </c>
      <c r="BC79" s="477" t="s">
        <v>3200</v>
      </c>
      <c r="BD79" s="478" t="s">
        <v>4295</v>
      </c>
      <c r="BE79" s="477" t="s">
        <v>4296</v>
      </c>
      <c r="BF79" s="479"/>
      <c r="BG79" s="480"/>
      <c r="BH79" s="477" t="s">
        <v>263</v>
      </c>
      <c r="BI79" s="480"/>
      <c r="BJ79" s="477" t="s">
        <v>4297</v>
      </c>
      <c r="BK79" s="477" t="s">
        <v>2573</v>
      </c>
      <c r="BL79" s="479"/>
      <c r="BM79" s="477" t="s">
        <v>693</v>
      </c>
      <c r="BN79" s="480"/>
      <c r="BO79" s="480"/>
      <c r="BP79" s="469"/>
      <c r="BQ79" s="481" t="s">
        <v>4298</v>
      </c>
      <c r="BR79" s="481" t="s">
        <v>4299</v>
      </c>
      <c r="BS79" s="481" t="s">
        <v>2690</v>
      </c>
      <c r="BT79" s="481" t="s">
        <v>4300</v>
      </c>
      <c r="BU79" s="481" t="s">
        <v>4301</v>
      </c>
      <c r="BV79" s="481" t="s">
        <v>4302</v>
      </c>
      <c r="BW79" s="481" t="s">
        <v>4303</v>
      </c>
      <c r="BX79" s="482"/>
      <c r="BY79" s="481" t="s">
        <v>4304</v>
      </c>
      <c r="BZ79" s="481" t="s">
        <v>2663</v>
      </c>
      <c r="CA79" s="483"/>
      <c r="CB79" s="482"/>
      <c r="CC79" s="482"/>
      <c r="CD79" s="482"/>
      <c r="CE79" s="469"/>
      <c r="CF79" s="484" t="s">
        <v>2886</v>
      </c>
      <c r="CG79" s="485" t="s">
        <v>4305</v>
      </c>
      <c r="CH79" s="484" t="s">
        <v>4306</v>
      </c>
      <c r="CI79" s="484" t="s">
        <v>4307</v>
      </c>
      <c r="CJ79" s="484" t="s">
        <v>4308</v>
      </c>
      <c r="CK79" s="484" t="s">
        <v>4309</v>
      </c>
      <c r="CL79" s="485" t="s">
        <v>386</v>
      </c>
      <c r="CM79" s="484" t="s">
        <v>3374</v>
      </c>
      <c r="CN79" s="486"/>
      <c r="CO79" s="486"/>
      <c r="CP79" s="487"/>
      <c r="CQ79" s="487"/>
      <c r="CR79" s="487"/>
      <c r="CS79" s="469"/>
      <c r="CT79" s="488" t="s">
        <v>3201</v>
      </c>
      <c r="CU79" s="488" t="s">
        <v>2407</v>
      </c>
      <c r="CV79" s="488" t="s">
        <v>1675</v>
      </c>
      <c r="CW79" s="488" t="s">
        <v>4310</v>
      </c>
      <c r="CX79" s="488" t="s">
        <v>4311</v>
      </c>
      <c r="CY79" s="488" t="s">
        <v>1987</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4323</v>
      </c>
      <c r="O80" s="177" t="s">
        <v>3858</v>
      </c>
      <c r="P80" s="177" t="s">
        <v>4324</v>
      </c>
      <c r="Q80" s="226"/>
      <c r="R80" s="226"/>
      <c r="S80" s="177" t="s">
        <v>1284</v>
      </c>
      <c r="T80" s="226"/>
      <c r="U80" s="177" t="s">
        <v>1734</v>
      </c>
      <c r="V80" s="226"/>
      <c r="W80" s="92"/>
      <c r="X80" s="210" t="s">
        <v>1249</v>
      </c>
      <c r="Y80" s="210" t="s">
        <v>718</v>
      </c>
      <c r="Z80" s="210" t="s">
        <v>4325</v>
      </c>
      <c r="AA80" s="210" t="s">
        <v>4326</v>
      </c>
      <c r="AB80" s="210" t="s">
        <v>2712</v>
      </c>
      <c r="AC80" s="210" t="s">
        <v>1838</v>
      </c>
      <c r="AD80" s="229"/>
      <c r="AE80" s="210" t="s">
        <v>2752</v>
      </c>
      <c r="AF80" s="229"/>
      <c r="AG80" s="229"/>
      <c r="AH80" s="210"/>
      <c r="AI80" s="210" t="s">
        <v>2746</v>
      </c>
      <c r="AJ80" s="229"/>
      <c r="AK80" s="92"/>
      <c r="AL80" s="230"/>
      <c r="AM80" s="179" t="s">
        <v>3808</v>
      </c>
      <c r="AN80" s="230"/>
      <c r="AO80" s="179" t="s">
        <v>4327</v>
      </c>
      <c r="AP80" s="230"/>
      <c r="AQ80" s="230"/>
      <c r="AR80" s="230"/>
      <c r="AS80" s="230"/>
      <c r="AT80" s="179" t="s">
        <v>1747</v>
      </c>
      <c r="AU80" s="179" t="s">
        <v>3184</v>
      </c>
      <c r="AV80" s="230"/>
      <c r="AW80" s="179"/>
      <c r="AX80" s="179" t="s">
        <v>4328</v>
      </c>
      <c r="AY80" s="230"/>
      <c r="AZ80" s="92"/>
      <c r="BA80" s="185" t="s">
        <v>4329</v>
      </c>
      <c r="BB80" s="185" t="s">
        <v>3828</v>
      </c>
      <c r="BC80" s="184"/>
      <c r="BD80" s="185" t="s">
        <v>1411</v>
      </c>
      <c r="BE80" s="185" t="s">
        <v>1490</v>
      </c>
      <c r="BF80" s="184"/>
      <c r="BG80" s="184"/>
      <c r="BH80" s="185" t="s">
        <v>1113</v>
      </c>
      <c r="BI80" s="185" t="s">
        <v>4330</v>
      </c>
      <c r="BJ80" s="185"/>
      <c r="BK80" s="184"/>
      <c r="BL80" s="184"/>
      <c r="BM80" s="185" t="s">
        <v>3107</v>
      </c>
      <c r="BN80" s="184"/>
      <c r="BO80" s="184"/>
      <c r="BP80" s="92"/>
      <c r="BQ80" s="187" t="s">
        <v>4331</v>
      </c>
      <c r="BR80" s="187" t="s">
        <v>3100</v>
      </c>
      <c r="BS80" s="187" t="s">
        <v>2901</v>
      </c>
      <c r="BT80" s="187" t="s">
        <v>4332</v>
      </c>
      <c r="BU80" s="187" t="s">
        <v>243</v>
      </c>
      <c r="BV80" s="187" t="s">
        <v>3487</v>
      </c>
      <c r="BW80" s="233"/>
      <c r="BX80" s="187" t="s">
        <v>2133</v>
      </c>
      <c r="BY80" s="187" t="s">
        <v>4333</v>
      </c>
      <c r="BZ80" s="187"/>
      <c r="CA80" s="233"/>
      <c r="CB80" s="187" t="s">
        <v>1463</v>
      </c>
      <c r="CC80" s="187" t="s">
        <v>234</v>
      </c>
      <c r="CD80" s="233"/>
      <c r="CE80" s="236"/>
      <c r="CF80" s="190" t="s">
        <v>1901</v>
      </c>
      <c r="CG80" s="190" t="s">
        <v>176</v>
      </c>
      <c r="CH80" s="190" t="s">
        <v>2915</v>
      </c>
      <c r="CI80" s="190" t="s">
        <v>4334</v>
      </c>
      <c r="CJ80" s="238"/>
      <c r="CK80" s="190" t="s">
        <v>4335</v>
      </c>
      <c r="CL80" s="190" t="s">
        <v>3021</v>
      </c>
      <c r="CM80" s="238"/>
      <c r="CN80" s="238"/>
      <c r="CO80" s="238"/>
      <c r="CP80" s="190"/>
      <c r="CQ80" s="190" t="s">
        <v>4336</v>
      </c>
      <c r="CR80" s="238"/>
      <c r="CS80" s="102"/>
      <c r="CT80" s="217" t="s">
        <v>3493</v>
      </c>
      <c r="CU80" s="239"/>
      <c r="CV80" s="217" t="s">
        <v>4337</v>
      </c>
      <c r="CW80" s="217" t="s">
        <v>4338</v>
      </c>
      <c r="CX80" s="217" t="s">
        <v>3835</v>
      </c>
      <c r="CY80" s="239"/>
      <c r="CZ80" s="217" t="s">
        <v>4339</v>
      </c>
      <c r="DA80" s="217" t="s">
        <v>4340</v>
      </c>
      <c r="DB80" s="239"/>
      <c r="DC80" s="217" t="s">
        <v>4341</v>
      </c>
      <c r="DD80" s="239"/>
      <c r="DE80" s="239"/>
      <c r="DF80" s="276"/>
      <c r="DG80" s="241"/>
      <c r="DH80" s="241"/>
      <c r="DI80" s="241"/>
      <c r="DJ80" s="241"/>
      <c r="DK80" s="218" t="s">
        <v>2300</v>
      </c>
      <c r="DL80" s="241"/>
      <c r="DM80" s="241"/>
      <c r="DN80" s="241"/>
      <c r="DO80" s="241"/>
      <c r="DP80" s="241"/>
      <c r="DQ80" s="241"/>
      <c r="DR80" s="218" t="s">
        <v>3268</v>
      </c>
      <c r="DS80" s="241"/>
      <c r="DT80" s="241"/>
      <c r="DU80" s="218" t="s">
        <v>4342</v>
      </c>
      <c r="DV80" s="241"/>
      <c r="DW80" s="241"/>
      <c r="DX80" s="218" t="s">
        <v>4343</v>
      </c>
      <c r="DY80" s="218" t="s">
        <v>4344</v>
      </c>
      <c r="DZ80" s="241"/>
      <c r="EA80" s="241"/>
      <c r="EB80" s="303"/>
    </row>
    <row r="81" ht="15.75" customHeight="1">
      <c r="A81" s="81" t="s">
        <v>4345</v>
      </c>
      <c r="B81" s="82" t="s">
        <v>4317</v>
      </c>
      <c r="C81" s="83" t="s">
        <v>1402</v>
      </c>
      <c r="D81" s="84" t="s">
        <v>1402</v>
      </c>
      <c r="E81" s="85" t="s">
        <v>1402</v>
      </c>
      <c r="F81" s="86" t="s">
        <v>1402</v>
      </c>
      <c r="G81" s="82" t="s">
        <v>3242</v>
      </c>
      <c r="H81" s="97"/>
      <c r="I81" s="93" t="s">
        <v>4346</v>
      </c>
      <c r="J81" s="93" t="s">
        <v>4347</v>
      </c>
      <c r="K81" s="93" t="s">
        <v>4348</v>
      </c>
      <c r="L81" s="93" t="s">
        <v>2230</v>
      </c>
      <c r="M81" s="93" t="s">
        <v>4349</v>
      </c>
      <c r="N81" s="93" t="s">
        <v>4350</v>
      </c>
      <c r="O81" s="93" t="s">
        <v>1017</v>
      </c>
      <c r="P81" s="93" t="s">
        <v>3649</v>
      </c>
      <c r="Q81" s="97"/>
      <c r="R81" s="93" t="s">
        <v>3408</v>
      </c>
      <c r="S81" s="93" t="s">
        <v>1486</v>
      </c>
      <c r="T81" s="97"/>
      <c r="U81" s="97"/>
      <c r="V81" s="97"/>
      <c r="W81" s="92"/>
      <c r="X81" s="93" t="s">
        <v>2436</v>
      </c>
      <c r="Y81" s="93" t="s">
        <v>361</v>
      </c>
      <c r="Z81" s="93" t="s">
        <v>2931</v>
      </c>
      <c r="AA81" s="280" t="s">
        <v>4351</v>
      </c>
      <c r="AB81" s="494" t="s">
        <v>3324</v>
      </c>
      <c r="AC81" s="93" t="s">
        <v>4352</v>
      </c>
      <c r="AD81" s="93"/>
      <c r="AE81" s="93" t="s">
        <v>4353</v>
      </c>
      <c r="AF81" s="93" t="s">
        <v>4354</v>
      </c>
      <c r="AG81" s="97"/>
      <c r="AH81" s="97"/>
      <c r="AI81" s="97"/>
      <c r="AJ81" s="93" t="s">
        <v>4355</v>
      </c>
      <c r="AK81" s="92"/>
      <c r="AL81" s="93"/>
      <c r="AM81" s="93" t="s">
        <v>4356</v>
      </c>
      <c r="AN81" s="97"/>
      <c r="AO81" s="93" t="s">
        <v>2871</v>
      </c>
      <c r="AP81" s="97"/>
      <c r="AQ81" s="97"/>
      <c r="AR81" s="97"/>
      <c r="AS81" s="97"/>
      <c r="AT81" s="97"/>
      <c r="AU81" s="93" t="s">
        <v>514</v>
      </c>
      <c r="AV81" s="97"/>
      <c r="AW81" s="97"/>
      <c r="AX81" s="93" t="s">
        <v>1354</v>
      </c>
      <c r="AY81" s="97"/>
      <c r="AZ81" s="92"/>
      <c r="BA81" s="97"/>
      <c r="BB81" s="93" t="s">
        <v>676</v>
      </c>
      <c r="BC81" s="93" t="s">
        <v>2074</v>
      </c>
      <c r="BD81" s="494" t="s">
        <v>4357</v>
      </c>
      <c r="BE81" s="93" t="s">
        <v>170</v>
      </c>
      <c r="BF81" s="97"/>
      <c r="BG81" s="97"/>
      <c r="BH81" s="93" t="s">
        <v>2074</v>
      </c>
      <c r="BI81" s="93" t="s">
        <v>4358</v>
      </c>
      <c r="BJ81" s="93"/>
      <c r="BK81" s="97"/>
      <c r="BL81" s="97"/>
      <c r="BM81" s="93" t="s">
        <v>4359</v>
      </c>
      <c r="BN81" s="97"/>
      <c r="BO81" s="97"/>
      <c r="BP81" s="92"/>
      <c r="BQ81" s="93" t="s">
        <v>4360</v>
      </c>
      <c r="BR81" s="93" t="s">
        <v>3100</v>
      </c>
      <c r="BS81" s="93" t="s">
        <v>4242</v>
      </c>
      <c r="BT81" s="93" t="s">
        <v>3879</v>
      </c>
      <c r="BU81" s="93" t="s">
        <v>2679</v>
      </c>
      <c r="BV81" s="93" t="s">
        <v>2772</v>
      </c>
      <c r="BW81" s="97"/>
      <c r="BX81" s="93" t="s">
        <v>4361</v>
      </c>
      <c r="BY81" s="93"/>
      <c r="BZ81" s="93" t="s">
        <v>4362</v>
      </c>
      <c r="CA81" s="97"/>
      <c r="CB81" s="97"/>
      <c r="CC81" s="97"/>
      <c r="CD81" s="280" t="s">
        <v>4363</v>
      </c>
      <c r="CE81" s="280"/>
      <c r="CF81" s="93" t="s">
        <v>4364</v>
      </c>
      <c r="CG81" s="93" t="s">
        <v>4337</v>
      </c>
      <c r="CH81" s="97"/>
      <c r="CI81" s="93" t="s">
        <v>4365</v>
      </c>
      <c r="CJ81" s="97"/>
      <c r="CK81" s="93" t="s">
        <v>4366</v>
      </c>
      <c r="CL81" s="93" t="s">
        <v>4025</v>
      </c>
      <c r="CM81" s="93" t="s">
        <v>429</v>
      </c>
      <c r="CN81" s="97"/>
      <c r="CO81" s="97"/>
      <c r="CP81" s="97"/>
      <c r="CQ81" s="97"/>
      <c r="CR81" s="93" t="s">
        <v>4367</v>
      </c>
      <c r="CS81" s="102"/>
      <c r="CT81" s="93" t="s">
        <v>4368</v>
      </c>
      <c r="CU81" s="97"/>
      <c r="CV81" s="93" t="s">
        <v>3544</v>
      </c>
      <c r="CW81" s="93" t="s">
        <v>4369</v>
      </c>
      <c r="CX81" s="93" t="s">
        <v>4370</v>
      </c>
      <c r="CY81" s="93" t="s">
        <v>861</v>
      </c>
      <c r="CZ81" s="93" t="s">
        <v>4371</v>
      </c>
      <c r="DA81" s="93" t="s">
        <v>3682</v>
      </c>
      <c r="DB81" s="97"/>
      <c r="DC81" s="97"/>
      <c r="DD81" s="97"/>
      <c r="DE81" s="93" t="s">
        <v>4372</v>
      </c>
      <c r="DF81" s="93"/>
      <c r="DG81" s="93" t="s">
        <v>4373</v>
      </c>
      <c r="DH81" s="97"/>
      <c r="DI81" s="97"/>
      <c r="DJ81" s="97"/>
      <c r="DK81" s="97"/>
      <c r="DL81" s="97"/>
      <c r="DM81" s="97"/>
      <c r="DN81" s="97"/>
      <c r="DO81" s="97"/>
      <c r="DP81" s="93" t="s">
        <v>2840</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2839</v>
      </c>
      <c r="G82" s="104" t="s">
        <v>2048</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2612</v>
      </c>
      <c r="L83" s="504" t="s">
        <v>2615</v>
      </c>
      <c r="M83" s="504" t="s">
        <v>4385</v>
      </c>
      <c r="N83" s="505" t="s">
        <v>4386</v>
      </c>
      <c r="O83" s="504" t="s">
        <v>368</v>
      </c>
      <c r="P83" s="506" t="s">
        <v>4387</v>
      </c>
      <c r="Q83" s="506" t="s">
        <v>4388</v>
      </c>
      <c r="R83" s="506" t="s">
        <v>2290</v>
      </c>
      <c r="S83" s="506" t="s">
        <v>1160</v>
      </c>
      <c r="T83" s="506" t="s">
        <v>1202</v>
      </c>
      <c r="U83" s="506" t="s">
        <v>4204</v>
      </c>
      <c r="V83" s="504" t="s">
        <v>4389</v>
      </c>
      <c r="W83" s="507"/>
      <c r="X83" s="504" t="s">
        <v>2639</v>
      </c>
      <c r="Y83" s="504" t="s">
        <v>4390</v>
      </c>
      <c r="Z83" s="505" t="s">
        <v>507</v>
      </c>
      <c r="AA83" s="505" t="s">
        <v>625</v>
      </c>
      <c r="AB83" s="504" t="s">
        <v>4391</v>
      </c>
      <c r="AC83" s="505" t="s">
        <v>4392</v>
      </c>
      <c r="AD83" s="504"/>
      <c r="AE83" s="504" t="s">
        <v>4393</v>
      </c>
      <c r="AF83" s="508" t="s">
        <v>4394</v>
      </c>
      <c r="AG83" s="504" t="s">
        <v>3281</v>
      </c>
      <c r="AH83" s="506" t="s">
        <v>1387</v>
      </c>
      <c r="AI83" s="88" t="s">
        <v>2167</v>
      </c>
      <c r="AJ83" s="506" t="s">
        <v>4395</v>
      </c>
      <c r="AK83" s="507"/>
      <c r="AL83" s="504" t="s">
        <v>3061</v>
      </c>
      <c r="AM83" s="504" t="s">
        <v>1239</v>
      </c>
      <c r="AN83" s="504" t="s">
        <v>4396</v>
      </c>
      <c r="AO83" s="506" t="s">
        <v>2670</v>
      </c>
      <c r="AP83" s="506" t="s">
        <v>131</v>
      </c>
      <c r="AQ83" s="506" t="s">
        <v>4397</v>
      </c>
      <c r="AR83" s="504" t="s">
        <v>4398</v>
      </c>
      <c r="AS83" s="506" t="s">
        <v>4399</v>
      </c>
      <c r="AT83" s="506" t="s">
        <v>1963</v>
      </c>
      <c r="AU83" s="508" t="s">
        <v>2306</v>
      </c>
      <c r="AV83" s="504" t="s">
        <v>3381</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2242</v>
      </c>
      <c r="BI83" s="504" t="s">
        <v>4405</v>
      </c>
      <c r="BJ83" s="93"/>
      <c r="BK83" s="505" t="s">
        <v>2266</v>
      </c>
      <c r="BL83" s="510"/>
      <c r="BM83" s="510"/>
      <c r="BN83" s="510"/>
      <c r="BO83" s="510"/>
      <c r="BP83" s="507"/>
      <c r="BQ83" s="510"/>
      <c r="BR83" s="508" t="s">
        <v>4299</v>
      </c>
      <c r="BS83" s="504" t="s">
        <v>4406</v>
      </c>
      <c r="BT83" s="508" t="s">
        <v>2950</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3388</v>
      </c>
      <c r="CP83" s="506" t="s">
        <v>180</v>
      </c>
      <c r="CQ83" s="510"/>
      <c r="CR83" s="510"/>
      <c r="CS83" s="513"/>
      <c r="CT83" s="504" t="s">
        <v>4140</v>
      </c>
      <c r="CU83" s="505" t="s">
        <v>1811</v>
      </c>
      <c r="CV83" s="506" t="s">
        <v>4417</v>
      </c>
      <c r="CW83" s="505" t="s">
        <v>4418</v>
      </c>
      <c r="CX83" s="506" t="s">
        <v>4419</v>
      </c>
      <c r="CY83" s="504" t="s">
        <v>1800</v>
      </c>
      <c r="CZ83" s="514" t="s">
        <v>4420</v>
      </c>
      <c r="DA83" s="508" t="s">
        <v>993</v>
      </c>
      <c r="DB83" s="510"/>
      <c r="DC83" s="510"/>
      <c r="DD83" s="510"/>
      <c r="DE83" s="510"/>
      <c r="DF83" s="512"/>
      <c r="DG83" s="504" t="s">
        <v>4050</v>
      </c>
      <c r="DH83" s="510"/>
      <c r="DI83" s="504" t="s">
        <v>4421</v>
      </c>
      <c r="DJ83" s="504"/>
      <c r="DK83" s="505" t="s">
        <v>4422</v>
      </c>
      <c r="DL83" s="504" t="s">
        <v>4423</v>
      </c>
      <c r="DM83" s="504" t="s">
        <v>4424</v>
      </c>
      <c r="DN83" s="504" t="s">
        <v>1607</v>
      </c>
      <c r="DO83" s="504" t="s">
        <v>4425</v>
      </c>
      <c r="DP83" s="504" t="s">
        <v>4426</v>
      </c>
      <c r="DQ83" s="506" t="s">
        <v>4427</v>
      </c>
      <c r="DR83" s="504" t="s">
        <v>3000</v>
      </c>
      <c r="DS83" s="504" t="s">
        <v>4428</v>
      </c>
      <c r="DT83" s="515"/>
      <c r="DU83" s="505" t="s">
        <v>2488</v>
      </c>
      <c r="DV83" s="510"/>
      <c r="DW83" s="505" t="s">
        <v>2785</v>
      </c>
      <c r="DX83" s="504" t="s">
        <v>2926</v>
      </c>
      <c r="DY83" s="515"/>
      <c r="DZ83" s="504" t="s">
        <v>964</v>
      </c>
      <c r="EA83" s="515"/>
      <c r="EB83" s="91" t="s">
        <v>4429</v>
      </c>
    </row>
    <row r="84" ht="15.75" customHeight="1">
      <c r="A84" s="516" t="s">
        <v>4430</v>
      </c>
      <c r="B84" s="104" t="s">
        <v>4431</v>
      </c>
      <c r="C84" s="105" t="s">
        <v>1402</v>
      </c>
      <c r="D84" s="106" t="s">
        <v>1402</v>
      </c>
      <c r="E84" s="107" t="s">
        <v>1402</v>
      </c>
      <c r="F84" s="108" t="s">
        <v>220</v>
      </c>
      <c r="G84" s="104" t="s">
        <v>2112</v>
      </c>
      <c r="H84" s="226"/>
      <c r="I84" s="226"/>
      <c r="J84" s="177" t="s">
        <v>4432</v>
      </c>
      <c r="K84" s="177" t="s">
        <v>932</v>
      </c>
      <c r="L84" s="177" t="s">
        <v>4433</v>
      </c>
      <c r="M84" s="177" t="s">
        <v>1934</v>
      </c>
      <c r="N84" s="177" t="s">
        <v>4434</v>
      </c>
      <c r="O84" s="177" t="s">
        <v>2518</v>
      </c>
      <c r="P84" s="113" t="s">
        <v>2744</v>
      </c>
      <c r="Q84" s="226"/>
      <c r="R84" s="226"/>
      <c r="S84" s="226"/>
      <c r="T84" s="226"/>
      <c r="U84" s="226"/>
      <c r="V84" s="177" t="s">
        <v>4435</v>
      </c>
      <c r="W84" s="92"/>
      <c r="X84" s="355" t="s">
        <v>4436</v>
      </c>
      <c r="Y84" s="210" t="s">
        <v>941</v>
      </c>
      <c r="Z84" s="117" t="s">
        <v>4437</v>
      </c>
      <c r="AA84" s="117" t="s">
        <v>4438</v>
      </c>
      <c r="AB84" s="117" t="s">
        <v>2324</v>
      </c>
      <c r="AC84" s="355" t="s">
        <v>2369</v>
      </c>
      <c r="AD84" s="210"/>
      <c r="AE84" s="209" t="s">
        <v>3073</v>
      </c>
      <c r="AF84" s="117" t="s">
        <v>1698</v>
      </c>
      <c r="AG84" s="229"/>
      <c r="AH84" s="229"/>
      <c r="AI84" s="210" t="s">
        <v>1760</v>
      </c>
      <c r="AJ84" s="210" t="s">
        <v>4439</v>
      </c>
      <c r="AK84" s="92"/>
      <c r="AL84" s="230"/>
      <c r="AM84" s="230"/>
      <c r="AN84" s="230"/>
      <c r="AO84" s="230"/>
      <c r="AP84" s="179" t="s">
        <v>235</v>
      </c>
      <c r="AQ84" s="179"/>
      <c r="AR84" s="230"/>
      <c r="AS84" s="230"/>
      <c r="AT84" s="179" t="s">
        <v>915</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3388</v>
      </c>
      <c r="BN84" s="185" t="s">
        <v>4444</v>
      </c>
      <c r="BO84" s="184"/>
      <c r="BP84" s="92"/>
      <c r="BQ84" s="233"/>
      <c r="BR84" s="187" t="s">
        <v>2197</v>
      </c>
      <c r="BS84" s="132" t="s">
        <v>2881</v>
      </c>
      <c r="BT84" s="187" t="s">
        <v>1679</v>
      </c>
      <c r="BU84" s="187" t="s">
        <v>4445</v>
      </c>
      <c r="BV84" s="187" t="s">
        <v>2663</v>
      </c>
      <c r="BW84" s="233"/>
      <c r="BX84" s="233"/>
      <c r="BY84" s="233"/>
      <c r="BZ84" s="134" t="s">
        <v>4410</v>
      </c>
      <c r="CA84" s="134" t="s">
        <v>4446</v>
      </c>
      <c r="CB84" s="233"/>
      <c r="CC84" s="134" t="s">
        <v>2777</v>
      </c>
      <c r="CD84" s="187" t="s">
        <v>4447</v>
      </c>
      <c r="CE84" s="187"/>
      <c r="CF84" s="190" t="s">
        <v>4448</v>
      </c>
      <c r="CG84" s="140" t="s">
        <v>137</v>
      </c>
      <c r="CH84" s="190" t="s">
        <v>4449</v>
      </c>
      <c r="CI84" s="190" t="s">
        <v>4450</v>
      </c>
      <c r="CJ84" s="238"/>
      <c r="CK84" s="238"/>
      <c r="CL84" s="190" t="s">
        <v>4451</v>
      </c>
      <c r="CM84" s="140" t="s">
        <v>2827</v>
      </c>
      <c r="CN84" s="238"/>
      <c r="CO84" s="190"/>
      <c r="CP84" s="238"/>
      <c r="CQ84" s="238"/>
      <c r="CR84" s="190" t="s">
        <v>4452</v>
      </c>
      <c r="CS84" s="102"/>
      <c r="CT84" s="217" t="s">
        <v>4204</v>
      </c>
      <c r="CU84" s="239"/>
      <c r="CV84" s="356" t="s">
        <v>4453</v>
      </c>
      <c r="CW84" s="217" t="s">
        <v>3957</v>
      </c>
      <c r="CX84" s="217" t="s">
        <v>4454</v>
      </c>
      <c r="CY84" s="217" t="s">
        <v>4455</v>
      </c>
      <c r="CZ84" s="356" t="s">
        <v>4339</v>
      </c>
      <c r="DA84" s="217" t="s">
        <v>3682</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2201</v>
      </c>
      <c r="O85" s="93" t="s">
        <v>3943</v>
      </c>
      <c r="P85" s="93" t="s">
        <v>941</v>
      </c>
      <c r="Q85" s="93" t="s">
        <v>2539</v>
      </c>
      <c r="R85" s="97"/>
      <c r="S85" s="93" t="s">
        <v>4465</v>
      </c>
      <c r="T85" s="97"/>
      <c r="U85" s="97"/>
      <c r="V85" s="93" t="s">
        <v>4466</v>
      </c>
      <c r="W85" s="92"/>
      <c r="X85" s="93" t="s">
        <v>4467</v>
      </c>
      <c r="Y85" s="93" t="s">
        <v>4468</v>
      </c>
      <c r="Z85" s="93" t="s">
        <v>239</v>
      </c>
      <c r="AA85" s="93" t="s">
        <v>4469</v>
      </c>
      <c r="AB85" s="93" t="s">
        <v>4470</v>
      </c>
      <c r="AC85" s="93" t="s">
        <v>2682</v>
      </c>
      <c r="AD85" s="93" t="s">
        <v>4471</v>
      </c>
      <c r="AE85" s="93" t="s">
        <v>4472</v>
      </c>
      <c r="AF85" s="93" t="s">
        <v>4235</v>
      </c>
      <c r="AG85" s="93" t="s">
        <v>1271</v>
      </c>
      <c r="AH85" s="93"/>
      <c r="AI85" s="88" t="s">
        <v>4473</v>
      </c>
      <c r="AJ85" s="93" t="s">
        <v>4474</v>
      </c>
      <c r="AK85" s="92"/>
      <c r="AL85" s="93" t="s">
        <v>3153</v>
      </c>
      <c r="AM85" s="93" t="s">
        <v>387</v>
      </c>
      <c r="AN85" s="93" t="s">
        <v>4475</v>
      </c>
      <c r="AO85" s="93" t="s">
        <v>4476</v>
      </c>
      <c r="AP85" s="93" t="s">
        <v>4477</v>
      </c>
      <c r="AQ85" s="93"/>
      <c r="AR85" s="93" t="s">
        <v>1513</v>
      </c>
      <c r="AS85" s="93" t="s">
        <v>4478</v>
      </c>
      <c r="AT85" s="93" t="s">
        <v>2252</v>
      </c>
      <c r="AU85" s="88" t="s">
        <v>1847</v>
      </c>
      <c r="AV85" s="93" t="s">
        <v>2035</v>
      </c>
      <c r="AW85" s="97"/>
      <c r="AX85" s="93" t="s">
        <v>1013</v>
      </c>
      <c r="AY85" s="93" t="s">
        <v>4479</v>
      </c>
      <c r="AZ85" s="115"/>
      <c r="BA85" s="97"/>
      <c r="BB85" s="93" t="s">
        <v>1009</v>
      </c>
      <c r="BC85" s="93" t="s">
        <v>979</v>
      </c>
      <c r="BD85" s="93" t="s">
        <v>3571</v>
      </c>
      <c r="BE85" s="93" t="s">
        <v>4480</v>
      </c>
      <c r="BF85" s="93" t="s">
        <v>3916</v>
      </c>
      <c r="BG85" s="97"/>
      <c r="BH85" s="93" t="s">
        <v>2913</v>
      </c>
      <c r="BI85" s="93" t="s">
        <v>4481</v>
      </c>
      <c r="BJ85" s="93"/>
      <c r="BK85" s="93" t="s">
        <v>4482</v>
      </c>
      <c r="BL85" s="97"/>
      <c r="BM85" s="93" t="s">
        <v>3004</v>
      </c>
      <c r="BN85" s="93" t="s">
        <v>2899</v>
      </c>
      <c r="BO85" s="93" t="s">
        <v>4483</v>
      </c>
      <c r="BP85" s="115"/>
      <c r="BQ85" s="97"/>
      <c r="BR85" s="97"/>
      <c r="BS85" s="93" t="s">
        <v>4484</v>
      </c>
      <c r="BT85" s="93" t="s">
        <v>4485</v>
      </c>
      <c r="BU85" s="93" t="s">
        <v>4486</v>
      </c>
      <c r="BV85" s="93" t="s">
        <v>2663</v>
      </c>
      <c r="BW85" s="97"/>
      <c r="BX85" s="93" t="s">
        <v>4487</v>
      </c>
      <c r="BY85" s="97"/>
      <c r="BZ85" s="93" t="s">
        <v>1183</v>
      </c>
      <c r="CA85" s="93" t="s">
        <v>4488</v>
      </c>
      <c r="CB85" s="93" t="s">
        <v>665</v>
      </c>
      <c r="CC85" s="93" t="s">
        <v>3769</v>
      </c>
      <c r="CD85" s="88" t="s">
        <v>4489</v>
      </c>
      <c r="CE85" s="100"/>
      <c r="CF85" s="93" t="s">
        <v>4490</v>
      </c>
      <c r="CG85" s="93" t="s">
        <v>1551</v>
      </c>
      <c r="CH85" s="97"/>
      <c r="CI85" s="97"/>
      <c r="CJ85" s="93" t="s">
        <v>4491</v>
      </c>
      <c r="CK85" s="97"/>
      <c r="CL85" s="93" t="s">
        <v>2983</v>
      </c>
      <c r="CM85" s="93" t="s">
        <v>3045</v>
      </c>
      <c r="CN85" s="97"/>
      <c r="CO85" s="93" t="s">
        <v>3662</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4324</v>
      </c>
      <c r="DL85" s="93" t="s">
        <v>4498</v>
      </c>
      <c r="DM85" s="88" t="s">
        <v>4499</v>
      </c>
      <c r="DN85" s="93" t="s">
        <v>2790</v>
      </c>
      <c r="DO85" s="93" t="s">
        <v>2893</v>
      </c>
      <c r="DP85" s="93" t="s">
        <v>972</v>
      </c>
      <c r="DQ85" s="97"/>
      <c r="DR85" s="93" t="s">
        <v>1911</v>
      </c>
      <c r="DS85" s="93" t="s">
        <v>4500</v>
      </c>
      <c r="DT85" s="93" t="s">
        <v>4501</v>
      </c>
      <c r="DU85" s="93" t="s">
        <v>4502</v>
      </c>
      <c r="DV85" s="93" t="s">
        <v>1718</v>
      </c>
      <c r="DW85" s="93" t="s">
        <v>1246</v>
      </c>
      <c r="DX85" s="93" t="s">
        <v>4503</v>
      </c>
      <c r="DY85" s="93" t="s">
        <v>3124</v>
      </c>
      <c r="DZ85" s="93" t="s">
        <v>4504</v>
      </c>
      <c r="EA85" s="93" t="s">
        <v>1569</v>
      </c>
      <c r="EB85" s="280" t="s">
        <v>4505</v>
      </c>
    </row>
    <row r="86" ht="15.75" customHeight="1">
      <c r="A86" s="377" t="s">
        <v>4506</v>
      </c>
      <c r="B86" s="104" t="s">
        <v>4507</v>
      </c>
      <c r="C86" s="105" t="s">
        <v>1402</v>
      </c>
      <c r="D86" s="106" t="s">
        <v>1402</v>
      </c>
      <c r="E86" s="107" t="s">
        <v>1402</v>
      </c>
      <c r="F86" s="108" t="s">
        <v>4259</v>
      </c>
      <c r="G86" s="104" t="s">
        <v>4259</v>
      </c>
      <c r="H86" s="372"/>
      <c r="I86" s="113" t="s">
        <v>4508</v>
      </c>
      <c r="J86" s="113" t="s">
        <v>4509</v>
      </c>
      <c r="K86" s="177"/>
      <c r="L86" s="111" t="s">
        <v>4510</v>
      </c>
      <c r="M86" s="226"/>
      <c r="N86" s="226"/>
      <c r="O86" s="113" t="s">
        <v>1554</v>
      </c>
      <c r="P86" s="177"/>
      <c r="Q86" s="226"/>
      <c r="R86" s="226"/>
      <c r="S86" s="111" t="s">
        <v>3130</v>
      </c>
      <c r="T86" s="111" t="s">
        <v>4511</v>
      </c>
      <c r="U86" s="288"/>
      <c r="V86" s="226"/>
      <c r="W86" s="92"/>
      <c r="X86" s="116" t="s">
        <v>3199</v>
      </c>
      <c r="Y86" s="116" t="s">
        <v>4512</v>
      </c>
      <c r="Z86" s="116" t="s">
        <v>452</v>
      </c>
      <c r="AA86" s="117" t="s">
        <v>4513</v>
      </c>
      <c r="AB86" s="229"/>
      <c r="AC86" s="117" t="s">
        <v>4514</v>
      </c>
      <c r="AD86" s="116" t="s">
        <v>4515</v>
      </c>
      <c r="AE86" s="229"/>
      <c r="AF86" s="229"/>
      <c r="AG86" s="229"/>
      <c r="AH86" s="211"/>
      <c r="AI86" s="116" t="s">
        <v>2938</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2079</v>
      </c>
      <c r="BN86" s="127" t="s">
        <v>1054</v>
      </c>
      <c r="BO86" s="184"/>
      <c r="BP86" s="92"/>
      <c r="BQ86" s="187"/>
      <c r="BR86" s="132" t="s">
        <v>779</v>
      </c>
      <c r="BS86" s="132" t="s">
        <v>3464</v>
      </c>
      <c r="BT86" s="134" t="s">
        <v>4215</v>
      </c>
      <c r="BU86" s="233"/>
      <c r="BV86" s="134" t="s">
        <v>738</v>
      </c>
      <c r="BW86" s="233"/>
      <c r="BX86" s="132" t="s">
        <v>4518</v>
      </c>
      <c r="BY86" s="134" t="s">
        <v>4519</v>
      </c>
      <c r="BZ86" s="233"/>
      <c r="CA86" s="134" t="s">
        <v>1451</v>
      </c>
      <c r="CB86" s="132" t="s">
        <v>229</v>
      </c>
      <c r="CC86" s="132" t="s">
        <v>1419</v>
      </c>
      <c r="CD86" s="233"/>
      <c r="CE86" s="236"/>
      <c r="CF86" s="140" t="s">
        <v>4520</v>
      </c>
      <c r="CG86" s="140" t="s">
        <v>2074</v>
      </c>
      <c r="CH86" s="140" t="s">
        <v>4521</v>
      </c>
      <c r="CI86" s="238"/>
      <c r="CJ86" s="238"/>
      <c r="CK86" s="140" t="s">
        <v>3496</v>
      </c>
      <c r="CL86" s="140" t="s">
        <v>401</v>
      </c>
      <c r="CM86" s="238"/>
      <c r="CN86" s="190"/>
      <c r="CO86" s="238"/>
      <c r="CP86" s="215"/>
      <c r="CQ86" s="137" t="s">
        <v>4522</v>
      </c>
      <c r="CR86" s="238"/>
      <c r="CS86" s="102"/>
      <c r="CT86" s="147" t="s">
        <v>4523</v>
      </c>
      <c r="CU86" s="217"/>
      <c r="CV86" s="147" t="s">
        <v>4524</v>
      </c>
      <c r="CW86" s="239"/>
      <c r="CX86" s="147" t="s">
        <v>4520</v>
      </c>
      <c r="CY86" s="147" t="s">
        <v>2000</v>
      </c>
      <c r="CZ86" s="143" t="s">
        <v>1666</v>
      </c>
      <c r="DA86" s="239"/>
      <c r="DB86" s="239"/>
      <c r="DC86" s="143" t="s">
        <v>3730</v>
      </c>
      <c r="DD86" s="239"/>
      <c r="DE86" s="239"/>
      <c r="DF86" s="276"/>
      <c r="DG86" s="517"/>
      <c r="DH86" s="149" t="s">
        <v>3765</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2042</v>
      </c>
      <c r="DZ86" s="241"/>
      <c r="EA86" s="152" t="s">
        <v>4407</v>
      </c>
      <c r="EB86" s="303"/>
    </row>
    <row r="87" ht="15.75" customHeight="1">
      <c r="A87" s="381" t="s">
        <v>4527</v>
      </c>
      <c r="B87" s="82" t="s">
        <v>4528</v>
      </c>
      <c r="C87" s="83" t="s">
        <v>1402</v>
      </c>
      <c r="D87" s="84" t="s">
        <v>1402</v>
      </c>
      <c r="E87" s="85" t="s">
        <v>1402</v>
      </c>
      <c r="F87" s="86" t="s">
        <v>996</v>
      </c>
      <c r="G87" s="82" t="s">
        <v>2546</v>
      </c>
      <c r="H87" s="93" t="s">
        <v>4529</v>
      </c>
      <c r="I87" s="88" t="s">
        <v>4530</v>
      </c>
      <c r="J87" s="93" t="s">
        <v>549</v>
      </c>
      <c r="K87" s="93" t="s">
        <v>4531</v>
      </c>
      <c r="L87" s="93" t="s">
        <v>4532</v>
      </c>
      <c r="M87" s="93" t="s">
        <v>3885</v>
      </c>
      <c r="N87" s="93" t="s">
        <v>4533</v>
      </c>
      <c r="O87" s="93" t="s">
        <v>368</v>
      </c>
      <c r="P87" s="93" t="s">
        <v>2652</v>
      </c>
      <c r="Q87" s="93" t="s">
        <v>4534</v>
      </c>
      <c r="R87" s="93" t="s">
        <v>2281</v>
      </c>
      <c r="S87" s="168" t="s">
        <v>3302</v>
      </c>
      <c r="T87" s="93" t="s">
        <v>264</v>
      </c>
      <c r="U87" s="93" t="s">
        <v>1849</v>
      </c>
      <c r="V87" s="93" t="s">
        <v>4535</v>
      </c>
      <c r="W87" s="92"/>
      <c r="X87" s="93" t="s">
        <v>3832</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2486</v>
      </c>
      <c r="AU87" s="93" t="s">
        <v>2103</v>
      </c>
      <c r="AV87" s="93" t="s">
        <v>778</v>
      </c>
      <c r="AW87" s="97"/>
      <c r="AX87" s="93" t="s">
        <v>4548</v>
      </c>
      <c r="AY87" s="88" t="s">
        <v>4549</v>
      </c>
      <c r="AZ87" s="115"/>
      <c r="BA87" s="93" t="s">
        <v>4210</v>
      </c>
      <c r="BB87" s="93" t="s">
        <v>603</v>
      </c>
      <c r="BC87" s="88" t="s">
        <v>1378</v>
      </c>
      <c r="BD87" s="93" t="s">
        <v>4550</v>
      </c>
      <c r="BE87" s="93" t="s">
        <v>3151</v>
      </c>
      <c r="BF87" s="93" t="s">
        <v>3083</v>
      </c>
      <c r="BG87" s="93" t="s">
        <v>4551</v>
      </c>
      <c r="BH87" s="93" t="s">
        <v>1255</v>
      </c>
      <c r="BI87" s="93" t="s">
        <v>4552</v>
      </c>
      <c r="BJ87" s="93" t="s">
        <v>4553</v>
      </c>
      <c r="BK87" s="93" t="s">
        <v>2573</v>
      </c>
      <c r="BL87" s="93" t="s">
        <v>4554</v>
      </c>
      <c r="BM87" s="221" t="s">
        <v>4555</v>
      </c>
      <c r="BN87" s="93" t="s">
        <v>4556</v>
      </c>
      <c r="BO87" s="93" t="s">
        <v>4557</v>
      </c>
      <c r="BP87" s="115"/>
      <c r="BQ87" s="518" t="s">
        <v>4558</v>
      </c>
      <c r="BR87" s="93" t="s">
        <v>3012</v>
      </c>
      <c r="BS87" s="93" t="s">
        <v>4559</v>
      </c>
      <c r="BT87" s="93" t="s">
        <v>136</v>
      </c>
      <c r="BU87" s="93" t="s">
        <v>4560</v>
      </c>
      <c r="BV87" s="93" t="s">
        <v>327</v>
      </c>
      <c r="BW87" s="97"/>
      <c r="BX87" s="97"/>
      <c r="BY87" s="221" t="s">
        <v>4561</v>
      </c>
      <c r="BZ87" s="93" t="s">
        <v>4562</v>
      </c>
      <c r="CA87" s="93" t="s">
        <v>4563</v>
      </c>
      <c r="CB87" s="93" t="s">
        <v>3316</v>
      </c>
      <c r="CC87" s="93" t="s">
        <v>4564</v>
      </c>
      <c r="CD87" s="93" t="s">
        <v>4565</v>
      </c>
      <c r="CE87" s="269"/>
      <c r="CF87" s="93" t="s">
        <v>4566</v>
      </c>
      <c r="CG87" s="93" t="s">
        <v>636</v>
      </c>
      <c r="CH87" s="93" t="s">
        <v>1765</v>
      </c>
      <c r="CI87" s="93" t="s">
        <v>4567</v>
      </c>
      <c r="CJ87" s="93" t="s">
        <v>1340</v>
      </c>
      <c r="CK87" s="93" t="s">
        <v>4442</v>
      </c>
      <c r="CL87" s="88" t="s">
        <v>4157</v>
      </c>
      <c r="CM87" s="93" t="s">
        <v>4568</v>
      </c>
      <c r="CN87" s="93" t="s">
        <v>4569</v>
      </c>
      <c r="CO87" s="93" t="s">
        <v>3976</v>
      </c>
      <c r="CP87" s="93"/>
      <c r="CQ87" s="93" t="s">
        <v>1420</v>
      </c>
      <c r="CR87" s="93" t="s">
        <v>1639</v>
      </c>
      <c r="CS87" s="102"/>
      <c r="CT87" s="93" t="s">
        <v>4570</v>
      </c>
      <c r="CU87" s="93" t="s">
        <v>4571</v>
      </c>
      <c r="CV87" s="93" t="s">
        <v>3840</v>
      </c>
      <c r="CW87" s="93" t="s">
        <v>4097</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3275</v>
      </c>
      <c r="DL87" s="93" t="s">
        <v>1586</v>
      </c>
      <c r="DM87" s="93" t="s">
        <v>3580</v>
      </c>
      <c r="DN87" s="93" t="s">
        <v>4579</v>
      </c>
      <c r="DO87" s="93" t="s">
        <v>4580</v>
      </c>
      <c r="DP87" s="93" t="s">
        <v>3865</v>
      </c>
      <c r="DQ87" s="93" t="s">
        <v>4581</v>
      </c>
      <c r="DR87" s="97"/>
      <c r="DS87" s="93" t="s">
        <v>4582</v>
      </c>
      <c r="DT87" s="93" t="s">
        <v>4583</v>
      </c>
      <c r="DU87" s="97"/>
      <c r="DV87" s="97"/>
      <c r="DW87" s="93" t="s">
        <v>4584</v>
      </c>
      <c r="DX87" s="93" t="s">
        <v>3003</v>
      </c>
      <c r="DY87" s="93" t="s">
        <v>2421</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4248</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32"/>
      <c r="BC88" s="532"/>
      <c r="BD88" s="532"/>
      <c r="BE88" s="533" t="s">
        <v>2981</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3304</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2610</v>
      </c>
      <c r="J90" s="177" t="s">
        <v>1144</v>
      </c>
      <c r="K90" s="177" t="s">
        <v>2148</v>
      </c>
      <c r="L90" s="372" t="s">
        <v>4598</v>
      </c>
      <c r="M90" s="226"/>
      <c r="N90" s="177" t="s">
        <v>4599</v>
      </c>
      <c r="O90" s="177" t="s">
        <v>4600</v>
      </c>
      <c r="P90" s="177" t="s">
        <v>2744</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2030</v>
      </c>
      <c r="BG90" s="184"/>
      <c r="BH90" s="129" t="s">
        <v>3079</v>
      </c>
      <c r="BI90" s="184"/>
      <c r="BJ90" s="184"/>
      <c r="BK90" s="184"/>
      <c r="BL90" s="184"/>
      <c r="BM90" s="184"/>
      <c r="BN90" s="184"/>
      <c r="BO90" s="184"/>
      <c r="BP90" s="92"/>
      <c r="BQ90" s="233"/>
      <c r="BR90" s="187" t="s">
        <v>2471</v>
      </c>
      <c r="BS90" s="187" t="s">
        <v>4604</v>
      </c>
      <c r="BT90" s="187" t="s">
        <v>4605</v>
      </c>
      <c r="BU90" s="187" t="s">
        <v>4606</v>
      </c>
      <c r="BV90" s="187" t="s">
        <v>3053</v>
      </c>
      <c r="BW90" s="233"/>
      <c r="BX90" s="233"/>
      <c r="BY90" s="187" t="s">
        <v>4607</v>
      </c>
      <c r="BZ90" s="233"/>
      <c r="CA90" s="233"/>
      <c r="CB90" s="233"/>
      <c r="CC90" s="233"/>
      <c r="CD90" s="233"/>
      <c r="CE90" s="236"/>
      <c r="CF90" s="190" t="s">
        <v>4608</v>
      </c>
      <c r="CG90" s="140" t="s">
        <v>4609</v>
      </c>
      <c r="CH90" s="238"/>
      <c r="CI90" s="238"/>
      <c r="CJ90" s="238"/>
      <c r="CK90" s="238"/>
      <c r="CL90" s="400" t="s">
        <v>2959</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3134</v>
      </c>
      <c r="I91" s="284" t="s">
        <v>4616</v>
      </c>
      <c r="J91" s="284" t="s">
        <v>1782</v>
      </c>
      <c r="K91" s="284" t="s">
        <v>2401</v>
      </c>
      <c r="L91" s="88" t="s">
        <v>3571</v>
      </c>
      <c r="M91" s="88" t="s">
        <v>4617</v>
      </c>
      <c r="N91" s="284" t="s">
        <v>4618</v>
      </c>
      <c r="O91" s="284" t="s">
        <v>4619</v>
      </c>
      <c r="P91" s="284" t="s">
        <v>2503</v>
      </c>
      <c r="Q91" s="284" t="s">
        <v>4620</v>
      </c>
      <c r="R91" s="88" t="s">
        <v>2980</v>
      </c>
      <c r="S91" s="88" t="s">
        <v>1847</v>
      </c>
      <c r="T91" s="97"/>
      <c r="U91" s="88" t="s">
        <v>139</v>
      </c>
      <c r="V91" s="88" t="s">
        <v>4621</v>
      </c>
      <c r="W91" s="92"/>
      <c r="X91" s="88" t="s">
        <v>2338</v>
      </c>
      <c r="Y91" s="284" t="s">
        <v>4622</v>
      </c>
      <c r="Z91" s="284" t="s">
        <v>402</v>
      </c>
      <c r="AA91" s="284" t="s">
        <v>4623</v>
      </c>
      <c r="AB91" s="284" t="s">
        <v>4539</v>
      </c>
      <c r="AC91" s="284" t="s">
        <v>4624</v>
      </c>
      <c r="AD91" s="93"/>
      <c r="AE91" s="88" t="s">
        <v>893</v>
      </c>
      <c r="AF91" s="88" t="s">
        <v>4625</v>
      </c>
      <c r="AG91" s="88" t="s">
        <v>4626</v>
      </c>
      <c r="AH91" s="93"/>
      <c r="AI91" s="88" t="s">
        <v>4329</v>
      </c>
      <c r="AJ91" s="88" t="s">
        <v>4627</v>
      </c>
      <c r="AK91" s="92"/>
      <c r="AL91" s="88" t="s">
        <v>4628</v>
      </c>
      <c r="AM91" s="88" t="s">
        <v>4629</v>
      </c>
      <c r="AN91" s="97"/>
      <c r="AO91" s="97"/>
      <c r="AP91" s="97"/>
      <c r="AQ91" s="97"/>
      <c r="AR91" s="97"/>
      <c r="AS91" s="97"/>
      <c r="AT91" s="284" t="s">
        <v>2849</v>
      </c>
      <c r="AU91" s="88" t="s">
        <v>4630</v>
      </c>
      <c r="AV91" s="88" t="s">
        <v>4631</v>
      </c>
      <c r="AW91" s="88" t="s">
        <v>4632</v>
      </c>
      <c r="AX91" s="88" t="s">
        <v>1483</v>
      </c>
      <c r="AY91" s="97"/>
      <c r="AZ91" s="92"/>
      <c r="BA91" s="284" t="s">
        <v>362</v>
      </c>
      <c r="BB91" s="88" t="s">
        <v>4633</v>
      </c>
      <c r="BC91" s="88" t="s">
        <v>2002</v>
      </c>
      <c r="BD91" s="284" t="s">
        <v>3562</v>
      </c>
      <c r="BE91" s="88" t="s">
        <v>4105</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4093</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2113</v>
      </c>
      <c r="CI91" s="93" t="s">
        <v>4647</v>
      </c>
      <c r="CJ91" s="88" t="s">
        <v>1950</v>
      </c>
      <c r="CK91" s="93" t="s">
        <v>4648</v>
      </c>
      <c r="CL91" s="88" t="s">
        <v>1422</v>
      </c>
      <c r="CM91" s="88" t="s">
        <v>4279</v>
      </c>
      <c r="CN91" s="97"/>
      <c r="CO91" s="97"/>
      <c r="CP91" s="97"/>
      <c r="CQ91" s="97"/>
      <c r="CR91" s="88" t="s">
        <v>4649</v>
      </c>
      <c r="CS91" s="102"/>
      <c r="CT91" s="88" t="s">
        <v>4650</v>
      </c>
      <c r="CU91" s="284" t="s">
        <v>3569</v>
      </c>
      <c r="CV91" s="284" t="s">
        <v>3840</v>
      </c>
      <c r="CW91" s="284" t="s">
        <v>2617</v>
      </c>
      <c r="CX91" s="88" t="s">
        <v>4651</v>
      </c>
      <c r="CY91" s="284" t="s">
        <v>2233</v>
      </c>
      <c r="CZ91" s="284" t="s">
        <v>4652</v>
      </c>
      <c r="DA91" s="284" t="s">
        <v>2564</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2707</v>
      </c>
      <c r="DX91" s="93" t="s">
        <v>1626</v>
      </c>
      <c r="DY91" s="97"/>
      <c r="DZ91" s="97"/>
      <c r="EA91" s="97"/>
      <c r="EB91" s="91" t="s">
        <v>2312</v>
      </c>
    </row>
    <row r="92">
      <c r="A92" s="547" t="s">
        <v>4653</v>
      </c>
      <c r="B92" s="104" t="s">
        <v>4654</v>
      </c>
      <c r="C92" s="105" t="s">
        <v>1402</v>
      </c>
      <c r="D92" s="106" t="s">
        <v>1402</v>
      </c>
      <c r="E92" s="107" t="s">
        <v>1402</v>
      </c>
      <c r="F92" s="108" t="s">
        <v>3882</v>
      </c>
      <c r="G92" s="104" t="s">
        <v>4655</v>
      </c>
      <c r="H92" s="226"/>
      <c r="I92" s="113" t="s">
        <v>4656</v>
      </c>
      <c r="J92" s="113" t="s">
        <v>2178</v>
      </c>
      <c r="K92" s="113" t="s">
        <v>3171</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3766</v>
      </c>
      <c r="AA92" s="117" t="s">
        <v>4660</v>
      </c>
      <c r="AB92" s="117" t="s">
        <v>4661</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2690</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2478</v>
      </c>
      <c r="CU92" s="379" t="str">
        <f>HYPERLINK("https://youtu.be/E3G9EWGMU-8?t=986", "14.55")</f>
        <v>14.55</v>
      </c>
      <c r="CV92" s="147" t="s">
        <v>4671</v>
      </c>
      <c r="CW92" s="147" t="s">
        <v>4672</v>
      </c>
      <c r="CX92" s="147" t="s">
        <v>619</v>
      </c>
      <c r="CY92" s="239"/>
      <c r="CZ92" s="147" t="s">
        <v>4673</v>
      </c>
      <c r="DA92" s="147" t="s">
        <v>4185</v>
      </c>
      <c r="DB92" s="239"/>
      <c r="DC92" s="239"/>
      <c r="DD92" s="239"/>
      <c r="DE92" s="239"/>
      <c r="DF92" s="276"/>
      <c r="DG92" s="152" t="s">
        <v>2054</v>
      </c>
      <c r="DH92" s="241"/>
      <c r="DI92" s="241"/>
      <c r="DJ92" s="241"/>
      <c r="DK92" s="152" t="s">
        <v>525</v>
      </c>
      <c r="DL92" s="241"/>
      <c r="DM92" s="241"/>
      <c r="DN92" s="241"/>
      <c r="DO92" s="241"/>
      <c r="DP92" s="152" t="s">
        <v>4674</v>
      </c>
      <c r="DQ92" s="152" t="s">
        <v>2105</v>
      </c>
      <c r="DR92" s="241"/>
      <c r="DS92" s="241"/>
      <c r="DT92" s="241"/>
      <c r="DU92" s="241"/>
      <c r="DV92" s="241"/>
      <c r="DW92" s="241"/>
      <c r="DX92" s="241"/>
      <c r="DY92" s="218" t="s">
        <v>4675</v>
      </c>
      <c r="DZ92" s="152" t="s">
        <v>2523</v>
      </c>
      <c r="EA92" s="241"/>
      <c r="EB92" s="149" t="s">
        <v>2109</v>
      </c>
    </row>
    <row r="93" ht="15.75" customHeight="1">
      <c r="A93" s="548" t="s">
        <v>4676</v>
      </c>
      <c r="B93" s="82" t="s">
        <v>4677</v>
      </c>
      <c r="C93" s="83" t="s">
        <v>1402</v>
      </c>
      <c r="D93" s="84" t="s">
        <v>1402</v>
      </c>
      <c r="E93" s="85" t="s">
        <v>1402</v>
      </c>
      <c r="F93" s="86" t="s">
        <v>742</v>
      </c>
      <c r="G93" s="82" t="s">
        <v>2112</v>
      </c>
      <c r="H93" s="93" t="s">
        <v>681</v>
      </c>
      <c r="I93" s="93" t="s">
        <v>4678</v>
      </c>
      <c r="J93" s="93" t="s">
        <v>4679</v>
      </c>
      <c r="K93" s="93" t="s">
        <v>4680</v>
      </c>
      <c r="L93" s="93" t="s">
        <v>2622</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3873</v>
      </c>
      <c r="AC93" s="93" t="s">
        <v>4566</v>
      </c>
      <c r="AD93" s="97"/>
      <c r="AE93" s="97"/>
      <c r="AF93" s="93" t="s">
        <v>4537</v>
      </c>
      <c r="AG93" s="97"/>
      <c r="AH93" s="97"/>
      <c r="AI93" s="97"/>
      <c r="AJ93" s="97"/>
      <c r="AK93" s="92"/>
      <c r="AL93" s="93" t="s">
        <v>2073</v>
      </c>
      <c r="AM93" s="93" t="s">
        <v>4545</v>
      </c>
      <c r="AN93" s="97"/>
      <c r="AO93" s="97"/>
      <c r="AP93" s="97"/>
      <c r="AQ93" s="97"/>
      <c r="AR93" s="93" t="s">
        <v>1008</v>
      </c>
      <c r="AS93" s="97"/>
      <c r="AT93" s="93" t="s">
        <v>2375</v>
      </c>
      <c r="AU93" s="93" t="s">
        <v>1918</v>
      </c>
      <c r="AV93" s="93" t="s">
        <v>3735</v>
      </c>
      <c r="AW93" s="97"/>
      <c r="AX93" s="93" t="s">
        <v>4663</v>
      </c>
      <c r="AY93" s="93" t="s">
        <v>4686</v>
      </c>
      <c r="AZ93" s="96"/>
      <c r="BA93" s="93" t="s">
        <v>4687</v>
      </c>
      <c r="BB93" s="93" t="s">
        <v>4688</v>
      </c>
      <c r="BC93" s="93" t="s">
        <v>979</v>
      </c>
      <c r="BD93" s="93" t="s">
        <v>957</v>
      </c>
      <c r="BE93" s="93" t="s">
        <v>2719</v>
      </c>
      <c r="BF93" s="93" t="s">
        <v>2941</v>
      </c>
      <c r="BG93" s="93" t="s">
        <v>4689</v>
      </c>
      <c r="BH93" s="93" t="s">
        <v>4690</v>
      </c>
      <c r="BI93" s="97"/>
      <c r="BJ93" s="93" t="s">
        <v>4691</v>
      </c>
      <c r="BK93" s="93" t="s">
        <v>2958</v>
      </c>
      <c r="BL93" s="97"/>
      <c r="BM93" s="97"/>
      <c r="BN93" s="93"/>
      <c r="BO93" s="97"/>
      <c r="BP93" s="92"/>
      <c r="BQ93" s="97"/>
      <c r="BR93" s="97"/>
      <c r="BS93" s="93" t="s">
        <v>4692</v>
      </c>
      <c r="BT93" s="93" t="s">
        <v>2331</v>
      </c>
      <c r="BU93" s="97"/>
      <c r="BV93" s="93" t="s">
        <v>3085</v>
      </c>
      <c r="BW93" s="97"/>
      <c r="BX93" s="97"/>
      <c r="BY93" s="97"/>
      <c r="BZ93" s="93" t="s">
        <v>2422</v>
      </c>
      <c r="CA93" s="97"/>
      <c r="CB93" s="93" t="s">
        <v>2204</v>
      </c>
      <c r="CC93" s="97"/>
      <c r="CD93" s="97"/>
      <c r="CE93" s="269"/>
      <c r="CF93" s="93" t="s">
        <v>4693</v>
      </c>
      <c r="CG93" s="93" t="s">
        <v>4694</v>
      </c>
      <c r="CH93" s="93" t="s">
        <v>1100</v>
      </c>
      <c r="CI93" s="93"/>
      <c r="CJ93" s="93" t="s">
        <v>4695</v>
      </c>
      <c r="CK93" s="93" t="s">
        <v>4370</v>
      </c>
      <c r="CL93" s="352" t="s">
        <v>1392</v>
      </c>
      <c r="CM93" s="93" t="s">
        <v>2756</v>
      </c>
      <c r="CN93" s="97"/>
      <c r="CO93" s="97"/>
      <c r="CP93" s="93"/>
      <c r="CQ93" s="93" t="s">
        <v>4696</v>
      </c>
      <c r="CR93" s="97"/>
      <c r="CS93" s="102"/>
      <c r="CT93" s="93" t="s">
        <v>4697</v>
      </c>
      <c r="CU93" s="93" t="s">
        <v>2407</v>
      </c>
      <c r="CV93" s="93" t="s">
        <v>4698</v>
      </c>
      <c r="CW93" s="93" t="s">
        <v>3939</v>
      </c>
      <c r="CX93" s="97"/>
      <c r="CY93" s="93" t="s">
        <v>386</v>
      </c>
      <c r="CZ93" s="93" t="s">
        <v>4699</v>
      </c>
      <c r="DA93" s="93" t="s">
        <v>3866</v>
      </c>
      <c r="DB93" s="97"/>
      <c r="DC93" s="97"/>
      <c r="DD93" s="93" t="s">
        <v>3213</v>
      </c>
      <c r="DE93" s="93" t="s">
        <v>1520</v>
      </c>
      <c r="DF93" s="100"/>
      <c r="DG93" s="97"/>
      <c r="DH93" s="97"/>
      <c r="DI93" s="97"/>
      <c r="DJ93" s="93"/>
      <c r="DK93" s="93" t="s">
        <v>4088</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2839</v>
      </c>
      <c r="H94" s="177" t="s">
        <v>928</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1592</v>
      </c>
      <c r="AA94" s="291" t="s">
        <v>1664</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4244</v>
      </c>
      <c r="BU94" s="233"/>
      <c r="BV94" s="187" t="s">
        <v>2820</v>
      </c>
      <c r="BW94" s="233"/>
      <c r="BX94" s="187" t="s">
        <v>4716</v>
      </c>
      <c r="BY94" s="233"/>
      <c r="BZ94" s="187" t="s">
        <v>4717</v>
      </c>
      <c r="CA94" s="187" t="s">
        <v>4718</v>
      </c>
      <c r="CB94" s="233"/>
      <c r="CC94" s="233"/>
      <c r="CD94" s="233"/>
      <c r="CE94" s="236"/>
      <c r="CF94" s="190" t="s">
        <v>4719</v>
      </c>
      <c r="CG94" s="297" t="s">
        <v>2989</v>
      </c>
      <c r="CH94" s="190"/>
      <c r="CI94" s="238"/>
      <c r="CJ94" s="190" t="s">
        <v>545</v>
      </c>
      <c r="CK94" s="238"/>
      <c r="CL94" s="297" t="s">
        <v>3324</v>
      </c>
      <c r="CM94" s="190" t="s">
        <v>4720</v>
      </c>
      <c r="CN94" s="238"/>
      <c r="CO94" s="238"/>
      <c r="CP94" s="238"/>
      <c r="CQ94" s="238"/>
      <c r="CR94" s="238"/>
      <c r="CS94" s="102"/>
      <c r="CT94" s="217" t="s">
        <v>4721</v>
      </c>
      <c r="CU94" s="217"/>
      <c r="CV94" s="217" t="s">
        <v>3217</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3734</v>
      </c>
      <c r="J95" s="93" t="s">
        <v>2235</v>
      </c>
      <c r="K95" s="221" t="s">
        <v>4250</v>
      </c>
      <c r="L95" s="93" t="s">
        <v>2956</v>
      </c>
      <c r="M95" s="97"/>
      <c r="N95" s="93" t="s">
        <v>671</v>
      </c>
      <c r="O95" s="93" t="s">
        <v>3476</v>
      </c>
      <c r="P95" s="93" t="s">
        <v>3833</v>
      </c>
      <c r="Q95" s="93" t="s">
        <v>4727</v>
      </c>
      <c r="R95" s="93"/>
      <c r="S95" s="93" t="s">
        <v>4728</v>
      </c>
      <c r="T95" s="97"/>
      <c r="U95" s="93" t="s">
        <v>2083</v>
      </c>
      <c r="V95" s="93" t="s">
        <v>4729</v>
      </c>
      <c r="W95" s="92"/>
      <c r="X95" s="93" t="s">
        <v>4730</v>
      </c>
      <c r="Y95" s="221" t="s">
        <v>2505</v>
      </c>
      <c r="Z95" s="93" t="s">
        <v>2214</v>
      </c>
      <c r="AA95" s="93" t="s">
        <v>4731</v>
      </c>
      <c r="AB95" s="93" t="s">
        <v>1060</v>
      </c>
      <c r="AC95" s="93" t="s">
        <v>3839</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1016</v>
      </c>
      <c r="BD95" s="93" t="s">
        <v>4736</v>
      </c>
      <c r="BE95" s="97"/>
      <c r="BF95" s="97"/>
      <c r="BG95" s="97"/>
      <c r="BH95" s="93" t="s">
        <v>4737</v>
      </c>
      <c r="BI95" s="97"/>
      <c r="BJ95" s="97"/>
      <c r="BK95" s="97"/>
      <c r="BL95" s="97"/>
      <c r="BM95" s="93" t="s">
        <v>4738</v>
      </c>
      <c r="BN95" s="93" t="s">
        <v>2637</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3578</v>
      </c>
      <c r="J96" s="177" t="s">
        <v>4746</v>
      </c>
      <c r="K96" s="177" t="s">
        <v>3069</v>
      </c>
      <c r="L96" s="177" t="s">
        <v>4747</v>
      </c>
      <c r="M96" s="177" t="s">
        <v>4748</v>
      </c>
      <c r="N96" s="177" t="s">
        <v>4749</v>
      </c>
      <c r="O96" s="177" t="s">
        <v>4750</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4207</v>
      </c>
      <c r="AU96" s="179" t="s">
        <v>2601</v>
      </c>
      <c r="AV96" s="230"/>
      <c r="AW96" s="230"/>
      <c r="AX96" s="230"/>
      <c r="AY96" s="230"/>
      <c r="AZ96" s="92"/>
      <c r="BA96" s="185"/>
      <c r="BB96" s="185" t="s">
        <v>1416</v>
      </c>
      <c r="BC96" s="127" t="str">
        <f>HYPERLINK("https://youtu.be/jzNyA3Lqtt4","28.84")</f>
        <v>28.84</v>
      </c>
      <c r="BD96" s="185" t="s">
        <v>4751</v>
      </c>
      <c r="BE96" s="185" t="s">
        <v>4268</v>
      </c>
      <c r="BF96" s="184"/>
      <c r="BG96" s="184"/>
      <c r="BH96" s="185" t="s">
        <v>171</v>
      </c>
      <c r="BI96" s="184"/>
      <c r="BJ96" s="185" t="s">
        <v>4752</v>
      </c>
      <c r="BK96" s="185" t="s">
        <v>4753</v>
      </c>
      <c r="BL96" s="184"/>
      <c r="BM96" s="184"/>
      <c r="BN96" s="184"/>
      <c r="BO96" s="184"/>
      <c r="BP96" s="92"/>
      <c r="BQ96" s="295"/>
      <c r="BR96" s="233"/>
      <c r="BS96" s="187" t="s">
        <v>4754</v>
      </c>
      <c r="BT96" s="187" t="s">
        <v>4755</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3618</v>
      </c>
      <c r="CL96" s="190" t="s">
        <v>3097</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2453</v>
      </c>
      <c r="I97" s="88" t="s">
        <v>2696</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2444</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3422</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3127</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4239</v>
      </c>
      <c r="BU97" s="97"/>
      <c r="BV97" s="221" t="s">
        <v>2222</v>
      </c>
      <c r="BW97" s="97"/>
      <c r="BX97" s="97"/>
      <c r="BY97" s="93" t="s">
        <v>3345</v>
      </c>
      <c r="BZ97" s="93" t="s">
        <v>635</v>
      </c>
      <c r="CA97" s="88" t="s">
        <v>4787</v>
      </c>
      <c r="CB97" s="93" t="s">
        <v>4788</v>
      </c>
      <c r="CC97" s="93" t="s">
        <v>3317</v>
      </c>
      <c r="CD97" s="93" t="s">
        <v>4789</v>
      </c>
      <c r="CE97" s="100"/>
      <c r="CF97" s="93" t="s">
        <v>4790</v>
      </c>
      <c r="CG97" s="93" t="s">
        <v>4465</v>
      </c>
      <c r="CH97" s="93" t="s">
        <v>4791</v>
      </c>
      <c r="CI97" s="93" t="s">
        <v>4792</v>
      </c>
      <c r="CJ97" s="93" t="s">
        <v>4793</v>
      </c>
      <c r="CK97" s="97"/>
      <c r="CL97" s="93" t="s">
        <v>2661</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4279</v>
      </c>
      <c r="DB97" s="93" t="s">
        <v>4802</v>
      </c>
      <c r="DC97" s="97"/>
      <c r="DD97" s="93" t="s">
        <v>3428</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4340</v>
      </c>
      <c r="DS97" s="93" t="s">
        <v>4806</v>
      </c>
      <c r="DT97" s="93" t="s">
        <v>4807</v>
      </c>
      <c r="DU97" s="93" t="s">
        <v>4808</v>
      </c>
      <c r="DV97" s="93" t="s">
        <v>1965</v>
      </c>
      <c r="DW97" s="93" t="s">
        <v>179</v>
      </c>
      <c r="DX97" s="93" t="s">
        <v>4809</v>
      </c>
      <c r="DY97" s="93" t="s">
        <v>1155</v>
      </c>
      <c r="DZ97" s="93" t="s">
        <v>635</v>
      </c>
      <c r="EA97" s="93" t="s">
        <v>2593</v>
      </c>
      <c r="EB97" s="280" t="s">
        <v>4810</v>
      </c>
    </row>
    <row r="98" ht="15.75" customHeight="1">
      <c r="A98" s="176" t="s">
        <v>4811</v>
      </c>
      <c r="B98" s="104" t="s">
        <v>4812</v>
      </c>
      <c r="C98" s="105" t="s">
        <v>1402</v>
      </c>
      <c r="D98" s="106" t="s">
        <v>742</v>
      </c>
      <c r="E98" s="107" t="s">
        <v>1402</v>
      </c>
      <c r="F98" s="108" t="s">
        <v>3882</v>
      </c>
      <c r="G98" s="104" t="s">
        <v>2145</v>
      </c>
      <c r="H98" s="177" t="s">
        <v>795</v>
      </c>
      <c r="I98" s="113" t="s">
        <v>4121</v>
      </c>
      <c r="J98" s="113" t="s">
        <v>4813</v>
      </c>
      <c r="K98" s="113" t="s">
        <v>4049</v>
      </c>
      <c r="L98" s="113" t="s">
        <v>2622</v>
      </c>
      <c r="M98" s="113" t="s">
        <v>4814</v>
      </c>
      <c r="N98" s="113" t="s">
        <v>4815</v>
      </c>
      <c r="O98" s="113" t="s">
        <v>3858</v>
      </c>
      <c r="P98" s="113" t="s">
        <v>4816</v>
      </c>
      <c r="Q98" s="113" t="s">
        <v>4817</v>
      </c>
      <c r="R98" s="226"/>
      <c r="S98" s="113" t="s">
        <v>2814</v>
      </c>
      <c r="T98" s="113" t="s">
        <v>4818</v>
      </c>
      <c r="U98" s="226"/>
      <c r="V98" s="177" t="s">
        <v>4819</v>
      </c>
      <c r="W98" s="92"/>
      <c r="X98" s="117" t="s">
        <v>4366</v>
      </c>
      <c r="Y98" s="229"/>
      <c r="Z98" s="117" t="s">
        <v>1145</v>
      </c>
      <c r="AA98" s="117" t="s">
        <v>4820</v>
      </c>
      <c r="AB98" s="117" t="s">
        <v>3423</v>
      </c>
      <c r="AC98" s="210" t="s">
        <v>2553</v>
      </c>
      <c r="AD98" s="229"/>
      <c r="AE98" s="117" t="s">
        <v>3073</v>
      </c>
      <c r="AF98" s="117" t="s">
        <v>115</v>
      </c>
      <c r="AG98" s="229"/>
      <c r="AH98" s="210" t="s">
        <v>2602</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4184</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3028</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932</v>
      </c>
      <c r="L99" s="93" t="s">
        <v>4844</v>
      </c>
      <c r="M99" s="97"/>
      <c r="N99" s="93" t="s">
        <v>4648</v>
      </c>
      <c r="O99" s="93" t="s">
        <v>4619</v>
      </c>
      <c r="P99" s="93" t="s">
        <v>451</v>
      </c>
      <c r="Q99" s="97"/>
      <c r="R99" s="97"/>
      <c r="S99" s="97"/>
      <c r="T99" s="97"/>
      <c r="U99" s="97"/>
      <c r="V99" s="97"/>
      <c r="W99" s="92"/>
      <c r="X99" s="93" t="s">
        <v>3486</v>
      </c>
      <c r="Y99" s="93" t="s">
        <v>3761</v>
      </c>
      <c r="Z99" s="93" t="s">
        <v>3249</v>
      </c>
      <c r="AA99" s="93" t="s">
        <v>4845</v>
      </c>
      <c r="AB99" s="93" t="s">
        <v>4846</v>
      </c>
      <c r="AC99" s="93" t="s">
        <v>4847</v>
      </c>
      <c r="AD99" s="97"/>
      <c r="AE99" s="93" t="s">
        <v>2441</v>
      </c>
      <c r="AF99" s="93" t="s">
        <v>4848</v>
      </c>
      <c r="AG99" s="97"/>
      <c r="AH99" s="97"/>
      <c r="AI99" s="97"/>
      <c r="AJ99" s="97"/>
      <c r="AK99" s="92"/>
      <c r="AL99" s="97"/>
      <c r="AM99" s="97"/>
      <c r="AN99" s="97"/>
      <c r="AO99" s="97"/>
      <c r="AP99" s="97"/>
      <c r="AQ99" s="97"/>
      <c r="AR99" s="97"/>
      <c r="AS99" s="97"/>
      <c r="AT99" s="93" t="s">
        <v>3836</v>
      </c>
      <c r="AU99" s="93" t="s">
        <v>4189</v>
      </c>
      <c r="AV99" s="97"/>
      <c r="AW99" s="97"/>
      <c r="AX99" s="97"/>
      <c r="AY99" s="97"/>
      <c r="AZ99" s="92"/>
      <c r="BA99" s="93" t="s">
        <v>4210</v>
      </c>
      <c r="BB99" s="93" t="s">
        <v>3592</v>
      </c>
      <c r="BC99" s="97"/>
      <c r="BD99" s="93" t="s">
        <v>3943</v>
      </c>
      <c r="BE99" s="93" t="s">
        <v>4849</v>
      </c>
      <c r="BF99" s="97"/>
      <c r="BG99" s="97"/>
      <c r="BH99" s="93" t="s">
        <v>3007</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3074</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2996</v>
      </c>
      <c r="H100" s="226"/>
      <c r="I100" s="177" t="s">
        <v>4867</v>
      </c>
      <c r="J100" s="113" t="s">
        <v>4868</v>
      </c>
      <c r="K100" s="177" t="s">
        <v>3969</v>
      </c>
      <c r="L100" s="271" t="s">
        <v>559</v>
      </c>
      <c r="M100" s="226"/>
      <c r="N100" s="177" t="s">
        <v>4869</v>
      </c>
      <c r="O100" s="177" t="s">
        <v>957</v>
      </c>
      <c r="P100" s="177" t="s">
        <v>2200</v>
      </c>
      <c r="Q100" s="226"/>
      <c r="R100" s="226"/>
      <c r="S100" s="226"/>
      <c r="T100" s="226"/>
      <c r="U100" s="226"/>
      <c r="V100" s="226"/>
      <c r="W100" s="92"/>
      <c r="X100" s="210" t="s">
        <v>2415</v>
      </c>
      <c r="Y100" s="210" t="s">
        <v>941</v>
      </c>
      <c r="Z100" s="210" t="s">
        <v>3374</v>
      </c>
      <c r="AA100" s="210" t="s">
        <v>4219</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3045</v>
      </c>
      <c r="AU100" s="179" t="s">
        <v>4870</v>
      </c>
      <c r="AV100" s="230"/>
      <c r="AW100" s="230"/>
      <c r="AX100" s="230"/>
      <c r="AY100" s="230"/>
      <c r="AZ100" s="92"/>
      <c r="BA100" s="185" t="s">
        <v>1175</v>
      </c>
      <c r="BB100" s="185" t="s">
        <v>368</v>
      </c>
      <c r="BC100" s="185" t="s">
        <v>4344</v>
      </c>
      <c r="BD100" s="185" t="s">
        <v>4619</v>
      </c>
      <c r="BE100" s="185" t="s">
        <v>1991</v>
      </c>
      <c r="BF100" s="184"/>
      <c r="BG100" s="184"/>
      <c r="BH100" s="185" t="s">
        <v>1643</v>
      </c>
      <c r="BI100" s="185" t="s">
        <v>4871</v>
      </c>
      <c r="BJ100" s="185" t="s">
        <v>689</v>
      </c>
      <c r="BK100" s="185" t="s">
        <v>4143</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2584</v>
      </c>
      <c r="CH100" s="238"/>
      <c r="CI100" s="238"/>
      <c r="CJ100" s="238"/>
      <c r="CK100" s="190" t="s">
        <v>4876</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2429</v>
      </c>
      <c r="L101" s="93" t="s">
        <v>4881</v>
      </c>
      <c r="M101" s="97"/>
      <c r="N101" s="97"/>
      <c r="O101" s="93" t="s">
        <v>259</v>
      </c>
      <c r="P101" s="93" t="s">
        <v>107</v>
      </c>
      <c r="Q101" s="97"/>
      <c r="R101" s="97"/>
      <c r="S101" s="93" t="s">
        <v>1854</v>
      </c>
      <c r="T101" s="97"/>
      <c r="U101" s="97"/>
      <c r="V101" s="97"/>
      <c r="W101" s="92"/>
      <c r="X101" s="88" t="s">
        <v>2824</v>
      </c>
      <c r="Y101" s="221" t="s">
        <v>4882</v>
      </c>
      <c r="Z101" s="221" t="s">
        <v>3249</v>
      </c>
      <c r="AA101" s="221" t="s">
        <v>1762</v>
      </c>
      <c r="AB101" s="93" t="s">
        <v>2202</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94"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2071</v>
      </c>
      <c r="CM101" s="93"/>
      <c r="CN101" s="97"/>
      <c r="CO101" s="97"/>
      <c r="CP101" s="97"/>
      <c r="CQ101" s="97"/>
      <c r="CR101" s="97"/>
      <c r="CS101" s="102"/>
      <c r="CT101" s="93" t="s">
        <v>3484</v>
      </c>
      <c r="CU101" s="93" t="s">
        <v>4250</v>
      </c>
      <c r="CV101" s="221" t="s">
        <v>4887</v>
      </c>
      <c r="CW101" s="93" t="s">
        <v>4888</v>
      </c>
      <c r="CX101" s="93" t="s">
        <v>2548</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3090</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1963</v>
      </c>
      <c r="AU102" s="179" t="s">
        <v>3071</v>
      </c>
      <c r="AV102" s="230"/>
      <c r="AW102" s="179"/>
      <c r="AX102" s="179"/>
      <c r="AY102" s="179"/>
      <c r="AZ102" s="96"/>
      <c r="BA102" s="185" t="s">
        <v>4818</v>
      </c>
      <c r="BB102" s="185" t="s">
        <v>4899</v>
      </c>
      <c r="BC102" s="185" t="s">
        <v>3446</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4905</v>
      </c>
      <c r="CU102" s="217" t="s">
        <v>2673</v>
      </c>
      <c r="CV102" s="217" t="s">
        <v>4906</v>
      </c>
      <c r="CW102" s="217" t="s">
        <v>1084</v>
      </c>
      <c r="CX102" s="217" t="s">
        <v>4907</v>
      </c>
      <c r="CY102" s="217"/>
      <c r="CZ102" s="217" t="s">
        <v>4908</v>
      </c>
      <c r="DA102" s="217" t="s">
        <v>1953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3170</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3008</v>
      </c>
      <c r="I104" s="177" t="s">
        <v>4915</v>
      </c>
      <c r="J104" s="177" t="s">
        <v>4916</v>
      </c>
      <c r="K104" s="177" t="s">
        <v>756</v>
      </c>
      <c r="L104" s="177" t="s">
        <v>999</v>
      </c>
      <c r="M104" s="226"/>
      <c r="N104" s="177" t="s">
        <v>4917</v>
      </c>
      <c r="O104" s="177" t="s">
        <v>812</v>
      </c>
      <c r="P104" s="113" t="s">
        <v>550</v>
      </c>
      <c r="Q104" s="177" t="s">
        <v>121</v>
      </c>
      <c r="R104" s="226"/>
      <c r="S104" s="113" t="s">
        <v>2339</v>
      </c>
      <c r="T104" s="226"/>
      <c r="U104" s="177" t="s">
        <v>4918</v>
      </c>
      <c r="V104" s="113" t="s">
        <v>4919</v>
      </c>
      <c r="W104" s="92"/>
      <c r="X104" s="210" t="s">
        <v>4920</v>
      </c>
      <c r="Y104" s="210" t="s">
        <v>2685</v>
      </c>
      <c r="Z104" s="210" t="s">
        <v>1493</v>
      </c>
      <c r="AA104" s="210" t="s">
        <v>606</v>
      </c>
      <c r="AB104" s="210" t="s">
        <v>3352</v>
      </c>
      <c r="AC104" s="210" t="s">
        <v>4921</v>
      </c>
      <c r="AD104" s="210"/>
      <c r="AE104" s="210" t="s">
        <v>3552</v>
      </c>
      <c r="AF104" s="117" t="s">
        <v>1661</v>
      </c>
      <c r="AG104" s="210" t="s">
        <v>2526</v>
      </c>
      <c r="AH104" s="118"/>
      <c r="AI104" s="117" t="s">
        <v>2808</v>
      </c>
      <c r="AJ104" s="210" t="s">
        <v>4922</v>
      </c>
      <c r="AK104" s="92"/>
      <c r="AL104" s="179" t="s">
        <v>3116</v>
      </c>
      <c r="AM104" s="179" t="s">
        <v>1239</v>
      </c>
      <c r="AN104" s="230"/>
      <c r="AO104" s="123" t="s">
        <v>4923</v>
      </c>
      <c r="AP104" s="179" t="s">
        <v>906</v>
      </c>
      <c r="AQ104" s="179"/>
      <c r="AR104" s="179" t="s">
        <v>4924</v>
      </c>
      <c r="AS104" s="179" t="s">
        <v>4925</v>
      </c>
      <c r="AT104" s="123" t="s">
        <v>4118</v>
      </c>
      <c r="AU104" s="179" t="s">
        <v>4926</v>
      </c>
      <c r="AV104" s="179" t="s">
        <v>4927</v>
      </c>
      <c r="AW104" s="230"/>
      <c r="AX104" s="123" t="s">
        <v>1915</v>
      </c>
      <c r="AY104" s="179" t="s">
        <v>4928</v>
      </c>
      <c r="AZ104" s="115"/>
      <c r="BA104" s="184"/>
      <c r="BB104" s="185" t="s">
        <v>4929</v>
      </c>
      <c r="BC104" s="185" t="s">
        <v>3071</v>
      </c>
      <c r="BD104" s="185" t="s">
        <v>4930</v>
      </c>
      <c r="BE104" s="185" t="s">
        <v>2382</v>
      </c>
      <c r="BF104" s="185" t="s">
        <v>4520</v>
      </c>
      <c r="BG104" s="184"/>
      <c r="BH104" s="185" t="s">
        <v>4670</v>
      </c>
      <c r="BI104" s="185" t="s">
        <v>1083</v>
      </c>
      <c r="BJ104" s="184"/>
      <c r="BK104" s="183" t="s">
        <v>4931</v>
      </c>
      <c r="BL104" s="185" t="s">
        <v>4932</v>
      </c>
      <c r="BM104" s="185" t="s">
        <v>3662</v>
      </c>
      <c r="BN104" s="184"/>
      <c r="BO104" s="185" t="s">
        <v>4933</v>
      </c>
      <c r="BP104" s="115"/>
      <c r="BQ104" s="233"/>
      <c r="BR104" s="187" t="s">
        <v>4934</v>
      </c>
      <c r="BS104" s="187" t="s">
        <v>4728</v>
      </c>
      <c r="BT104" s="187" t="s">
        <v>574</v>
      </c>
      <c r="BU104" s="187" t="s">
        <v>4935</v>
      </c>
      <c r="BV104" s="187" t="s">
        <v>4936</v>
      </c>
      <c r="BW104" s="233"/>
      <c r="BX104" s="134" t="s">
        <v>2863</v>
      </c>
      <c r="BY104" s="233"/>
      <c r="BZ104" s="134" t="s">
        <v>3356</v>
      </c>
      <c r="CA104" s="134" t="s">
        <v>4937</v>
      </c>
      <c r="CB104" s="134" t="s">
        <v>4938</v>
      </c>
      <c r="CC104" s="187" t="s">
        <v>2577</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3138</v>
      </c>
      <c r="CS104" s="102"/>
      <c r="CT104" s="217" t="s">
        <v>2393</v>
      </c>
      <c r="CU104" s="217" t="s">
        <v>4946</v>
      </c>
      <c r="CV104" s="217" t="s">
        <v>4947</v>
      </c>
      <c r="CW104" s="217" t="s">
        <v>655</v>
      </c>
      <c r="CX104" s="239"/>
      <c r="CY104" s="239"/>
      <c r="CZ104" s="147" t="s">
        <v>4948</v>
      </c>
      <c r="DA104" s="147" t="s">
        <v>2098</v>
      </c>
      <c r="DB104" s="217" t="s">
        <v>4949</v>
      </c>
      <c r="DC104" s="217" t="s">
        <v>4532</v>
      </c>
      <c r="DD104" s="217" t="s">
        <v>4950</v>
      </c>
      <c r="DE104" s="217" t="s">
        <v>4951</v>
      </c>
      <c r="DF104" s="217"/>
      <c r="DG104" s="218" t="s">
        <v>4952</v>
      </c>
      <c r="DH104" s="218"/>
      <c r="DI104" s="218" t="s">
        <v>4953</v>
      </c>
      <c r="DJ104" s="218"/>
      <c r="DK104" s="218" t="s">
        <v>4954</v>
      </c>
      <c r="DL104" s="218" t="s">
        <v>2593</v>
      </c>
      <c r="DM104" s="220" t="s">
        <v>4955</v>
      </c>
      <c r="DN104" s="218" t="s">
        <v>3375</v>
      </c>
      <c r="DO104" s="241"/>
      <c r="DP104" s="218" t="s">
        <v>4956</v>
      </c>
      <c r="DQ104" s="218" t="s">
        <v>4957</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4958</v>
      </c>
    </row>
    <row r="105" ht="15.75" customHeight="1">
      <c r="A105" s="551" t="s">
        <v>4959</v>
      </c>
      <c r="B105" s="82" t="s">
        <v>4960</v>
      </c>
      <c r="C105" s="83" t="s">
        <v>742</v>
      </c>
      <c r="D105" s="84" t="s">
        <v>741</v>
      </c>
      <c r="E105" s="85" t="s">
        <v>1402</v>
      </c>
      <c r="F105" s="86" t="s">
        <v>4961</v>
      </c>
      <c r="G105" s="82" t="s">
        <v>4178</v>
      </c>
      <c r="H105" s="93" t="s">
        <v>2981</v>
      </c>
      <c r="I105" s="93" t="s">
        <v>4962</v>
      </c>
      <c r="J105" s="93" t="s">
        <v>2321</v>
      </c>
      <c r="K105" s="284" t="s">
        <v>2429</v>
      </c>
      <c r="L105" s="93" t="s">
        <v>4963</v>
      </c>
      <c r="M105" s="97"/>
      <c r="N105" s="97"/>
      <c r="O105" s="97"/>
      <c r="P105" s="93" t="s">
        <v>4964</v>
      </c>
      <c r="Q105" s="97"/>
      <c r="R105" s="97"/>
      <c r="S105" s="88" t="s">
        <v>110</v>
      </c>
      <c r="T105" s="97"/>
      <c r="U105" s="97"/>
      <c r="V105" s="97"/>
      <c r="W105" s="92"/>
      <c r="X105" s="97"/>
      <c r="Y105" s="88" t="s">
        <v>2159</v>
      </c>
      <c r="Z105" s="88" t="s">
        <v>4237</v>
      </c>
      <c r="AA105" s="93" t="s">
        <v>2478</v>
      </c>
      <c r="AB105" s="93" t="s">
        <v>4965</v>
      </c>
      <c r="AC105" s="97"/>
      <c r="AD105" s="97"/>
      <c r="AE105" s="97"/>
      <c r="AF105" s="93" t="s">
        <v>4966</v>
      </c>
      <c r="AG105" s="97"/>
      <c r="AH105" s="97"/>
      <c r="AI105" s="97"/>
      <c r="AJ105" s="97"/>
      <c r="AK105" s="92"/>
      <c r="AL105" s="97"/>
      <c r="AM105" s="97"/>
      <c r="AN105" s="97"/>
      <c r="AO105" s="88" t="s">
        <v>4264</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4131</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4299</v>
      </c>
      <c r="I106" s="177" t="s">
        <v>4981</v>
      </c>
      <c r="J106" s="177" t="s">
        <v>1541</v>
      </c>
      <c r="K106" s="177" t="s">
        <v>1008</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4235</v>
      </c>
      <c r="AG106" s="210" t="s">
        <v>1703</v>
      </c>
      <c r="AH106" s="210"/>
      <c r="AI106" s="210" t="s">
        <v>1348</v>
      </c>
      <c r="AJ106" s="210" t="s">
        <v>4992</v>
      </c>
      <c r="AK106" s="92"/>
      <c r="AL106" s="179" t="s">
        <v>1830</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2247</v>
      </c>
      <c r="BE106" s="185" t="s">
        <v>4997</v>
      </c>
      <c r="BF106" s="185" t="s">
        <v>1725</v>
      </c>
      <c r="BG106" s="185" t="s">
        <v>4139</v>
      </c>
      <c r="BH106" s="185" t="s">
        <v>4998</v>
      </c>
      <c r="BI106" s="185" t="s">
        <v>902</v>
      </c>
      <c r="BJ106" s="185"/>
      <c r="BK106" s="185" t="s">
        <v>4999</v>
      </c>
      <c r="BL106" s="184"/>
      <c r="BM106" s="185" t="s">
        <v>1718</v>
      </c>
      <c r="BN106" s="185" t="s">
        <v>2658</v>
      </c>
      <c r="BO106" s="184"/>
      <c r="BP106" s="92"/>
      <c r="BQ106" s="187"/>
      <c r="BR106" s="187" t="s">
        <v>5000</v>
      </c>
      <c r="BS106" s="187" t="s">
        <v>2604</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2849</v>
      </c>
      <c r="CN106" s="190" t="s">
        <v>3333</v>
      </c>
      <c r="CO106" s="190" t="s">
        <v>544</v>
      </c>
      <c r="CP106" s="190"/>
      <c r="CQ106" s="190" t="s">
        <v>5009</v>
      </c>
      <c r="CR106" s="238"/>
      <c r="CS106" s="102"/>
      <c r="CT106" s="217" t="s">
        <v>5010</v>
      </c>
      <c r="CU106" s="217" t="s">
        <v>5011</v>
      </c>
      <c r="CV106" s="217" t="s">
        <v>5012</v>
      </c>
      <c r="CW106" s="217" t="s">
        <v>1919</v>
      </c>
      <c r="CX106" s="217" t="s">
        <v>5013</v>
      </c>
      <c r="CY106" s="217" t="s">
        <v>3584</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4259</v>
      </c>
      <c r="H107" s="93" t="s">
        <v>661</v>
      </c>
      <c r="I107" s="93" t="s">
        <v>2268</v>
      </c>
      <c r="J107" s="93" t="s">
        <v>4564</v>
      </c>
      <c r="K107" s="93" t="s">
        <v>3641</v>
      </c>
      <c r="L107" s="93" t="s">
        <v>4368</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2437</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4300</v>
      </c>
      <c r="BU107" s="93" t="s">
        <v>4153</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2990</v>
      </c>
      <c r="CI107" s="93" t="s">
        <v>5037</v>
      </c>
      <c r="CJ107" s="93" t="s">
        <v>2160</v>
      </c>
      <c r="CK107" s="93" t="s">
        <v>5038</v>
      </c>
      <c r="CL107" s="93" t="s">
        <v>2123</v>
      </c>
      <c r="CM107" s="93" t="s">
        <v>1908</v>
      </c>
      <c r="CN107" s="97"/>
      <c r="CO107" s="97"/>
      <c r="CP107" s="97"/>
      <c r="CQ107" s="97"/>
      <c r="CR107" s="97"/>
      <c r="CS107" s="102"/>
      <c r="CT107" s="93" t="s">
        <v>4797</v>
      </c>
      <c r="CU107" s="93" t="s">
        <v>2710</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2715</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3166</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2347</v>
      </c>
      <c r="BC108" s="185" t="s">
        <v>5058</v>
      </c>
      <c r="BD108" s="185" t="s">
        <v>4223</v>
      </c>
      <c r="BE108" s="185" t="s">
        <v>5059</v>
      </c>
      <c r="BF108" s="185" t="s">
        <v>5060</v>
      </c>
      <c r="BG108" s="185" t="s">
        <v>5061</v>
      </c>
      <c r="BH108" s="185" t="s">
        <v>2074</v>
      </c>
      <c r="BI108" s="185" t="s">
        <v>5062</v>
      </c>
      <c r="BJ108" s="185" t="s">
        <v>5063</v>
      </c>
      <c r="BK108" s="185" t="s">
        <v>5064</v>
      </c>
      <c r="BL108" s="184"/>
      <c r="BM108" s="185" t="s">
        <v>2074</v>
      </c>
      <c r="BN108" s="185" t="s">
        <v>5065</v>
      </c>
      <c r="BO108" s="184"/>
      <c r="BP108" s="92"/>
      <c r="BQ108" s="187" t="s">
        <v>5066</v>
      </c>
      <c r="BR108" s="233"/>
      <c r="BS108" s="187" t="s">
        <v>4559</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1965</v>
      </c>
      <c r="CH108" s="190" t="s">
        <v>1951</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3072</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2008</v>
      </c>
      <c r="DR108" s="218" t="s">
        <v>1908</v>
      </c>
      <c r="DS108" s="241"/>
      <c r="DT108" s="241"/>
      <c r="DU108" s="218" t="s">
        <v>267</v>
      </c>
      <c r="DV108" s="241"/>
      <c r="DW108" s="218" t="s">
        <v>5087</v>
      </c>
      <c r="DX108" s="218" t="s">
        <v>688</v>
      </c>
      <c r="DY108" s="218" t="s">
        <v>5088</v>
      </c>
      <c r="DZ108" s="241"/>
      <c r="EA108" s="218" t="s">
        <v>4296</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3829</v>
      </c>
      <c r="O109" s="93" t="s">
        <v>1157</v>
      </c>
      <c r="P109" s="93" t="s">
        <v>3649</v>
      </c>
      <c r="Q109" s="97"/>
      <c r="R109" s="97"/>
      <c r="S109" s="97"/>
      <c r="T109" s="97"/>
      <c r="U109" s="97"/>
      <c r="V109" s="97"/>
      <c r="W109" s="92"/>
      <c r="X109" s="97"/>
      <c r="Y109" s="93" t="s">
        <v>3010</v>
      </c>
      <c r="Z109" s="93" t="s">
        <v>5094</v>
      </c>
      <c r="AA109" s="93" t="s">
        <v>5095</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2026</v>
      </c>
      <c r="BD109" s="93" t="s">
        <v>5097</v>
      </c>
      <c r="BE109" s="88" t="s">
        <v>3770</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3345</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3097</v>
      </c>
      <c r="CW109" s="93" t="s">
        <v>2622</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5108</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5110</v>
      </c>
      <c r="B111" s="82" t="s">
        <v>5111</v>
      </c>
      <c r="C111" s="83" t="s">
        <v>1402</v>
      </c>
      <c r="D111" s="84" t="s">
        <v>1402</v>
      </c>
      <c r="E111" s="85" t="s">
        <v>1402</v>
      </c>
      <c r="F111" s="86" t="s">
        <v>332</v>
      </c>
      <c r="G111" s="82" t="s">
        <v>2924</v>
      </c>
      <c r="H111" s="88" t="s">
        <v>5112</v>
      </c>
      <c r="I111" s="284" t="s">
        <v>2031</v>
      </c>
      <c r="J111" s="284" t="s">
        <v>461</v>
      </c>
      <c r="K111" s="284" t="s">
        <v>2883</v>
      </c>
      <c r="L111" s="88" t="s">
        <v>3622</v>
      </c>
      <c r="M111" s="93" t="s">
        <v>1034</v>
      </c>
      <c r="N111" s="93" t="s">
        <v>5113</v>
      </c>
      <c r="O111" s="284" t="s">
        <v>499</v>
      </c>
      <c r="P111" s="88" t="s">
        <v>2652</v>
      </c>
      <c r="Q111" s="97"/>
      <c r="R111" s="97"/>
      <c r="S111" s="93" t="s">
        <v>3399</v>
      </c>
      <c r="T111" s="97"/>
      <c r="U111" s="93" t="s">
        <v>1441</v>
      </c>
      <c r="V111" s="97"/>
      <c r="W111" s="92"/>
      <c r="X111" s="284" t="s">
        <v>4473</v>
      </c>
      <c r="Y111" s="284" t="s">
        <v>3349</v>
      </c>
      <c r="Z111" s="88" t="s">
        <v>5114</v>
      </c>
      <c r="AA111" s="93" t="s">
        <v>5115</v>
      </c>
      <c r="AB111" s="88" t="s">
        <v>2402</v>
      </c>
      <c r="AC111" s="284" t="s">
        <v>5116</v>
      </c>
      <c r="AD111" s="97"/>
      <c r="AE111" s="93" t="s">
        <v>5117</v>
      </c>
      <c r="AF111" s="284" t="s">
        <v>4733</v>
      </c>
      <c r="AG111" s="93" t="s">
        <v>5118</v>
      </c>
      <c r="AH111" s="97"/>
      <c r="AI111" s="97"/>
      <c r="AJ111" s="97"/>
      <c r="AK111" s="92"/>
      <c r="AL111" s="93" t="s">
        <v>603</v>
      </c>
      <c r="AM111" s="93" t="s">
        <v>987</v>
      </c>
      <c r="AN111" s="97"/>
      <c r="AO111" s="93" t="s">
        <v>2993</v>
      </c>
      <c r="AP111" s="93" t="s">
        <v>5119</v>
      </c>
      <c r="AQ111" s="93" t="s">
        <v>5120</v>
      </c>
      <c r="AR111" s="88" t="s">
        <v>5121</v>
      </c>
      <c r="AS111" s="97"/>
      <c r="AT111" s="280" t="s">
        <v>3123</v>
      </c>
      <c r="AU111" s="284" t="s">
        <v>2908</v>
      </c>
      <c r="AV111" s="88" t="s">
        <v>3646</v>
      </c>
      <c r="AW111" s="97"/>
      <c r="AX111" s="97"/>
      <c r="AY111" s="97"/>
      <c r="AZ111" s="92"/>
      <c r="BA111" s="93" t="s">
        <v>3849</v>
      </c>
      <c r="BB111" s="93" t="s">
        <v>195</v>
      </c>
      <c r="BC111" s="88" t="s">
        <v>4344</v>
      </c>
      <c r="BD111" s="93" t="s">
        <v>2851</v>
      </c>
      <c r="BE111" s="93" t="s">
        <v>3863</v>
      </c>
      <c r="BF111" s="93" t="s">
        <v>2307</v>
      </c>
      <c r="BG111" s="93" t="s">
        <v>5122</v>
      </c>
      <c r="BH111" s="93" t="s">
        <v>3203</v>
      </c>
      <c r="BI111" s="93" t="s">
        <v>5123</v>
      </c>
      <c r="BJ111" s="97"/>
      <c r="BK111" s="93" t="s">
        <v>3000</v>
      </c>
      <c r="BL111" s="97"/>
      <c r="BM111" s="93" t="s">
        <v>3976</v>
      </c>
      <c r="BN111" s="97"/>
      <c r="BO111" s="93" t="s">
        <v>5124</v>
      </c>
      <c r="BP111" s="92"/>
      <c r="BQ111" s="97"/>
      <c r="BR111" s="97"/>
      <c r="BS111" s="93" t="s">
        <v>5093</v>
      </c>
      <c r="BT111" s="93" t="s">
        <v>5125</v>
      </c>
      <c r="BU111" s="93" t="s">
        <v>5126</v>
      </c>
      <c r="BV111" s="93" t="s">
        <v>5127</v>
      </c>
      <c r="BW111" s="97"/>
      <c r="BX111" s="93" t="s">
        <v>4612</v>
      </c>
      <c r="BY111" s="97"/>
      <c r="BZ111" s="93" t="s">
        <v>5128</v>
      </c>
      <c r="CA111" s="93" t="s">
        <v>5129</v>
      </c>
      <c r="CB111" s="97"/>
      <c r="CC111" s="97"/>
      <c r="CD111" s="97"/>
      <c r="CE111" s="269"/>
      <c r="CF111" s="93" t="s">
        <v>5009</v>
      </c>
      <c r="CG111" s="93" t="s">
        <v>5130</v>
      </c>
      <c r="CH111" s="93" t="s">
        <v>2001</v>
      </c>
      <c r="CI111" s="93" t="s">
        <v>5131</v>
      </c>
      <c r="CJ111" s="97"/>
      <c r="CK111" s="97"/>
      <c r="CL111" s="93" t="s">
        <v>1441</v>
      </c>
      <c r="CM111" s="93" t="s">
        <v>3045</v>
      </c>
      <c r="CN111" s="97"/>
      <c r="CO111" s="97"/>
      <c r="CP111" s="97"/>
      <c r="CQ111" s="97"/>
      <c r="CR111" s="97"/>
      <c r="CS111" s="102"/>
      <c r="CT111" s="284" t="s">
        <v>1395</v>
      </c>
      <c r="CU111" s="88" t="s">
        <v>4571</v>
      </c>
      <c r="CV111" s="93" t="s">
        <v>5132</v>
      </c>
      <c r="CW111" s="97"/>
      <c r="CX111" s="97"/>
      <c r="CY111" s="97"/>
      <c r="CZ111" s="284" t="s">
        <v>5133</v>
      </c>
      <c r="DA111" s="93" t="s">
        <v>5134</v>
      </c>
      <c r="DB111" s="97"/>
      <c r="DC111" s="97"/>
      <c r="DD111" s="97"/>
      <c r="DE111" s="97"/>
      <c r="DF111" s="269"/>
      <c r="DG111" s="93" t="s">
        <v>1986</v>
      </c>
      <c r="DH111" s="97"/>
      <c r="DI111" s="97"/>
      <c r="DJ111" s="97"/>
      <c r="DK111" s="93" t="s">
        <v>4081</v>
      </c>
      <c r="DL111" s="97"/>
      <c r="DM111" s="97"/>
      <c r="DN111" s="88" t="s">
        <v>5135</v>
      </c>
      <c r="DO111" s="97"/>
      <c r="DP111" s="97"/>
      <c r="DQ111" s="97"/>
      <c r="DR111" s="93" t="s">
        <v>2437</v>
      </c>
      <c r="DS111" s="97"/>
      <c r="DT111" s="93" t="s">
        <v>3378</v>
      </c>
      <c r="DU111" s="88" t="s">
        <v>1855</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3032</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5" t="s">
        <v>5144</v>
      </c>
      <c r="Y112" s="355" t="s">
        <v>5145</v>
      </c>
      <c r="Z112" s="355" t="s">
        <v>5146</v>
      </c>
      <c r="AA112" s="355" t="s">
        <v>3185</v>
      </c>
      <c r="AB112" s="355" t="s">
        <v>4465</v>
      </c>
      <c r="AC112" s="355"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2682</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4454</v>
      </c>
      <c r="BV112" s="187" t="s">
        <v>3949</v>
      </c>
      <c r="BW112" s="233"/>
      <c r="BX112" s="187" t="s">
        <v>5162</v>
      </c>
      <c r="BY112" s="187" t="s">
        <v>5163</v>
      </c>
      <c r="BZ112" s="187" t="s">
        <v>5164</v>
      </c>
      <c r="CA112" s="233"/>
      <c r="CB112" s="233"/>
      <c r="CC112" s="233"/>
      <c r="CD112" s="233"/>
      <c r="CE112" s="236"/>
      <c r="CF112" s="190" t="s">
        <v>5165</v>
      </c>
      <c r="CG112" s="190" t="s">
        <v>5166</v>
      </c>
      <c r="CH112" s="190" t="s">
        <v>1853</v>
      </c>
      <c r="CI112" s="190" t="s">
        <v>5167</v>
      </c>
      <c r="CJ112" s="190" t="s">
        <v>3701</v>
      </c>
      <c r="CK112" s="190" t="s">
        <v>5168</v>
      </c>
      <c r="CL112" s="190" t="s">
        <v>5169</v>
      </c>
      <c r="CM112" s="190" t="s">
        <v>5170</v>
      </c>
      <c r="CN112" s="238"/>
      <c r="CO112" s="238"/>
      <c r="CP112" s="238"/>
      <c r="CQ112" s="238"/>
      <c r="CR112" s="238"/>
      <c r="CS112" s="102"/>
      <c r="CT112" s="217" t="s">
        <v>5171</v>
      </c>
      <c r="CU112" s="217" t="s">
        <v>2783</v>
      </c>
      <c r="CV112" s="217" t="s">
        <v>5172</v>
      </c>
      <c r="CW112" s="217" t="s">
        <v>5173</v>
      </c>
      <c r="CX112" s="217" t="s">
        <v>5174</v>
      </c>
      <c r="CY112" s="217" t="s">
        <v>1551</v>
      </c>
      <c r="CZ112" s="217" t="s">
        <v>5175</v>
      </c>
      <c r="DA112" s="217" t="s">
        <v>3630</v>
      </c>
      <c r="DB112" s="239"/>
      <c r="DC112" s="239"/>
      <c r="DD112" s="239"/>
      <c r="DE112" s="217" t="s">
        <v>5176</v>
      </c>
      <c r="DF112" s="348"/>
      <c r="DG112" s="218" t="s">
        <v>2094</v>
      </c>
      <c r="DH112" s="241"/>
      <c r="DI112" s="241"/>
      <c r="DJ112" s="218"/>
      <c r="DK112" s="241"/>
      <c r="DL112" s="218" t="s">
        <v>3666</v>
      </c>
      <c r="DM112" s="218" t="s">
        <v>3460</v>
      </c>
      <c r="DN112" s="218" t="s">
        <v>1123</v>
      </c>
      <c r="DO112" s="241"/>
      <c r="DP112" s="218" t="s">
        <v>5177</v>
      </c>
      <c r="DQ112" s="218"/>
      <c r="DR112" s="241"/>
      <c r="DS112" s="241"/>
      <c r="DT112" s="218" t="s">
        <v>2829</v>
      </c>
      <c r="DU112" s="241"/>
      <c r="DV112" s="241"/>
      <c r="DW112" s="241"/>
      <c r="DX112" s="218" t="s">
        <v>1925</v>
      </c>
      <c r="DY112" s="241"/>
      <c r="DZ112" s="241"/>
      <c r="EA112" s="241"/>
      <c r="EB112" s="303" t="s">
        <v>5178</v>
      </c>
    </row>
    <row r="113" ht="15.75" customHeight="1">
      <c r="A113" s="81" t="s">
        <v>5179</v>
      </c>
      <c r="B113" s="82" t="s">
        <v>5180</v>
      </c>
      <c r="C113" s="83" t="s">
        <v>1402</v>
      </c>
      <c r="D113" s="84" t="s">
        <v>1402</v>
      </c>
      <c r="E113" s="85" t="s">
        <v>1402</v>
      </c>
      <c r="F113" s="86" t="s">
        <v>1402</v>
      </c>
      <c r="G113" s="82" t="s">
        <v>2145</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2248</v>
      </c>
      <c r="AD113" s="93"/>
      <c r="AE113" s="93" t="s">
        <v>289</v>
      </c>
      <c r="AF113" s="93" t="s">
        <v>4235</v>
      </c>
      <c r="AG113" s="97"/>
      <c r="AH113" s="97"/>
      <c r="AI113" s="97"/>
      <c r="AJ113" s="97"/>
      <c r="AK113" s="92"/>
      <c r="AL113" s="97"/>
      <c r="AM113" s="93" t="s">
        <v>159</v>
      </c>
      <c r="AN113" s="97"/>
      <c r="AO113" s="97"/>
      <c r="AP113" s="97"/>
      <c r="AQ113" s="97"/>
      <c r="AR113" s="97"/>
      <c r="AS113" s="97"/>
      <c r="AT113" s="93" t="s">
        <v>2444</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2305</v>
      </c>
      <c r="BL113" s="97"/>
      <c r="BM113" s="93" t="s">
        <v>1895</v>
      </c>
      <c r="BN113" s="97"/>
      <c r="BO113" s="97"/>
      <c r="BP113" s="92"/>
      <c r="BQ113" s="93"/>
      <c r="BR113" s="93" t="s">
        <v>2174</v>
      </c>
      <c r="BS113" s="93" t="s">
        <v>1915</v>
      </c>
      <c r="BT113" s="93" t="s">
        <v>517</v>
      </c>
      <c r="BU113" s="93"/>
      <c r="BV113" s="93" t="s">
        <v>5195</v>
      </c>
      <c r="BW113" s="93" t="s">
        <v>5196</v>
      </c>
      <c r="BX113" s="93" t="s">
        <v>5197</v>
      </c>
      <c r="BY113" s="97"/>
      <c r="BZ113" s="93" t="s">
        <v>2970</v>
      </c>
      <c r="CA113" s="93" t="s">
        <v>4645</v>
      </c>
      <c r="CB113" s="97"/>
      <c r="CC113" s="93" t="s">
        <v>4107</v>
      </c>
      <c r="CD113" s="97"/>
      <c r="CE113" s="269"/>
      <c r="CF113" s="93" t="s">
        <v>4923</v>
      </c>
      <c r="CG113" s="93" t="s">
        <v>3972</v>
      </c>
      <c r="CH113" s="93" t="s">
        <v>2656</v>
      </c>
      <c r="CI113" s="93" t="s">
        <v>5198</v>
      </c>
      <c r="CJ113" s="97"/>
      <c r="CK113" s="93" t="s">
        <v>5199</v>
      </c>
      <c r="CL113" s="93" t="s">
        <v>3365</v>
      </c>
      <c r="CM113" s="93" t="s">
        <v>1239</v>
      </c>
      <c r="CN113" s="97"/>
      <c r="CO113" s="97"/>
      <c r="CP113" s="97"/>
      <c r="CQ113" s="97"/>
      <c r="CR113" s="97"/>
      <c r="CS113" s="102"/>
      <c r="CT113" s="93" t="s">
        <v>5200</v>
      </c>
      <c r="CU113" s="93" t="s">
        <v>4946</v>
      </c>
      <c r="CV113" s="93" t="s">
        <v>2339</v>
      </c>
      <c r="CW113" s="93" t="s">
        <v>506</v>
      </c>
      <c r="CX113" s="93" t="s">
        <v>5201</v>
      </c>
      <c r="CY113" s="93" t="s">
        <v>2943</v>
      </c>
      <c r="CZ113" s="93" t="s">
        <v>5202</v>
      </c>
      <c r="DA113" s="93" t="s">
        <v>1945</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3053</v>
      </c>
      <c r="DV113" s="97"/>
      <c r="DW113" s="97"/>
      <c r="DX113" s="93" t="s">
        <v>812</v>
      </c>
      <c r="DY113" s="93" t="s">
        <v>179</v>
      </c>
      <c r="DZ113" s="97"/>
      <c r="EA113" s="97"/>
      <c r="EB113" s="280"/>
    </row>
    <row r="114" ht="15.75" customHeight="1">
      <c r="A114" s="557"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2679</v>
      </c>
      <c r="Y114" s="210" t="s">
        <v>5212</v>
      </c>
      <c r="Z114" s="210" t="s">
        <v>4390</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4273</v>
      </c>
      <c r="BB114" s="185" t="s">
        <v>288</v>
      </c>
      <c r="BC114" s="185" t="s">
        <v>1843</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2848</v>
      </c>
      <c r="BS114" s="187" t="s">
        <v>4828</v>
      </c>
      <c r="BT114" s="187" t="s">
        <v>5125</v>
      </c>
      <c r="BU114" s="187" t="s">
        <v>5223</v>
      </c>
      <c r="BV114" s="187" t="s">
        <v>4332</v>
      </c>
      <c r="BW114" s="233"/>
      <c r="BX114" s="187" t="s">
        <v>717</v>
      </c>
      <c r="BY114" s="187" t="s">
        <v>5224</v>
      </c>
      <c r="BZ114" s="233"/>
      <c r="CA114" s="233"/>
      <c r="CB114" s="233"/>
      <c r="CC114" s="233"/>
      <c r="CD114" s="233"/>
      <c r="CE114" s="236"/>
      <c r="CF114" s="190" t="s">
        <v>5225</v>
      </c>
      <c r="CG114" s="190" t="s">
        <v>1987</v>
      </c>
      <c r="CH114" s="190" t="s">
        <v>1206</v>
      </c>
      <c r="CI114" s="190" t="s">
        <v>5226</v>
      </c>
      <c r="CJ114" s="238"/>
      <c r="CK114" s="190" t="s">
        <v>5227</v>
      </c>
      <c r="CL114" s="190" t="s">
        <v>2489</v>
      </c>
      <c r="CM114" s="190" t="s">
        <v>5228</v>
      </c>
      <c r="CN114" s="238"/>
      <c r="CO114" s="238"/>
      <c r="CP114" s="238"/>
      <c r="CQ114" s="238"/>
      <c r="CR114" s="238"/>
      <c r="CS114" s="102"/>
      <c r="CT114" s="217" t="s">
        <v>3396</v>
      </c>
      <c r="CU114" s="217" t="s">
        <v>3249</v>
      </c>
      <c r="CV114" s="217" t="s">
        <v>3388</v>
      </c>
      <c r="CW114" s="217" t="s">
        <v>5229</v>
      </c>
      <c r="CX114" s="217" t="s">
        <v>5230</v>
      </c>
      <c r="CY114" s="217" t="s">
        <v>5231</v>
      </c>
      <c r="CZ114" s="217" t="s">
        <v>4420</v>
      </c>
      <c r="DA114" s="217" t="s">
        <v>1945</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8" t="s">
        <v>5233</v>
      </c>
      <c r="B115" s="82" t="s">
        <v>5234</v>
      </c>
      <c r="C115" s="83" t="s">
        <v>1402</v>
      </c>
      <c r="D115" s="84" t="s">
        <v>1402</v>
      </c>
      <c r="E115" s="85" t="s">
        <v>1402</v>
      </c>
      <c r="F115" s="86" t="s">
        <v>540</v>
      </c>
      <c r="G115" s="82" t="s">
        <v>2973</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1961</v>
      </c>
      <c r="AN115" s="97"/>
      <c r="AO115" s="97"/>
      <c r="AP115" s="97"/>
      <c r="AQ115" s="97"/>
      <c r="AR115" s="97"/>
      <c r="AS115" s="97"/>
      <c r="AT115" s="93" t="s">
        <v>4993</v>
      </c>
      <c r="AU115" s="93" t="s">
        <v>1061</v>
      </c>
      <c r="AV115" s="97"/>
      <c r="AW115" s="97"/>
      <c r="AX115" s="93" t="s">
        <v>1072</v>
      </c>
      <c r="AY115" s="97"/>
      <c r="AZ115" s="92"/>
      <c r="BA115" s="97"/>
      <c r="BB115" s="280" t="s">
        <v>2054</v>
      </c>
      <c r="BC115" s="93" t="s">
        <v>276</v>
      </c>
      <c r="BD115" s="93" t="s">
        <v>4223</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2605</v>
      </c>
      <c r="CA115" s="97"/>
      <c r="CB115" s="97"/>
      <c r="CC115" s="97"/>
      <c r="CD115" s="97"/>
      <c r="CE115" s="269"/>
      <c r="CF115" s="93" t="s">
        <v>3859</v>
      </c>
      <c r="CG115" s="88" t="s">
        <v>1969</v>
      </c>
      <c r="CH115" s="93" t="s">
        <v>5250</v>
      </c>
      <c r="CI115" s="93" t="s">
        <v>5251</v>
      </c>
      <c r="CJ115" s="93" t="s">
        <v>1340</v>
      </c>
      <c r="CK115" s="93" t="s">
        <v>5252</v>
      </c>
      <c r="CL115" s="93" t="s">
        <v>2052</v>
      </c>
      <c r="CM115" s="93" t="s">
        <v>5253</v>
      </c>
      <c r="CN115" s="97"/>
      <c r="CO115" s="97"/>
      <c r="CP115" s="97"/>
      <c r="CQ115" s="97"/>
      <c r="CR115" s="97"/>
      <c r="CS115" s="102"/>
      <c r="CT115" s="93" t="s">
        <v>4278</v>
      </c>
      <c r="CU115" s="97"/>
      <c r="CV115" s="93" t="s">
        <v>5254</v>
      </c>
      <c r="CW115" s="97"/>
      <c r="CX115" s="97"/>
      <c r="CY115" s="97"/>
      <c r="CZ115" s="93"/>
      <c r="DA115" s="93" t="s">
        <v>3792</v>
      </c>
      <c r="DB115" s="97"/>
      <c r="DC115" s="97"/>
      <c r="DD115" s="97"/>
      <c r="DE115" s="97"/>
      <c r="DF115" s="269"/>
      <c r="DG115" s="93" t="s">
        <v>1958</v>
      </c>
      <c r="DH115" s="97"/>
      <c r="DI115" s="97"/>
      <c r="DJ115" s="97"/>
      <c r="DK115" s="97"/>
      <c r="DL115" s="97"/>
      <c r="DM115" s="97"/>
      <c r="DN115" s="97"/>
      <c r="DO115" s="97"/>
      <c r="DP115" s="97"/>
      <c r="DQ115" s="97"/>
      <c r="DR115" s="97"/>
      <c r="DS115" s="88" t="s">
        <v>5255</v>
      </c>
      <c r="DT115" s="93" t="s">
        <v>5256</v>
      </c>
      <c r="DU115" s="97"/>
      <c r="DV115" s="93" t="s">
        <v>4974</v>
      </c>
      <c r="DW115" s="97"/>
      <c r="DX115" s="93" t="s">
        <v>4493</v>
      </c>
      <c r="DY115" s="88" t="s">
        <v>855</v>
      </c>
      <c r="DZ115" s="97"/>
      <c r="EA115" s="97"/>
      <c r="EB115" s="280" t="s">
        <v>5257</v>
      </c>
    </row>
    <row r="116">
      <c r="A116" s="359" t="s">
        <v>5258</v>
      </c>
      <c r="B116" s="104" t="s">
        <v>5259</v>
      </c>
      <c r="C116" s="105" t="s">
        <v>1402</v>
      </c>
      <c r="D116" s="106" t="s">
        <v>1402</v>
      </c>
      <c r="E116" s="107" t="s">
        <v>1402</v>
      </c>
      <c r="F116" s="108" t="s">
        <v>1402</v>
      </c>
      <c r="G116" s="104" t="s">
        <v>5260</v>
      </c>
      <c r="H116" s="177" t="s">
        <v>4382</v>
      </c>
      <c r="I116" s="177" t="s">
        <v>5261</v>
      </c>
      <c r="J116" s="177" t="s">
        <v>4091</v>
      </c>
      <c r="K116" s="177" t="s">
        <v>350</v>
      </c>
      <c r="L116" s="177" t="s">
        <v>4623</v>
      </c>
      <c r="M116" s="177" t="s">
        <v>5262</v>
      </c>
      <c r="N116" s="177" t="s">
        <v>5263</v>
      </c>
      <c r="O116" s="177" t="s">
        <v>2817</v>
      </c>
      <c r="P116" s="177" t="s">
        <v>5264</v>
      </c>
      <c r="Q116" s="226"/>
      <c r="R116" s="226"/>
      <c r="S116" s="226"/>
      <c r="T116" s="226"/>
      <c r="U116" s="226"/>
      <c r="V116" s="226"/>
      <c r="W116" s="92"/>
      <c r="X116" s="210" t="s">
        <v>1835</v>
      </c>
      <c r="Y116" s="210" t="s">
        <v>568</v>
      </c>
      <c r="Z116" s="210" t="s">
        <v>4394</v>
      </c>
      <c r="AA116" s="210" t="s">
        <v>615</v>
      </c>
      <c r="AB116" s="210" t="s">
        <v>4427</v>
      </c>
      <c r="AC116" s="210" t="s">
        <v>2888</v>
      </c>
      <c r="AD116" s="210"/>
      <c r="AE116" s="210" t="s">
        <v>5265</v>
      </c>
      <c r="AF116" s="210" t="s">
        <v>5266</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5267</v>
      </c>
      <c r="BB116" s="185" t="s">
        <v>288</v>
      </c>
      <c r="BC116" s="185" t="s">
        <v>979</v>
      </c>
      <c r="BD116" s="185" t="s">
        <v>5268</v>
      </c>
      <c r="BE116" s="185" t="s">
        <v>5269</v>
      </c>
      <c r="BF116" s="185" t="s">
        <v>5270</v>
      </c>
      <c r="BG116" s="185" t="s">
        <v>5271</v>
      </c>
      <c r="BH116" s="185" t="s">
        <v>2739</v>
      </c>
      <c r="BI116" s="184"/>
      <c r="BJ116" s="185" t="s">
        <v>5272</v>
      </c>
      <c r="BK116" s="185" t="s">
        <v>5273</v>
      </c>
      <c r="BL116" s="184"/>
      <c r="BM116" s="184"/>
      <c r="BN116" s="184"/>
      <c r="BO116" s="184"/>
      <c r="BP116" s="92"/>
      <c r="BQ116" s="187" t="s">
        <v>5274</v>
      </c>
      <c r="BR116" s="187" t="s">
        <v>4268</v>
      </c>
      <c r="BS116" s="187" t="s">
        <v>2052</v>
      </c>
      <c r="BT116" s="187" t="s">
        <v>5275</v>
      </c>
      <c r="BU116" s="187" t="s">
        <v>5276</v>
      </c>
      <c r="BV116" s="187" t="s">
        <v>1222</v>
      </c>
      <c r="BW116" s="187" t="s">
        <v>5277</v>
      </c>
      <c r="BX116" s="233"/>
      <c r="BY116" s="187" t="s">
        <v>5278</v>
      </c>
      <c r="BZ116" s="187" t="s">
        <v>5279</v>
      </c>
      <c r="CA116" s="233"/>
      <c r="CB116" s="233"/>
      <c r="CC116" s="233"/>
      <c r="CD116" s="233"/>
      <c r="CE116" s="236"/>
      <c r="CF116" s="190" t="s">
        <v>5280</v>
      </c>
      <c r="CG116" s="190" t="s">
        <v>4927</v>
      </c>
      <c r="CH116" s="190" t="s">
        <v>3109</v>
      </c>
      <c r="CI116" s="190" t="s">
        <v>5281</v>
      </c>
      <c r="CJ116" s="190" t="s">
        <v>5282</v>
      </c>
      <c r="CK116" s="190" t="s">
        <v>5283</v>
      </c>
      <c r="CL116" s="190" t="s">
        <v>4828</v>
      </c>
      <c r="CM116" s="190" t="s">
        <v>5266</v>
      </c>
      <c r="CN116" s="238"/>
      <c r="CO116" s="238"/>
      <c r="CP116" s="238"/>
      <c r="CQ116" s="238"/>
      <c r="CR116" s="238"/>
      <c r="CS116" s="102"/>
      <c r="CT116" s="217" t="s">
        <v>944</v>
      </c>
      <c r="CU116" s="217" t="s">
        <v>4685</v>
      </c>
      <c r="CV116" s="217" t="s">
        <v>5284</v>
      </c>
      <c r="CW116" s="217" t="s">
        <v>1182</v>
      </c>
      <c r="CX116" s="217" t="s">
        <v>4871</v>
      </c>
      <c r="CY116" s="217" t="s">
        <v>4659</v>
      </c>
      <c r="CZ116" s="217" t="s">
        <v>5285</v>
      </c>
      <c r="DA116" s="217" t="s">
        <v>1912</v>
      </c>
      <c r="DB116" s="239"/>
      <c r="DC116" s="239"/>
      <c r="DD116" s="239"/>
      <c r="DE116" s="239"/>
      <c r="DF116" s="276"/>
      <c r="DG116" s="218" t="s">
        <v>5286</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63"/>
    </row>
    <row r="117" ht="15.75" customHeight="1">
      <c r="A117" s="81" t="s">
        <v>5287</v>
      </c>
      <c r="B117" s="82" t="s">
        <v>5288</v>
      </c>
      <c r="C117" s="559" t="s">
        <v>1402</v>
      </c>
      <c r="D117" s="560" t="s">
        <v>1402</v>
      </c>
      <c r="E117" s="561" t="s">
        <v>1402</v>
      </c>
      <c r="F117" s="86" t="s">
        <v>333</v>
      </c>
      <c r="G117" s="562" t="s">
        <v>2048</v>
      </c>
      <c r="H117" s="97"/>
      <c r="I117" s="563" t="s">
        <v>5289</v>
      </c>
      <c r="J117" s="93" t="s">
        <v>810</v>
      </c>
      <c r="K117" s="564" t="s">
        <v>4348</v>
      </c>
      <c r="L117" s="563" t="s">
        <v>5290</v>
      </c>
      <c r="M117" s="97"/>
      <c r="N117" s="97"/>
      <c r="O117" s="100" t="s">
        <v>2852</v>
      </c>
      <c r="P117" s="100" t="s">
        <v>1865</v>
      </c>
      <c r="Q117" s="97"/>
      <c r="R117" s="97"/>
      <c r="S117" s="100" t="s">
        <v>5291</v>
      </c>
      <c r="T117" s="97"/>
      <c r="U117" s="97"/>
      <c r="V117" s="97"/>
      <c r="W117" s="92"/>
      <c r="X117" s="563" t="s">
        <v>5292</v>
      </c>
      <c r="Y117" s="563" t="s">
        <v>4717</v>
      </c>
      <c r="Z117" s="97"/>
      <c r="AA117" s="100" t="s">
        <v>2688</v>
      </c>
      <c r="AB117" s="565" t="s">
        <v>731</v>
      </c>
      <c r="AC117" s="97"/>
      <c r="AD117" s="97"/>
      <c r="AE117" s="97"/>
      <c r="AF117" s="100" t="s">
        <v>5048</v>
      </c>
      <c r="AG117" s="97"/>
      <c r="AH117" s="97"/>
      <c r="AI117" s="97"/>
      <c r="AJ117" s="100" t="s">
        <v>5293</v>
      </c>
      <c r="AK117" s="92"/>
      <c r="AL117" s="97"/>
      <c r="AM117" s="100" t="s">
        <v>526</v>
      </c>
      <c r="AN117" s="100" t="s">
        <v>5294</v>
      </c>
      <c r="AO117" s="97"/>
      <c r="AP117" s="100" t="s">
        <v>2210</v>
      </c>
      <c r="AQ117" s="93"/>
      <c r="AR117" s="97"/>
      <c r="AS117" s="97"/>
      <c r="AT117" s="100" t="s">
        <v>4858</v>
      </c>
      <c r="AU117" s="100" t="s">
        <v>5295</v>
      </c>
      <c r="AV117" s="97"/>
      <c r="AW117" s="97"/>
      <c r="AX117" s="100" t="s">
        <v>5296</v>
      </c>
      <c r="AY117" s="97"/>
      <c r="AZ117" s="92"/>
      <c r="BA117" s="100" t="s">
        <v>5297</v>
      </c>
      <c r="BB117" s="100" t="s">
        <v>1794</v>
      </c>
      <c r="BC117" s="100" t="s">
        <v>4344</v>
      </c>
      <c r="BD117" s="565" t="s">
        <v>1812</v>
      </c>
      <c r="BE117" s="97"/>
      <c r="BF117" s="97"/>
      <c r="BG117" s="97"/>
      <c r="BH117" s="100" t="s">
        <v>1809</v>
      </c>
      <c r="BI117" s="566"/>
      <c r="BJ117" s="100" t="s">
        <v>5298</v>
      </c>
      <c r="BK117" s="100" t="s">
        <v>4931</v>
      </c>
      <c r="BL117" s="93"/>
      <c r="BM117" s="97"/>
      <c r="BN117" s="97"/>
      <c r="BO117" s="97"/>
      <c r="BP117" s="92"/>
      <c r="BQ117" s="100" t="s">
        <v>5299</v>
      </c>
      <c r="BR117" s="97"/>
      <c r="BS117" s="100" t="s">
        <v>3011</v>
      </c>
      <c r="BT117" s="97"/>
      <c r="BU117" s="97"/>
      <c r="BV117" s="563" t="s">
        <v>5300</v>
      </c>
      <c r="BW117" s="100" t="s">
        <v>5301</v>
      </c>
      <c r="BX117" s="565" t="s">
        <v>442</v>
      </c>
      <c r="BY117" s="565" t="s">
        <v>5302</v>
      </c>
      <c r="BZ117" s="97"/>
      <c r="CA117" s="97"/>
      <c r="CB117" s="97"/>
      <c r="CC117" s="100" t="s">
        <v>2321</v>
      </c>
      <c r="CD117" s="97"/>
      <c r="CE117" s="269"/>
      <c r="CF117" s="100" t="s">
        <v>5303</v>
      </c>
      <c r="CG117" s="100" t="s">
        <v>5304</v>
      </c>
      <c r="CH117" s="97"/>
      <c r="CI117" s="97"/>
      <c r="CJ117" s="97"/>
      <c r="CK117" s="97"/>
      <c r="CL117" s="100" t="s">
        <v>413</v>
      </c>
      <c r="CM117" s="100" t="s">
        <v>4040</v>
      </c>
      <c r="CN117" s="97"/>
      <c r="CO117" s="97"/>
      <c r="CP117" s="97"/>
      <c r="CQ117" s="97"/>
      <c r="CR117" s="97"/>
      <c r="CS117" s="102"/>
      <c r="CT117" s="564" t="s">
        <v>632</v>
      </c>
      <c r="CU117" s="97"/>
      <c r="CV117" s="567" t="s">
        <v>5305</v>
      </c>
      <c r="CW117" s="93"/>
      <c r="CX117" s="100" t="s">
        <v>5306</v>
      </c>
      <c r="CY117" s="97"/>
      <c r="CZ117" s="565" t="s">
        <v>5307</v>
      </c>
      <c r="DA117" s="100" t="s">
        <v>5308</v>
      </c>
      <c r="DB117" s="97"/>
      <c r="DC117" s="97"/>
      <c r="DD117" s="93"/>
      <c r="DE117" s="269"/>
      <c r="DF117" s="269"/>
      <c r="DG117" s="97"/>
      <c r="DH117" s="97"/>
      <c r="DI117" s="97"/>
      <c r="DJ117" s="93"/>
      <c r="DK117" s="100" t="s">
        <v>507</v>
      </c>
      <c r="DL117" s="100" t="s">
        <v>5309</v>
      </c>
      <c r="DM117" s="100" t="s">
        <v>3253</v>
      </c>
      <c r="DN117" s="100" t="s">
        <v>5310</v>
      </c>
      <c r="DO117" s="97"/>
      <c r="DP117" s="97"/>
      <c r="DQ117" s="97"/>
      <c r="DR117" s="97"/>
      <c r="DS117" s="97"/>
      <c r="DT117" s="97"/>
      <c r="DU117" s="97"/>
      <c r="DV117" s="97"/>
      <c r="DW117" s="97"/>
      <c r="DX117" s="568" t="s">
        <v>3192</v>
      </c>
      <c r="DY117" s="100" t="s">
        <v>2853</v>
      </c>
      <c r="DZ117" s="97"/>
      <c r="EA117" s="97"/>
      <c r="EB117" s="280"/>
    </row>
    <row r="118">
      <c r="A118" s="421" t="s">
        <v>5311</v>
      </c>
      <c r="B118" s="104" t="s">
        <v>5312</v>
      </c>
      <c r="C118" s="105" t="s">
        <v>1402</v>
      </c>
      <c r="D118" s="106" t="s">
        <v>1402</v>
      </c>
      <c r="E118" s="107" t="s">
        <v>1402</v>
      </c>
      <c r="F118" s="108" t="s">
        <v>742</v>
      </c>
      <c r="G118" s="104" t="s">
        <v>1535</v>
      </c>
      <c r="H118" s="226"/>
      <c r="I118" s="226"/>
      <c r="J118" s="177" t="s">
        <v>5313</v>
      </c>
      <c r="K118" s="177" t="s">
        <v>4348</v>
      </c>
      <c r="L118" s="177" t="s">
        <v>4930</v>
      </c>
      <c r="M118" s="226"/>
      <c r="N118" s="177" t="s">
        <v>4618</v>
      </c>
      <c r="O118" s="177" t="s">
        <v>5314</v>
      </c>
      <c r="P118" s="177" t="s">
        <v>3450</v>
      </c>
      <c r="Q118" s="226"/>
      <c r="R118" s="226"/>
      <c r="S118" s="226"/>
      <c r="T118" s="226"/>
      <c r="U118" s="226"/>
      <c r="V118" s="226"/>
      <c r="W118" s="92"/>
      <c r="X118" s="210" t="s">
        <v>4160</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4340</v>
      </c>
      <c r="AU118" s="179" t="s">
        <v>2584</v>
      </c>
      <c r="AV118" s="230"/>
      <c r="AW118" s="230"/>
      <c r="AX118" s="230"/>
      <c r="AY118" s="230"/>
      <c r="AZ118" s="92"/>
      <c r="BA118" s="184"/>
      <c r="BB118" s="184"/>
      <c r="BC118" s="184"/>
      <c r="BD118" s="184"/>
      <c r="BE118" s="185" t="s">
        <v>5315</v>
      </c>
      <c r="BF118" s="184"/>
      <c r="BG118" s="184"/>
      <c r="BH118" s="185" t="s">
        <v>4194</v>
      </c>
      <c r="BI118" s="184"/>
      <c r="BJ118" s="185" t="s">
        <v>5316</v>
      </c>
      <c r="BK118" s="184"/>
      <c r="BL118" s="184"/>
      <c r="BM118" s="184"/>
      <c r="BN118" s="184"/>
      <c r="BO118" s="184"/>
      <c r="BP118" s="92"/>
      <c r="BQ118" s="187" t="s">
        <v>5317</v>
      </c>
      <c r="BR118" s="233"/>
      <c r="BS118" s="233"/>
      <c r="BT118" s="187" t="s">
        <v>5248</v>
      </c>
      <c r="BU118" s="233"/>
      <c r="BV118" s="233"/>
      <c r="BW118" s="233"/>
      <c r="BX118" s="233"/>
      <c r="BY118" s="233"/>
      <c r="BZ118" s="233"/>
      <c r="CA118" s="233"/>
      <c r="CB118" s="233"/>
      <c r="CC118" s="233"/>
      <c r="CD118" s="233"/>
      <c r="CE118" s="236"/>
      <c r="CF118" s="190" t="s">
        <v>5318</v>
      </c>
      <c r="CG118" s="190" t="s">
        <v>1430</v>
      </c>
      <c r="CH118" s="238"/>
      <c r="CI118" s="190" t="s">
        <v>5319</v>
      </c>
      <c r="CJ118" s="238"/>
      <c r="CK118" s="238"/>
      <c r="CL118" s="238"/>
      <c r="CM118" s="140" t="s">
        <v>177</v>
      </c>
      <c r="CN118" s="238"/>
      <c r="CO118" s="238"/>
      <c r="CP118" s="238"/>
      <c r="CQ118" s="238"/>
      <c r="CR118" s="238"/>
      <c r="CS118" s="102"/>
      <c r="CT118" s="217" t="s">
        <v>5268</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5320</v>
      </c>
      <c r="B119" s="82" t="s">
        <v>5321</v>
      </c>
      <c r="C119" s="83" t="s">
        <v>1402</v>
      </c>
      <c r="D119" s="84" t="s">
        <v>1402</v>
      </c>
      <c r="E119" s="85" t="s">
        <v>1402</v>
      </c>
      <c r="F119" s="86" t="s">
        <v>1402</v>
      </c>
      <c r="G119" s="82" t="s">
        <v>4259</v>
      </c>
      <c r="H119" s="93" t="s">
        <v>5322</v>
      </c>
      <c r="I119" s="93" t="s">
        <v>5323</v>
      </c>
      <c r="J119" s="93" t="s">
        <v>5324</v>
      </c>
      <c r="K119" s="93" t="s">
        <v>4531</v>
      </c>
      <c r="L119" s="93" t="s">
        <v>2322</v>
      </c>
      <c r="M119" s="97"/>
      <c r="N119" s="93" t="s">
        <v>5325</v>
      </c>
      <c r="O119" s="93" t="s">
        <v>688</v>
      </c>
      <c r="P119" s="93" t="s">
        <v>1207</v>
      </c>
      <c r="Q119" s="97"/>
      <c r="R119" s="97"/>
      <c r="S119" s="97"/>
      <c r="T119" s="97"/>
      <c r="U119" s="97"/>
      <c r="V119" s="97"/>
      <c r="W119" s="92"/>
      <c r="X119" s="93" t="s">
        <v>2254</v>
      </c>
      <c r="Y119" s="93" t="s">
        <v>3360</v>
      </c>
      <c r="Z119" s="93" t="s">
        <v>5242</v>
      </c>
      <c r="AA119" s="93" t="s">
        <v>5326</v>
      </c>
      <c r="AB119" s="93" t="s">
        <v>3750</v>
      </c>
      <c r="AC119" s="93" t="s">
        <v>1260</v>
      </c>
      <c r="AD119" s="97"/>
      <c r="AE119" s="93" t="s">
        <v>5327</v>
      </c>
      <c r="AF119" s="93" t="s">
        <v>5328</v>
      </c>
      <c r="AG119" s="97"/>
      <c r="AH119" s="97"/>
      <c r="AI119" s="97"/>
      <c r="AJ119" s="97"/>
      <c r="AK119" s="92"/>
      <c r="AL119" s="97"/>
      <c r="AM119" s="93" t="s">
        <v>694</v>
      </c>
      <c r="AN119" s="97"/>
      <c r="AO119" s="97"/>
      <c r="AP119" s="97"/>
      <c r="AQ119" s="97"/>
      <c r="AR119" s="97"/>
      <c r="AS119" s="97"/>
      <c r="AT119" s="93" t="s">
        <v>3709</v>
      </c>
      <c r="AU119" s="93" t="s">
        <v>5329</v>
      </c>
      <c r="AV119" s="97"/>
      <c r="AW119" s="97"/>
      <c r="AX119" s="97"/>
      <c r="AY119" s="97"/>
      <c r="AZ119" s="92"/>
      <c r="BA119" s="93" t="s">
        <v>4017</v>
      </c>
      <c r="BB119" s="93" t="s">
        <v>575</v>
      </c>
      <c r="BC119" s="93" t="s">
        <v>3335</v>
      </c>
      <c r="BD119" s="93" t="s">
        <v>5330</v>
      </c>
      <c r="BE119" s="93" t="s">
        <v>3251</v>
      </c>
      <c r="BF119" s="97"/>
      <c r="BG119" s="570"/>
      <c r="BH119" s="93" t="s">
        <v>758</v>
      </c>
      <c r="BI119" s="93" t="s">
        <v>5331</v>
      </c>
      <c r="BJ119" s="97"/>
      <c r="BK119" s="93" t="s">
        <v>4221</v>
      </c>
      <c r="BL119" s="97"/>
      <c r="BM119" s="97"/>
      <c r="BN119" s="97"/>
      <c r="BO119" s="97"/>
      <c r="BP119" s="92"/>
      <c r="BQ119" s="93" t="s">
        <v>5062</v>
      </c>
      <c r="BR119" s="93" t="s">
        <v>5332</v>
      </c>
      <c r="BS119" s="93" t="s">
        <v>4813</v>
      </c>
      <c r="BT119" s="93" t="s">
        <v>171</v>
      </c>
      <c r="BU119" s="93" t="s">
        <v>938</v>
      </c>
      <c r="BV119" s="93" t="s">
        <v>5333</v>
      </c>
      <c r="BW119" s="93"/>
      <c r="BX119" s="93" t="s">
        <v>5334</v>
      </c>
      <c r="BY119" s="97"/>
      <c r="BZ119" s="93" t="s">
        <v>2222</v>
      </c>
      <c r="CA119" s="97"/>
      <c r="CB119" s="97"/>
      <c r="CC119" s="97"/>
      <c r="CD119" s="97"/>
      <c r="CE119" s="269"/>
      <c r="CF119" s="93" t="s">
        <v>5335</v>
      </c>
      <c r="CG119" s="93" t="s">
        <v>5336</v>
      </c>
      <c r="CH119" s="97"/>
      <c r="CI119" s="97"/>
      <c r="CJ119" s="97"/>
      <c r="CK119" s="93" t="s">
        <v>5337</v>
      </c>
      <c r="CL119" s="93" t="s">
        <v>1013</v>
      </c>
      <c r="CM119" s="93" t="s">
        <v>2849</v>
      </c>
      <c r="CN119" s="97"/>
      <c r="CO119" s="97"/>
      <c r="CP119" s="97"/>
      <c r="CQ119" s="97"/>
      <c r="CR119" s="97"/>
      <c r="CS119" s="102"/>
      <c r="CT119" s="93" t="s">
        <v>3305</v>
      </c>
      <c r="CU119" s="93" t="s">
        <v>2935</v>
      </c>
      <c r="CV119" s="93" t="s">
        <v>1965</v>
      </c>
      <c r="CW119" s="93" t="s">
        <v>841</v>
      </c>
      <c r="CX119" s="93" t="s">
        <v>2009</v>
      </c>
      <c r="CY119" s="97"/>
      <c r="CZ119" s="93" t="s">
        <v>5338</v>
      </c>
      <c r="DA119" s="93" t="s">
        <v>3866</v>
      </c>
      <c r="DB119" s="97"/>
      <c r="DC119" s="97"/>
      <c r="DD119" s="97"/>
      <c r="DE119" s="97"/>
      <c r="DF119" s="269"/>
      <c r="DG119" s="97"/>
      <c r="DH119" s="97"/>
      <c r="DI119" s="97"/>
      <c r="DJ119" s="97"/>
      <c r="DK119" s="97"/>
      <c r="DL119" s="97"/>
      <c r="DM119" s="97"/>
      <c r="DN119" s="97"/>
      <c r="DO119" s="97"/>
      <c r="DP119" s="93" t="s">
        <v>5339</v>
      </c>
      <c r="DQ119" s="93" t="s">
        <v>2115</v>
      </c>
      <c r="DR119" s="97"/>
      <c r="DS119" s="97"/>
      <c r="DT119" s="97"/>
      <c r="DU119" s="97"/>
      <c r="DV119" s="97"/>
      <c r="DW119" s="97"/>
      <c r="DX119" s="97"/>
      <c r="DY119" s="97"/>
      <c r="DZ119" s="97"/>
      <c r="EA119" s="97"/>
      <c r="EB119" s="280"/>
    </row>
    <row r="120">
      <c r="A120" s="571" t="s">
        <v>5340</v>
      </c>
      <c r="B120" s="104" t="s">
        <v>5341</v>
      </c>
      <c r="C120" s="105" t="s">
        <v>1402</v>
      </c>
      <c r="D120" s="106" t="s">
        <v>1402</v>
      </c>
      <c r="E120" s="107" t="s">
        <v>1402</v>
      </c>
      <c r="F120" s="108" t="s">
        <v>1402</v>
      </c>
      <c r="G120" s="104" t="s">
        <v>2354</v>
      </c>
      <c r="H120" s="572" t="s">
        <v>2897</v>
      </c>
      <c r="I120" s="572" t="s">
        <v>5342</v>
      </c>
      <c r="J120" s="572" t="s">
        <v>5343</v>
      </c>
      <c r="K120" s="572" t="s">
        <v>3990</v>
      </c>
      <c r="L120" s="572" t="s">
        <v>5344</v>
      </c>
      <c r="M120" s="572" t="s">
        <v>5345</v>
      </c>
      <c r="N120" s="572" t="s">
        <v>2335</v>
      </c>
      <c r="O120" s="572" t="s">
        <v>4799</v>
      </c>
      <c r="P120" s="572" t="s">
        <v>2481</v>
      </c>
      <c r="Q120" s="468"/>
      <c r="R120" s="468"/>
      <c r="S120" s="572" t="s">
        <v>3071</v>
      </c>
      <c r="T120" s="468"/>
      <c r="U120" s="572" t="s">
        <v>3528</v>
      </c>
      <c r="V120" s="572" t="s">
        <v>5346</v>
      </c>
      <c r="W120" s="573"/>
      <c r="X120" s="574" t="s">
        <v>5347</v>
      </c>
      <c r="Y120" s="574" t="s">
        <v>5348</v>
      </c>
      <c r="Z120" s="574" t="s">
        <v>650</v>
      </c>
      <c r="AA120" s="574" t="s">
        <v>3289</v>
      </c>
      <c r="AB120" s="574" t="s">
        <v>861</v>
      </c>
      <c r="AC120" s="574" t="s">
        <v>1981</v>
      </c>
      <c r="AD120" s="473"/>
      <c r="AE120" s="574" t="s">
        <v>2944</v>
      </c>
      <c r="AF120" s="574" t="s">
        <v>4896</v>
      </c>
      <c r="AG120" s="574" t="s">
        <v>5349</v>
      </c>
      <c r="AH120" s="473"/>
      <c r="AI120" s="574" t="s">
        <v>5350</v>
      </c>
      <c r="AJ120" s="473"/>
      <c r="AK120" s="573"/>
      <c r="AL120" s="575" t="s">
        <v>131</v>
      </c>
      <c r="AM120" s="575" t="s">
        <v>5351</v>
      </c>
      <c r="AN120" s="474"/>
      <c r="AO120" s="474"/>
      <c r="AP120" s="575" t="s">
        <v>5352</v>
      </c>
      <c r="AQ120" s="575"/>
      <c r="AR120" s="575" t="s">
        <v>3569</v>
      </c>
      <c r="AS120" s="474"/>
      <c r="AT120" s="575" t="s">
        <v>5353</v>
      </c>
      <c r="AU120" s="575" t="s">
        <v>489</v>
      </c>
      <c r="AV120" s="575" t="s">
        <v>5354</v>
      </c>
      <c r="AW120" s="474"/>
      <c r="AX120" s="474"/>
      <c r="AY120" s="474"/>
      <c r="AZ120" s="475"/>
      <c r="BA120" s="576" t="s">
        <v>2374</v>
      </c>
      <c r="BB120" s="576" t="s">
        <v>1289</v>
      </c>
      <c r="BC120" s="576" t="s">
        <v>5355</v>
      </c>
      <c r="BD120" s="576" t="s">
        <v>1559</v>
      </c>
      <c r="BE120" s="576" t="s">
        <v>5356</v>
      </c>
      <c r="BF120" s="576" t="s">
        <v>5357</v>
      </c>
      <c r="BG120" s="576" t="s">
        <v>5358</v>
      </c>
      <c r="BH120" s="576" t="s">
        <v>5359</v>
      </c>
      <c r="BI120" s="479"/>
      <c r="BJ120" s="576" t="s">
        <v>5360</v>
      </c>
      <c r="BK120" s="576" t="s">
        <v>4971</v>
      </c>
      <c r="BL120" s="479"/>
      <c r="BM120" s="576" t="s">
        <v>4684</v>
      </c>
      <c r="BN120" s="576" t="s">
        <v>5361</v>
      </c>
      <c r="BO120" s="576" t="s">
        <v>5362</v>
      </c>
      <c r="BP120" s="480"/>
      <c r="BQ120" s="483"/>
      <c r="BR120" s="577" t="s">
        <v>5363</v>
      </c>
      <c r="BS120" s="577" t="s">
        <v>5364</v>
      </c>
      <c r="BT120" s="577" t="s">
        <v>574</v>
      </c>
      <c r="BU120" s="577" t="s">
        <v>3770</v>
      </c>
      <c r="BV120" s="577" t="s">
        <v>1096</v>
      </c>
      <c r="BW120" s="483"/>
      <c r="BX120" s="483"/>
      <c r="BY120" s="483"/>
      <c r="BZ120" s="577" t="s">
        <v>2139</v>
      </c>
      <c r="CA120" s="233"/>
      <c r="CB120" s="233"/>
      <c r="CC120" s="233"/>
      <c r="CD120" s="233"/>
      <c r="CE120" s="236"/>
      <c r="CF120" s="578" t="s">
        <v>1557</v>
      </c>
      <c r="CG120" s="578" t="s">
        <v>2518</v>
      </c>
      <c r="CH120" s="578" t="s">
        <v>1754</v>
      </c>
      <c r="CI120" s="578" t="s">
        <v>5365</v>
      </c>
      <c r="CJ120" s="486"/>
      <c r="CK120" s="578" t="s">
        <v>5149</v>
      </c>
      <c r="CL120" s="578" t="s">
        <v>5366</v>
      </c>
      <c r="CM120" s="578" t="s">
        <v>5367</v>
      </c>
      <c r="CN120" s="486"/>
      <c r="CO120" s="486"/>
      <c r="CP120" s="486"/>
      <c r="CQ120" s="486"/>
      <c r="CR120" s="486"/>
      <c r="CS120" s="573"/>
      <c r="CT120" s="579" t="s">
        <v>5368</v>
      </c>
      <c r="CU120" s="579" t="s">
        <v>3268</v>
      </c>
      <c r="CV120" s="579" t="s">
        <v>3626</v>
      </c>
      <c r="CW120" s="579" t="s">
        <v>4608</v>
      </c>
      <c r="CX120" s="580"/>
      <c r="CY120" s="579" t="s">
        <v>4222</v>
      </c>
      <c r="CZ120" s="580"/>
      <c r="DA120" s="579" t="s">
        <v>3814</v>
      </c>
      <c r="DB120" s="579" t="s">
        <v>5369</v>
      </c>
      <c r="DC120" s="580"/>
      <c r="DD120" s="579" t="s">
        <v>1733</v>
      </c>
      <c r="DE120" s="579" t="s">
        <v>5370</v>
      </c>
      <c r="DF120" s="490"/>
      <c r="DG120" s="581" t="s">
        <v>3377</v>
      </c>
      <c r="DH120" s="493"/>
      <c r="DI120" s="581" t="s">
        <v>5371</v>
      </c>
      <c r="DJ120" s="581"/>
      <c r="DK120" s="582" t="s">
        <v>5372</v>
      </c>
      <c r="DL120" s="218" t="s">
        <v>2002</v>
      </c>
      <c r="DM120" s="581" t="s">
        <v>4858</v>
      </c>
      <c r="DN120" s="581" t="s">
        <v>3158</v>
      </c>
      <c r="DO120" s="493"/>
      <c r="DP120" s="581" t="s">
        <v>5373</v>
      </c>
      <c r="DQ120" s="581" t="s">
        <v>4493</v>
      </c>
      <c r="DR120" s="241"/>
      <c r="DS120" s="581" t="s">
        <v>5374</v>
      </c>
      <c r="DT120" s="493"/>
      <c r="DU120" s="581" t="s">
        <v>4509</v>
      </c>
      <c r="DV120" s="581" t="s">
        <v>5375</v>
      </c>
      <c r="DW120" s="218" t="s">
        <v>386</v>
      </c>
      <c r="DX120" s="241"/>
      <c r="DY120" s="241"/>
      <c r="DZ120" s="241"/>
      <c r="EA120" s="218" t="s">
        <v>4417</v>
      </c>
      <c r="EB120" s="583" t="s">
        <v>5376</v>
      </c>
    </row>
    <row r="121" ht="15.75" customHeight="1">
      <c r="A121" s="81" t="s">
        <v>5377</v>
      </c>
      <c r="B121" s="82" t="s">
        <v>5378</v>
      </c>
      <c r="C121" s="83" t="s">
        <v>1402</v>
      </c>
      <c r="D121" s="84" t="s">
        <v>1402</v>
      </c>
      <c r="E121" s="85" t="s">
        <v>1402</v>
      </c>
      <c r="F121" s="86" t="s">
        <v>1402</v>
      </c>
      <c r="G121" s="82" t="s">
        <v>1974</v>
      </c>
      <c r="H121" s="97"/>
      <c r="I121" s="93" t="s">
        <v>5379</v>
      </c>
      <c r="J121" s="97"/>
      <c r="K121" s="97"/>
      <c r="L121" s="93" t="s">
        <v>3207</v>
      </c>
      <c r="M121" s="97"/>
      <c r="N121" s="93" t="s">
        <v>5019</v>
      </c>
      <c r="O121" s="93" t="s">
        <v>1021</v>
      </c>
      <c r="P121" s="93" t="s">
        <v>3374</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5380</v>
      </c>
      <c r="AN121" s="97"/>
      <c r="AO121" s="97"/>
      <c r="AP121" s="97"/>
      <c r="AQ121" s="97"/>
      <c r="AR121" s="97"/>
      <c r="AS121" s="97"/>
      <c r="AT121" s="93" t="s">
        <v>2791</v>
      </c>
      <c r="AU121" s="97"/>
      <c r="AV121" s="97"/>
      <c r="AW121" s="97"/>
      <c r="AX121" s="93" t="s">
        <v>5026</v>
      </c>
      <c r="AY121" s="97"/>
      <c r="AZ121" s="92"/>
      <c r="BA121" s="97"/>
      <c r="BB121" s="97"/>
      <c r="BC121" s="97"/>
      <c r="BD121" s="93" t="s">
        <v>4734</v>
      </c>
      <c r="BE121" s="93" t="s">
        <v>5381</v>
      </c>
      <c r="BF121" s="97"/>
      <c r="BG121" s="97"/>
      <c r="BH121" s="93" t="s">
        <v>5058</v>
      </c>
      <c r="BI121" s="97"/>
      <c r="BJ121" s="97"/>
      <c r="BK121" s="97"/>
      <c r="BL121" s="97"/>
      <c r="BM121" s="97"/>
      <c r="BN121" s="97"/>
      <c r="BO121" s="97"/>
      <c r="BP121" s="92"/>
      <c r="BQ121" s="97"/>
      <c r="BR121" s="93" t="s">
        <v>5382</v>
      </c>
      <c r="BS121" s="93" t="s">
        <v>1889</v>
      </c>
      <c r="BT121" s="97"/>
      <c r="BU121" s="97"/>
      <c r="BV121" s="93" t="s">
        <v>3164</v>
      </c>
      <c r="BW121" s="97"/>
      <c r="BX121" s="93" t="s">
        <v>5383</v>
      </c>
      <c r="BY121" s="97"/>
      <c r="BZ121" s="97"/>
      <c r="CA121" s="97"/>
      <c r="CB121" s="97"/>
      <c r="CC121" s="97"/>
      <c r="CD121" s="97"/>
      <c r="CE121" s="269"/>
      <c r="CF121" s="97"/>
      <c r="CG121" s="97"/>
      <c r="CH121" s="97"/>
      <c r="CI121" s="93" t="s">
        <v>5384</v>
      </c>
      <c r="CJ121" s="97"/>
      <c r="CK121" s="97"/>
      <c r="CL121" s="97"/>
      <c r="CM121" s="97"/>
      <c r="CN121" s="97"/>
      <c r="CO121" s="97"/>
      <c r="CP121" s="97"/>
      <c r="CQ121" s="97"/>
      <c r="CR121" s="97"/>
      <c r="CS121" s="102"/>
      <c r="CT121" s="93" t="s">
        <v>4672</v>
      </c>
      <c r="CU121" s="97"/>
      <c r="CV121" s="93" t="s">
        <v>3217</v>
      </c>
      <c r="CW121" s="97"/>
      <c r="CX121" s="97"/>
      <c r="CY121" s="97"/>
      <c r="CZ121" s="93" t="s">
        <v>5385</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5386</v>
      </c>
      <c r="B122" s="104" t="s">
        <v>5387</v>
      </c>
      <c r="C122" s="105" t="s">
        <v>1402</v>
      </c>
      <c r="D122" s="106" t="s">
        <v>1402</v>
      </c>
      <c r="E122" s="107" t="s">
        <v>1402</v>
      </c>
      <c r="F122" s="108" t="s">
        <v>1402</v>
      </c>
      <c r="G122" s="104" t="s">
        <v>919</v>
      </c>
      <c r="H122" s="288" t="s">
        <v>5388</v>
      </c>
      <c r="I122" s="372" t="s">
        <v>5389</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61" t="s">
        <v>2297</v>
      </c>
      <c r="BC122" s="399"/>
      <c r="BD122" s="399"/>
      <c r="BE122" s="361" t="s">
        <v>5390</v>
      </c>
      <c r="BF122" s="184"/>
      <c r="BG122" s="184"/>
      <c r="BH122" s="399"/>
      <c r="BI122" s="399"/>
      <c r="BJ122" s="399"/>
      <c r="BK122" s="399"/>
      <c r="BL122" s="184"/>
      <c r="BM122" s="184"/>
      <c r="BN122" s="184"/>
      <c r="BO122" s="184"/>
      <c r="BP122" s="92"/>
      <c r="BQ122" s="188"/>
      <c r="BR122" s="188"/>
      <c r="BS122" s="188"/>
      <c r="BT122" s="362" t="s">
        <v>5391</v>
      </c>
      <c r="BU122" s="188"/>
      <c r="BV122" s="188"/>
      <c r="BW122" s="584"/>
      <c r="BX122" s="233"/>
      <c r="BY122" s="188"/>
      <c r="BZ122" s="188"/>
      <c r="CA122" s="233"/>
      <c r="CB122" s="233"/>
      <c r="CC122" s="233"/>
      <c r="CD122" s="233"/>
      <c r="CE122" s="236"/>
      <c r="CF122" s="297"/>
      <c r="CG122" s="297" t="s">
        <v>3519</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5392</v>
      </c>
      <c r="B123" s="82" t="s">
        <v>5393</v>
      </c>
      <c r="C123" s="83" t="s">
        <v>1402</v>
      </c>
      <c r="D123" s="84" t="s">
        <v>742</v>
      </c>
      <c r="E123" s="85" t="s">
        <v>1402</v>
      </c>
      <c r="F123" s="86" t="s">
        <v>2839</v>
      </c>
      <c r="G123" s="82" t="s">
        <v>4259</v>
      </c>
      <c r="H123" s="97"/>
      <c r="I123" s="88" t="s">
        <v>5394</v>
      </c>
      <c r="J123" s="88" t="s">
        <v>5395</v>
      </c>
      <c r="K123" s="88" t="s">
        <v>5396</v>
      </c>
      <c r="L123" s="88" t="s">
        <v>2237</v>
      </c>
      <c r="M123" s="88" t="s">
        <v>1449</v>
      </c>
      <c r="N123" s="88" t="s">
        <v>5397</v>
      </c>
      <c r="O123" s="88" t="s">
        <v>1233</v>
      </c>
      <c r="P123" s="93" t="s">
        <v>5398</v>
      </c>
      <c r="Q123" s="97"/>
      <c r="R123" s="97"/>
      <c r="S123" s="97"/>
      <c r="T123" s="97"/>
      <c r="U123" s="97"/>
      <c r="V123" s="97"/>
      <c r="W123" s="92"/>
      <c r="X123" s="88" t="s">
        <v>2793</v>
      </c>
      <c r="Y123" s="88" t="s">
        <v>2252</v>
      </c>
      <c r="Z123" s="88" t="s">
        <v>618</v>
      </c>
      <c r="AA123" s="93" t="s">
        <v>5399</v>
      </c>
      <c r="AB123" s="88" t="s">
        <v>3606</v>
      </c>
      <c r="AC123" s="88" t="s">
        <v>5400</v>
      </c>
      <c r="AD123" s="97"/>
      <c r="AE123" s="88" t="s">
        <v>5401</v>
      </c>
      <c r="AF123" s="88" t="s">
        <v>4394</v>
      </c>
      <c r="AG123" s="97"/>
      <c r="AH123" s="97"/>
      <c r="AI123" s="97"/>
      <c r="AJ123" s="97"/>
      <c r="AK123" s="92"/>
      <c r="AL123" s="97"/>
      <c r="AM123" s="97"/>
      <c r="AN123" s="97"/>
      <c r="AO123" s="97"/>
      <c r="AP123" s="97"/>
      <c r="AQ123" s="97"/>
      <c r="AR123" s="97"/>
      <c r="AS123" s="97"/>
      <c r="AT123" s="88" t="s">
        <v>2756</v>
      </c>
      <c r="AU123" s="88" t="s">
        <v>2024</v>
      </c>
      <c r="AV123" s="97"/>
      <c r="AW123" s="97"/>
      <c r="AX123" s="97"/>
      <c r="AY123" s="97"/>
      <c r="AZ123" s="92"/>
      <c r="BA123" s="88" t="s">
        <v>5402</v>
      </c>
      <c r="BB123" s="88" t="s">
        <v>933</v>
      </c>
      <c r="BC123" s="88" t="s">
        <v>3088</v>
      </c>
      <c r="BD123" s="88" t="s">
        <v>3005</v>
      </c>
      <c r="BE123" s="88" t="s">
        <v>2467</v>
      </c>
      <c r="BF123" s="97"/>
      <c r="BG123" s="97"/>
      <c r="BH123" s="88" t="s">
        <v>3568</v>
      </c>
      <c r="BI123" s="97"/>
      <c r="BJ123" s="97"/>
      <c r="BK123" s="88" t="s">
        <v>747</v>
      </c>
      <c r="BL123" s="97"/>
      <c r="BM123" s="97"/>
      <c r="BN123" s="97"/>
      <c r="BO123" s="97"/>
      <c r="BP123" s="92"/>
      <c r="BQ123" s="88" t="s">
        <v>5403</v>
      </c>
      <c r="BR123" s="93" t="s">
        <v>5404</v>
      </c>
      <c r="BS123" s="93" t="s">
        <v>5405</v>
      </c>
      <c r="BT123" s="93" t="s">
        <v>2040</v>
      </c>
      <c r="BU123" s="97"/>
      <c r="BV123" s="93" t="s">
        <v>3497</v>
      </c>
      <c r="BW123" s="93" t="s">
        <v>5406</v>
      </c>
      <c r="BX123" s="97"/>
      <c r="BY123" s="88" t="s">
        <v>5407</v>
      </c>
      <c r="BZ123" s="93" t="s">
        <v>5408</v>
      </c>
      <c r="CA123" s="97"/>
      <c r="CB123" s="97"/>
      <c r="CC123" s="97"/>
      <c r="CD123" s="97"/>
      <c r="CE123" s="269"/>
      <c r="CF123" s="93" t="s">
        <v>5409</v>
      </c>
      <c r="CG123" s="88" t="s">
        <v>3570</v>
      </c>
      <c r="CH123" s="88" t="s">
        <v>2011</v>
      </c>
      <c r="CI123" s="88" t="s">
        <v>5410</v>
      </c>
      <c r="CJ123" s="88" t="s">
        <v>3889</v>
      </c>
      <c r="CK123" s="97"/>
      <c r="CL123" s="88" t="s">
        <v>1637</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4683</v>
      </c>
      <c r="DB123" s="97"/>
      <c r="DC123" s="97"/>
      <c r="DD123" s="97"/>
      <c r="DE123" s="97"/>
      <c r="DF123" s="269"/>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5419</v>
      </c>
      <c r="B124" s="104" t="s">
        <v>5420</v>
      </c>
      <c r="C124" s="105" t="s">
        <v>1402</v>
      </c>
      <c r="D124" s="106" t="s">
        <v>1402</v>
      </c>
      <c r="E124" s="107" t="s">
        <v>1402</v>
      </c>
      <c r="F124" s="108" t="s">
        <v>741</v>
      </c>
      <c r="G124" s="104" t="s">
        <v>4587</v>
      </c>
      <c r="H124" s="177" t="s">
        <v>3359</v>
      </c>
      <c r="I124" s="177" t="s">
        <v>1796</v>
      </c>
      <c r="J124" s="177" t="s">
        <v>5421</v>
      </c>
      <c r="K124" s="177" t="s">
        <v>3069</v>
      </c>
      <c r="L124" s="288" t="s">
        <v>5422</v>
      </c>
      <c r="M124" s="226"/>
      <c r="N124" s="226"/>
      <c r="O124" s="288" t="s">
        <v>1360</v>
      </c>
      <c r="P124" s="226"/>
      <c r="Q124" s="226"/>
      <c r="R124" s="177"/>
      <c r="S124" s="177"/>
      <c r="T124" s="226"/>
      <c r="U124" s="226"/>
      <c r="V124" s="226"/>
      <c r="W124" s="92"/>
      <c r="X124" s="210" t="s">
        <v>1696</v>
      </c>
      <c r="Y124" s="229"/>
      <c r="Z124" s="210" t="s">
        <v>5423</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5424</v>
      </c>
      <c r="BJ124" s="185"/>
      <c r="BK124" s="184"/>
      <c r="BL124" s="184"/>
      <c r="BM124" s="184"/>
      <c r="BN124" s="184"/>
      <c r="BO124" s="184"/>
      <c r="BP124" s="92"/>
      <c r="BQ124" s="233"/>
      <c r="BR124" s="188" t="s">
        <v>4205</v>
      </c>
      <c r="BS124" s="187" t="s">
        <v>4295</v>
      </c>
      <c r="BT124" s="233"/>
      <c r="BU124" s="233"/>
      <c r="BV124" s="187" t="s">
        <v>5425</v>
      </c>
      <c r="BW124" s="233"/>
      <c r="BX124" s="233"/>
      <c r="BY124" s="233"/>
      <c r="BZ124" s="233"/>
      <c r="CA124" s="233"/>
      <c r="CB124" s="233"/>
      <c r="CC124" s="233"/>
      <c r="CD124" s="233"/>
      <c r="CE124" s="236"/>
      <c r="CF124" s="190" t="s">
        <v>5426</v>
      </c>
      <c r="CG124" s="297" t="s">
        <v>4154</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5427</v>
      </c>
      <c r="B125" s="82" t="s">
        <v>5428</v>
      </c>
      <c r="C125" s="83" t="s">
        <v>1402</v>
      </c>
      <c r="D125" s="84" t="s">
        <v>1402</v>
      </c>
      <c r="E125" s="85" t="s">
        <v>1402</v>
      </c>
      <c r="F125" s="86" t="s">
        <v>742</v>
      </c>
      <c r="G125" s="82" t="s">
        <v>2839</v>
      </c>
      <c r="H125" s="93" t="s">
        <v>3730</v>
      </c>
      <c r="I125" s="93" t="s">
        <v>5429</v>
      </c>
      <c r="J125" s="93" t="s">
        <v>3011</v>
      </c>
      <c r="K125" s="93" t="s">
        <v>2883</v>
      </c>
      <c r="L125" s="93" t="s">
        <v>5430</v>
      </c>
      <c r="M125" s="93" t="s">
        <v>5431</v>
      </c>
      <c r="N125" s="93" t="s">
        <v>5432</v>
      </c>
      <c r="O125" s="93" t="s">
        <v>1007</v>
      </c>
      <c r="P125" s="93" t="s">
        <v>1288</v>
      </c>
      <c r="Q125" s="93"/>
      <c r="R125" s="97"/>
      <c r="S125" s="97"/>
      <c r="T125" s="97"/>
      <c r="U125" s="97"/>
      <c r="V125" s="97"/>
      <c r="W125" s="92"/>
      <c r="X125" s="93" t="s">
        <v>5433</v>
      </c>
      <c r="Y125" s="93" t="s">
        <v>5434</v>
      </c>
      <c r="Z125" s="93" t="s">
        <v>1661</v>
      </c>
      <c r="AA125" s="93" t="s">
        <v>5435</v>
      </c>
      <c r="AB125" s="93" t="s">
        <v>3606</v>
      </c>
      <c r="AC125" s="93" t="s">
        <v>5436</v>
      </c>
      <c r="AD125" s="97"/>
      <c r="AE125" s="93" t="s">
        <v>5437</v>
      </c>
      <c r="AF125" s="93" t="s">
        <v>3766</v>
      </c>
      <c r="AG125" s="97"/>
      <c r="AH125" s="97"/>
      <c r="AI125" s="97"/>
      <c r="AJ125" s="97"/>
      <c r="AK125" s="92"/>
      <c r="AL125" s="97"/>
      <c r="AM125" s="97"/>
      <c r="AN125" s="97"/>
      <c r="AO125" s="97"/>
      <c r="AP125" s="97"/>
      <c r="AQ125" s="97"/>
      <c r="AR125" s="97"/>
      <c r="AS125" s="97"/>
      <c r="AT125" s="93" t="s">
        <v>3511</v>
      </c>
      <c r="AU125" s="93" t="s">
        <v>5438</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4482</v>
      </c>
      <c r="BL125" s="97"/>
      <c r="BM125" s="97"/>
      <c r="BN125" s="97"/>
      <c r="BO125" s="97"/>
      <c r="BP125" s="92"/>
      <c r="BQ125" s="93"/>
      <c r="BR125" s="97"/>
      <c r="BS125" s="97"/>
      <c r="BT125" s="93" t="s">
        <v>2258</v>
      </c>
      <c r="BU125" s="97"/>
      <c r="BV125" s="93" t="s">
        <v>5439</v>
      </c>
      <c r="BW125" s="97"/>
      <c r="BX125" s="97"/>
      <c r="BY125" s="97"/>
      <c r="BZ125" s="93" t="s">
        <v>827</v>
      </c>
      <c r="CA125" s="97"/>
      <c r="CB125" s="97"/>
      <c r="CC125" s="97"/>
      <c r="CD125" s="97"/>
      <c r="CE125" s="269"/>
      <c r="CF125" s="93" t="s">
        <v>1894</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1711</v>
      </c>
      <c r="CW125" s="93" t="s">
        <v>4697</v>
      </c>
      <c r="CX125" s="97"/>
      <c r="CY125" s="97"/>
      <c r="CZ125" s="97"/>
      <c r="DA125" s="93"/>
      <c r="DB125" s="97"/>
      <c r="DC125" s="97"/>
      <c r="DD125" s="97"/>
      <c r="DE125" s="97"/>
      <c r="DF125" s="269"/>
      <c r="DG125" s="93" t="s">
        <v>5445</v>
      </c>
      <c r="DH125" s="97"/>
      <c r="DI125" s="97"/>
      <c r="DJ125" s="97"/>
      <c r="DK125" s="97"/>
      <c r="DL125" s="97"/>
      <c r="DM125" s="97"/>
      <c r="DN125" s="97"/>
      <c r="DO125" s="97"/>
      <c r="DP125" s="97"/>
      <c r="DQ125" s="97"/>
      <c r="DR125" s="93" t="s">
        <v>4805</v>
      </c>
      <c r="DS125" s="97"/>
      <c r="DT125" s="97"/>
      <c r="DU125" s="97"/>
      <c r="DV125" s="97"/>
      <c r="DW125" s="97"/>
      <c r="DX125" s="97"/>
      <c r="DY125" s="97"/>
      <c r="DZ125" s="93" t="s">
        <v>5446</v>
      </c>
      <c r="EA125" s="93" t="s">
        <v>2339</v>
      </c>
      <c r="EB125" s="280" t="s">
        <v>5447</v>
      </c>
    </row>
    <row r="126" ht="15.75" customHeight="1">
      <c r="A126" s="103" t="s">
        <v>5448</v>
      </c>
      <c r="B126" s="104" t="s">
        <v>5449</v>
      </c>
      <c r="C126" s="105" t="s">
        <v>1402</v>
      </c>
      <c r="D126" s="106" t="s">
        <v>1402</v>
      </c>
      <c r="E126" s="107" t="s">
        <v>1402</v>
      </c>
      <c r="F126" s="108" t="s">
        <v>1402</v>
      </c>
      <c r="G126" s="104" t="s">
        <v>1683</v>
      </c>
      <c r="H126" s="177" t="s">
        <v>5450</v>
      </c>
      <c r="I126" s="177" t="s">
        <v>5451</v>
      </c>
      <c r="J126" s="177" t="s">
        <v>849</v>
      </c>
      <c r="K126" s="177" t="s">
        <v>4049</v>
      </c>
      <c r="L126" s="177" t="s">
        <v>5452</v>
      </c>
      <c r="M126" s="177" t="s">
        <v>5453</v>
      </c>
      <c r="N126" s="177" t="s">
        <v>5454</v>
      </c>
      <c r="O126" s="177" t="s">
        <v>5455</v>
      </c>
      <c r="P126" s="226"/>
      <c r="Q126" s="226"/>
      <c r="R126" s="226"/>
      <c r="S126" s="226"/>
      <c r="T126" s="226"/>
      <c r="U126" s="226"/>
      <c r="V126" s="226"/>
      <c r="W126" s="92"/>
      <c r="X126" s="210" t="s">
        <v>5456</v>
      </c>
      <c r="Y126" s="210" t="s">
        <v>5457</v>
      </c>
      <c r="Z126" s="210" t="s">
        <v>5216</v>
      </c>
      <c r="AA126" s="210" t="s">
        <v>2057</v>
      </c>
      <c r="AB126" s="210" t="s">
        <v>4694</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5458</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4484</v>
      </c>
      <c r="BT126" s="187" t="s">
        <v>2516</v>
      </c>
      <c r="BU126" s="187" t="s">
        <v>5256</v>
      </c>
      <c r="BV126" s="187" t="s">
        <v>5249</v>
      </c>
      <c r="BW126" s="233"/>
      <c r="BX126" s="233"/>
      <c r="BY126" s="233"/>
      <c r="BZ126" s="233"/>
      <c r="CA126" s="233"/>
      <c r="CB126" s="233"/>
      <c r="CC126" s="233"/>
      <c r="CD126" s="233"/>
      <c r="CE126" s="236"/>
      <c r="CF126" s="190" t="s">
        <v>5459</v>
      </c>
      <c r="CG126" s="190" t="s">
        <v>5460</v>
      </c>
      <c r="CH126" s="238"/>
      <c r="CI126" s="238"/>
      <c r="CJ126" s="238"/>
      <c r="CK126" s="238"/>
      <c r="CL126" s="238"/>
      <c r="CM126" s="238"/>
      <c r="CN126" s="238"/>
      <c r="CO126" s="238"/>
      <c r="CP126" s="238"/>
      <c r="CQ126" s="238"/>
      <c r="CR126" s="238"/>
      <c r="CS126" s="102"/>
      <c r="CT126" s="217" t="s">
        <v>4335</v>
      </c>
      <c r="CU126" s="217" t="s">
        <v>5461</v>
      </c>
      <c r="CV126" s="217" t="s">
        <v>2421</v>
      </c>
      <c r="CW126" s="239"/>
      <c r="CX126" s="239"/>
      <c r="CY126" s="239"/>
      <c r="CZ126" s="217" t="s">
        <v>5462</v>
      </c>
      <c r="DA126" s="239"/>
      <c r="DB126" s="239"/>
      <c r="DC126" s="239"/>
      <c r="DD126" s="239"/>
      <c r="DE126" s="239"/>
      <c r="DF126" s="276"/>
      <c r="DG126" s="241"/>
      <c r="DH126" s="241"/>
      <c r="DI126" s="241"/>
      <c r="DJ126" s="241"/>
      <c r="DK126" s="241"/>
      <c r="DL126" s="241"/>
      <c r="DM126" s="241"/>
      <c r="DN126" s="241"/>
      <c r="DO126" s="241"/>
      <c r="DP126" s="218" t="s">
        <v>5463</v>
      </c>
      <c r="DQ126" s="218"/>
      <c r="DR126" s="241"/>
      <c r="DS126" s="241"/>
      <c r="DT126" s="241"/>
      <c r="DU126" s="241"/>
      <c r="DV126" s="241"/>
      <c r="DW126" s="241"/>
      <c r="DX126" s="241"/>
      <c r="DY126" s="241"/>
      <c r="DZ126" s="241"/>
      <c r="EA126" s="241"/>
      <c r="EB126" s="303"/>
    </row>
    <row r="127" ht="15.75" customHeight="1">
      <c r="A127" s="587" t="s">
        <v>5464</v>
      </c>
      <c r="B127" s="244" t="s">
        <v>5465</v>
      </c>
      <c r="C127" s="245" t="s">
        <v>1402</v>
      </c>
      <c r="D127" s="246" t="s">
        <v>1402</v>
      </c>
      <c r="E127" s="247" t="s">
        <v>1402</v>
      </c>
      <c r="F127" s="248" t="s">
        <v>331</v>
      </c>
      <c r="G127" s="244" t="s">
        <v>5466</v>
      </c>
      <c r="H127" s="433"/>
      <c r="I127" s="433" t="s">
        <v>5467</v>
      </c>
      <c r="J127" s="433"/>
      <c r="K127" s="433" t="s">
        <v>2846</v>
      </c>
      <c r="L127" s="249" t="s">
        <v>4859</v>
      </c>
      <c r="M127" s="433"/>
      <c r="N127" s="257" t="s">
        <v>4052</v>
      </c>
      <c r="O127" s="257" t="s">
        <v>5468</v>
      </c>
      <c r="P127" s="249" t="s">
        <v>3374</v>
      </c>
      <c r="Q127" s="433"/>
      <c r="R127" s="433"/>
      <c r="S127" s="433" t="s">
        <v>3819</v>
      </c>
      <c r="T127" s="433"/>
      <c r="U127" s="433"/>
      <c r="V127" s="433"/>
      <c r="W127" s="588"/>
      <c r="X127" s="433"/>
      <c r="Y127" s="433"/>
      <c r="Z127" s="433" t="s">
        <v>231</v>
      </c>
      <c r="AA127" s="433"/>
      <c r="AB127" s="433" t="s">
        <v>2814</v>
      </c>
      <c r="AC127" s="433"/>
      <c r="AD127" s="433"/>
      <c r="AE127" s="433"/>
      <c r="AF127" s="433"/>
      <c r="AG127" s="433"/>
      <c r="AH127" s="433"/>
      <c r="AI127" s="433"/>
      <c r="AJ127" s="433"/>
      <c r="AK127" s="588"/>
      <c r="AL127" s="433"/>
      <c r="AM127" s="433" t="s">
        <v>1239</v>
      </c>
      <c r="AN127" s="433"/>
      <c r="AO127" s="433" t="s">
        <v>985</v>
      </c>
      <c r="AP127" s="433"/>
      <c r="AQ127" s="433"/>
      <c r="AR127" s="433"/>
      <c r="AS127" s="433"/>
      <c r="AT127" s="433"/>
      <c r="AU127" s="257" t="s">
        <v>3060</v>
      </c>
      <c r="AV127" s="433" t="s">
        <v>5040</v>
      </c>
      <c r="AW127" s="433"/>
      <c r="AX127" s="433" t="s">
        <v>5469</v>
      </c>
      <c r="AY127" s="433"/>
      <c r="AZ127" s="588"/>
      <c r="BA127" s="433" t="s">
        <v>5470</v>
      </c>
      <c r="BB127" s="433"/>
      <c r="BC127" s="433"/>
      <c r="BD127" s="433" t="s">
        <v>5471</v>
      </c>
      <c r="BE127" s="433" t="s">
        <v>5472</v>
      </c>
      <c r="BF127" s="433"/>
      <c r="BG127" s="433"/>
      <c r="BH127" s="88" t="s">
        <v>5473</v>
      </c>
      <c r="BI127" s="433"/>
      <c r="BJ127" s="249" t="s">
        <v>5474</v>
      </c>
      <c r="BK127" s="433"/>
      <c r="BL127" s="433"/>
      <c r="BM127" s="433"/>
      <c r="BN127" s="433"/>
      <c r="BO127" s="433"/>
      <c r="BP127" s="588"/>
      <c r="BQ127" s="433"/>
      <c r="BR127" s="433"/>
      <c r="BS127" s="433" t="s">
        <v>5475</v>
      </c>
      <c r="BT127" s="433"/>
      <c r="BU127" s="88" t="s">
        <v>2373</v>
      </c>
      <c r="BV127" s="88" t="s">
        <v>5069</v>
      </c>
      <c r="BW127" s="433"/>
      <c r="BX127" s="433"/>
      <c r="BY127" s="433"/>
      <c r="BZ127" s="88" t="s">
        <v>3157</v>
      </c>
      <c r="CA127" s="433" t="s">
        <v>5476</v>
      </c>
      <c r="CB127" s="433"/>
      <c r="CC127" s="433"/>
      <c r="CD127" s="433"/>
      <c r="CE127" s="589"/>
      <c r="CF127" s="433" t="s">
        <v>770</v>
      </c>
      <c r="CG127" s="433"/>
      <c r="CH127" s="433"/>
      <c r="CI127" s="433" t="s">
        <v>5477</v>
      </c>
      <c r="CJ127" s="433"/>
      <c r="CK127" s="257" t="s">
        <v>5478</v>
      </c>
      <c r="CL127" s="93" t="s">
        <v>5479</v>
      </c>
      <c r="CM127" s="433"/>
      <c r="CN127" s="433"/>
      <c r="CO127" s="433"/>
      <c r="CP127" s="433"/>
      <c r="CQ127" s="433"/>
      <c r="CR127" s="433" t="s">
        <v>5480</v>
      </c>
      <c r="CS127" s="590"/>
      <c r="CT127" s="433"/>
      <c r="CU127" s="433"/>
      <c r="CV127" s="257" t="s">
        <v>3047</v>
      </c>
      <c r="CW127" s="433" t="s">
        <v>5481</v>
      </c>
      <c r="CX127" s="257" t="s">
        <v>5482</v>
      </c>
      <c r="CY127" s="249" t="s">
        <v>2828</v>
      </c>
      <c r="CZ127" s="249" t="s">
        <v>5483</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5484</v>
      </c>
      <c r="DZ127" s="433"/>
      <c r="EA127" s="433"/>
      <c r="EB127" s="433"/>
    </row>
    <row r="128" ht="15.75" customHeight="1">
      <c r="A128" s="591" t="s">
        <v>5485</v>
      </c>
      <c r="B128" s="104" t="s">
        <v>5486</v>
      </c>
      <c r="C128" s="105" t="s">
        <v>1402</v>
      </c>
      <c r="D128" s="106" t="s">
        <v>1402</v>
      </c>
      <c r="E128" s="107" t="s">
        <v>1402</v>
      </c>
      <c r="F128" s="108" t="s">
        <v>742</v>
      </c>
      <c r="G128" s="104" t="s">
        <v>4961</v>
      </c>
      <c r="H128" s="177"/>
      <c r="I128" s="177" t="s">
        <v>5487</v>
      </c>
      <c r="J128" s="177"/>
      <c r="K128" s="177"/>
      <c r="L128" s="177" t="s">
        <v>1703</v>
      </c>
      <c r="M128" s="177"/>
      <c r="N128" s="177" t="s">
        <v>5488</v>
      </c>
      <c r="O128" s="177" t="s">
        <v>5489</v>
      </c>
      <c r="P128" s="226"/>
      <c r="Q128" s="226"/>
      <c r="R128" s="226"/>
      <c r="S128" s="226"/>
      <c r="T128" s="226"/>
      <c r="U128" s="226"/>
      <c r="V128" s="226"/>
      <c r="W128" s="92"/>
      <c r="X128" s="291"/>
      <c r="Y128" s="210"/>
      <c r="Z128" s="210" t="s">
        <v>2599</v>
      </c>
      <c r="AA128" s="210"/>
      <c r="AB128" s="210" t="s">
        <v>5490</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5491</v>
      </c>
      <c r="BS128" s="187" t="s">
        <v>5492</v>
      </c>
      <c r="BT128" s="233"/>
      <c r="BU128" s="233"/>
      <c r="BV128" s="187"/>
      <c r="BW128" s="233"/>
      <c r="BX128" s="233"/>
      <c r="BY128" s="233"/>
      <c r="BZ128" s="233"/>
      <c r="CA128" s="233"/>
      <c r="CB128" s="233"/>
      <c r="CC128" s="233"/>
      <c r="CD128" s="233"/>
      <c r="CE128" s="236"/>
      <c r="CF128" s="238"/>
      <c r="CG128" s="190" t="s">
        <v>3021</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5493</v>
      </c>
      <c r="CW128" s="239"/>
      <c r="CX128" s="217" t="s">
        <v>5494</v>
      </c>
      <c r="CY128" s="239"/>
      <c r="CZ128" s="239"/>
      <c r="DA128" s="239"/>
      <c r="DB128" s="239"/>
      <c r="DC128" s="239"/>
      <c r="DD128" s="239"/>
      <c r="DE128" s="239"/>
      <c r="DF128" s="276"/>
      <c r="DG128" s="241"/>
      <c r="DH128" s="241"/>
      <c r="DI128" s="241"/>
      <c r="DJ128" s="218"/>
      <c r="DK128" s="241"/>
      <c r="DL128" s="218" t="s">
        <v>1789</v>
      </c>
      <c r="DM128" s="241"/>
      <c r="DN128" s="241"/>
      <c r="DO128" s="241"/>
      <c r="DP128" s="218" t="s">
        <v>5495</v>
      </c>
      <c r="DQ128" s="218"/>
      <c r="DR128" s="241"/>
      <c r="DS128" s="241"/>
      <c r="DT128" s="241"/>
      <c r="DU128" s="241"/>
      <c r="DV128" s="241"/>
      <c r="DW128" s="241"/>
      <c r="DX128" s="241"/>
      <c r="DY128" s="241"/>
      <c r="DZ128" s="241"/>
      <c r="EA128" s="241"/>
      <c r="EB128" s="303"/>
    </row>
    <row r="129">
      <c r="A129" s="592" t="s">
        <v>5496</v>
      </c>
      <c r="B129" s="82" t="s">
        <v>5497</v>
      </c>
      <c r="C129" s="83" t="s">
        <v>1402</v>
      </c>
      <c r="D129" s="84" t="s">
        <v>1402</v>
      </c>
      <c r="E129" s="85" t="s">
        <v>1402</v>
      </c>
      <c r="F129" s="86" t="s">
        <v>5498</v>
      </c>
      <c r="G129" s="82" t="s">
        <v>5498</v>
      </c>
      <c r="H129" s="88" t="s">
        <v>175</v>
      </c>
      <c r="I129" s="88" t="s">
        <v>5499</v>
      </c>
      <c r="J129" s="88" t="s">
        <v>4328</v>
      </c>
      <c r="K129" s="97"/>
      <c r="L129" s="88" t="s">
        <v>5500</v>
      </c>
      <c r="M129" s="88" t="s">
        <v>5501</v>
      </c>
      <c r="N129" s="97"/>
      <c r="O129" s="97"/>
      <c r="P129" s="88" t="s">
        <v>2200</v>
      </c>
      <c r="Q129" s="97"/>
      <c r="R129" s="97"/>
      <c r="S129" s="97"/>
      <c r="T129" s="97"/>
      <c r="U129" s="97"/>
      <c r="V129" s="97"/>
      <c r="W129" s="92"/>
      <c r="X129" s="88" t="s">
        <v>5108</v>
      </c>
      <c r="Y129" s="88" t="s">
        <v>5238</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4334</v>
      </c>
      <c r="CJ129" s="97"/>
      <c r="CK129" s="88" t="s">
        <v>5505</v>
      </c>
      <c r="CL129" s="88" t="s">
        <v>2103</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2315</v>
      </c>
      <c r="H130" s="177" t="s">
        <v>5509</v>
      </c>
      <c r="I130" s="271" t="s">
        <v>2388</v>
      </c>
      <c r="J130" s="177" t="s">
        <v>5510</v>
      </c>
      <c r="K130" s="177" t="s">
        <v>5511</v>
      </c>
      <c r="L130" s="177" t="s">
        <v>5512</v>
      </c>
      <c r="M130" s="226"/>
      <c r="N130" s="177" t="s">
        <v>5513</v>
      </c>
      <c r="O130" s="177" t="s">
        <v>3896</v>
      </c>
      <c r="P130" s="177" t="s">
        <v>1153</v>
      </c>
      <c r="Q130" s="226"/>
      <c r="R130" s="177" t="s">
        <v>323</v>
      </c>
      <c r="S130" s="177" t="s">
        <v>2177</v>
      </c>
      <c r="T130" s="226"/>
      <c r="U130" s="177" t="s">
        <v>5514</v>
      </c>
      <c r="V130" s="226"/>
      <c r="W130" s="92"/>
      <c r="X130" s="210" t="s">
        <v>5515</v>
      </c>
      <c r="Y130" s="117" t="s">
        <v>2067</v>
      </c>
      <c r="Z130" s="210" t="s">
        <v>4207</v>
      </c>
      <c r="AA130" s="210" t="s">
        <v>2011</v>
      </c>
      <c r="AB130" s="210" t="s">
        <v>3601</v>
      </c>
      <c r="AC130" s="210" t="s">
        <v>2065</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3227</v>
      </c>
      <c r="BD130" s="185" t="s">
        <v>3116</v>
      </c>
      <c r="BE130" s="185" t="s">
        <v>5382</v>
      </c>
      <c r="BF130" s="184"/>
      <c r="BG130" s="184"/>
      <c r="BH130" s="185" t="s">
        <v>3573</v>
      </c>
      <c r="BI130" s="185" t="s">
        <v>5518</v>
      </c>
      <c r="BJ130" s="185"/>
      <c r="BK130" s="185" t="s">
        <v>2401</v>
      </c>
      <c r="BL130" s="184"/>
      <c r="BM130" s="185" t="s">
        <v>3751</v>
      </c>
      <c r="BN130" s="184"/>
      <c r="BO130" s="184"/>
      <c r="BP130" s="92"/>
      <c r="BQ130" s="187" t="s">
        <v>5519</v>
      </c>
      <c r="BR130" s="187" t="s">
        <v>3804</v>
      </c>
      <c r="BS130" s="187" t="s">
        <v>1144</v>
      </c>
      <c r="BT130" s="187" t="s">
        <v>5520</v>
      </c>
      <c r="BU130" s="187" t="s">
        <v>5521</v>
      </c>
      <c r="BV130" s="187" t="s">
        <v>4852</v>
      </c>
      <c r="BW130" s="233"/>
      <c r="BX130" s="187" t="s">
        <v>2550</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1892</v>
      </c>
      <c r="CM130" s="190" t="s">
        <v>4004</v>
      </c>
      <c r="CN130" s="238"/>
      <c r="CO130" s="238"/>
      <c r="CP130" s="238"/>
      <c r="CQ130" s="238"/>
      <c r="CR130" s="238"/>
      <c r="CS130" s="102"/>
      <c r="CT130" s="217" t="s">
        <v>5528</v>
      </c>
      <c r="CU130" s="217" t="s">
        <v>2935</v>
      </c>
      <c r="CV130" s="217" t="s">
        <v>3408</v>
      </c>
      <c r="CW130" s="217" t="s">
        <v>5529</v>
      </c>
      <c r="CX130" s="239"/>
      <c r="CY130" s="217" t="s">
        <v>5530</v>
      </c>
      <c r="CZ130" s="147" t="s">
        <v>5531</v>
      </c>
      <c r="DA130" s="217" t="s">
        <v>4568</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3021</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2745</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2917</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5466</v>
      </c>
      <c r="H132" s="177" t="s">
        <v>2865</v>
      </c>
      <c r="I132" s="177" t="s">
        <v>3133</v>
      </c>
      <c r="J132" s="177" t="s">
        <v>567</v>
      </c>
      <c r="K132" s="177" t="s">
        <v>4013</v>
      </c>
      <c r="L132" s="177" t="s">
        <v>3622</v>
      </c>
      <c r="M132" s="177" t="s">
        <v>5547</v>
      </c>
      <c r="N132" s="177" t="s">
        <v>5548</v>
      </c>
      <c r="O132" s="177" t="s">
        <v>441</v>
      </c>
      <c r="P132" s="177" t="s">
        <v>4185</v>
      </c>
      <c r="Q132" s="226"/>
      <c r="R132" s="226"/>
      <c r="S132" s="226"/>
      <c r="T132" s="226"/>
      <c r="U132" s="226"/>
      <c r="V132" s="226"/>
      <c r="W132" s="92"/>
      <c r="X132" s="210" t="s">
        <v>4611</v>
      </c>
      <c r="Y132" s="210" t="s">
        <v>3808</v>
      </c>
      <c r="Z132" s="210" t="s">
        <v>5549</v>
      </c>
      <c r="AA132" s="210" t="s">
        <v>789</v>
      </c>
      <c r="AB132" s="210" t="s">
        <v>4031</v>
      </c>
      <c r="AC132" s="210" t="s">
        <v>1982</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4679</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2710</v>
      </c>
      <c r="CK132" s="238"/>
      <c r="CL132" s="190" t="s">
        <v>2518</v>
      </c>
      <c r="CM132" s="190" t="s">
        <v>2564</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2545</v>
      </c>
      <c r="G133" s="82" t="s">
        <v>2545</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5412</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5565</v>
      </c>
      <c r="B134" s="104" t="s">
        <v>5566</v>
      </c>
      <c r="C134" s="105" t="s">
        <v>1402</v>
      </c>
      <c r="D134" s="106" t="s">
        <v>742</v>
      </c>
      <c r="E134" s="107" t="s">
        <v>1402</v>
      </c>
      <c r="F134" s="108" t="s">
        <v>3340</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1908</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4498</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2037</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357" t="s">
        <v>5572</v>
      </c>
    </row>
    <row r="135">
      <c r="A135" s="594" t="s">
        <v>5573</v>
      </c>
      <c r="B135" s="82" t="s">
        <v>5574</v>
      </c>
      <c r="C135" s="83" t="s">
        <v>1402</v>
      </c>
      <c r="D135" s="84" t="s">
        <v>1402</v>
      </c>
      <c r="E135" s="85" t="s">
        <v>1402</v>
      </c>
      <c r="F135" s="86" t="s">
        <v>1402</v>
      </c>
      <c r="G135" s="82" t="s">
        <v>3403</v>
      </c>
      <c r="H135" s="93" t="s">
        <v>5575</v>
      </c>
      <c r="I135" s="93" t="s">
        <v>3664</v>
      </c>
      <c r="J135" s="93" t="s">
        <v>676</v>
      </c>
      <c r="K135" s="93" t="s">
        <v>5576</v>
      </c>
      <c r="L135" s="93" t="s">
        <v>5577</v>
      </c>
      <c r="M135" s="93" t="s">
        <v>5578</v>
      </c>
      <c r="N135" s="93" t="s">
        <v>5579</v>
      </c>
      <c r="O135" s="93" t="s">
        <v>2738</v>
      </c>
      <c r="P135" s="93" t="s">
        <v>3785</v>
      </c>
      <c r="Q135" s="93" t="s">
        <v>5580</v>
      </c>
      <c r="R135" s="97"/>
      <c r="S135" s="93" t="s">
        <v>910</v>
      </c>
      <c r="T135" s="97"/>
      <c r="U135" s="93" t="s">
        <v>5581</v>
      </c>
      <c r="V135" s="93" t="s">
        <v>5582</v>
      </c>
      <c r="W135" s="92"/>
      <c r="X135" s="93" t="s">
        <v>5583</v>
      </c>
      <c r="Y135" s="93" t="s">
        <v>1680</v>
      </c>
      <c r="Z135" s="93" t="s">
        <v>3291</v>
      </c>
      <c r="AA135" s="93" t="s">
        <v>3100</v>
      </c>
      <c r="AB135" s="93" t="s">
        <v>1965</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3130</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2409</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1929</v>
      </c>
      <c r="CI135" s="93" t="s">
        <v>5613</v>
      </c>
      <c r="CJ135" s="93" t="s">
        <v>4685</v>
      </c>
      <c r="CK135" s="93" t="s">
        <v>5614</v>
      </c>
      <c r="CL135" s="93" t="s">
        <v>3467</v>
      </c>
      <c r="CM135" s="93" t="s">
        <v>1789</v>
      </c>
      <c r="CN135" s="93" t="s">
        <v>5615</v>
      </c>
      <c r="CO135" s="93" t="s">
        <v>5616</v>
      </c>
      <c r="CP135" s="97"/>
      <c r="CQ135" s="93" t="s">
        <v>5617</v>
      </c>
      <c r="CR135" s="93" t="s">
        <v>5618</v>
      </c>
      <c r="CS135" s="102"/>
      <c r="CT135" s="93" t="s">
        <v>2570</v>
      </c>
      <c r="CU135" s="93" t="s">
        <v>5619</v>
      </c>
      <c r="CV135" s="93" t="s">
        <v>2122</v>
      </c>
      <c r="CW135" s="93" t="s">
        <v>5620</v>
      </c>
      <c r="CX135" s="93" t="s">
        <v>1417</v>
      </c>
      <c r="CY135" s="93" t="s">
        <v>3739</v>
      </c>
      <c r="CZ135" s="93" t="s">
        <v>5621</v>
      </c>
      <c r="DA135" s="93" t="s">
        <v>5622</v>
      </c>
      <c r="DB135" s="93" t="s">
        <v>5623</v>
      </c>
      <c r="DC135" s="93" t="s">
        <v>3700</v>
      </c>
      <c r="DD135" s="93" t="s">
        <v>2180</v>
      </c>
      <c r="DE135" s="93" t="s">
        <v>5624</v>
      </c>
      <c r="DF135" s="269"/>
      <c r="DG135" s="93" t="s">
        <v>3514</v>
      </c>
      <c r="DH135" s="97"/>
      <c r="DI135" s="93" t="s">
        <v>2517</v>
      </c>
      <c r="DJ135" s="93" t="s">
        <v>1780</v>
      </c>
      <c r="DK135" s="93" t="s">
        <v>3115</v>
      </c>
      <c r="DL135" s="93" t="s">
        <v>2096</v>
      </c>
      <c r="DM135" s="93" t="s">
        <v>3636</v>
      </c>
      <c r="DN135" s="93" t="s">
        <v>5625</v>
      </c>
      <c r="DO135" s="93" t="s">
        <v>199</v>
      </c>
      <c r="DP135" s="93" t="s">
        <v>5626</v>
      </c>
      <c r="DQ135" s="93" t="s">
        <v>2739</v>
      </c>
      <c r="DR135" s="93" t="s">
        <v>4495</v>
      </c>
      <c r="DS135" s="93" t="s">
        <v>4082</v>
      </c>
      <c r="DT135" s="93" t="s">
        <v>5627</v>
      </c>
      <c r="DU135" s="93" t="s">
        <v>1191</v>
      </c>
      <c r="DV135" s="93" t="s">
        <v>3601</v>
      </c>
      <c r="DW135" s="93" t="s">
        <v>5628</v>
      </c>
      <c r="DX135" s="93" t="s">
        <v>603</v>
      </c>
      <c r="DY135" s="93" t="s">
        <v>2356</v>
      </c>
      <c r="DZ135" s="93" t="s">
        <v>4906</v>
      </c>
      <c r="EA135" s="93" t="s">
        <v>3334</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2374</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5466</v>
      </c>
      <c r="H138" s="177"/>
      <c r="I138" s="113" t="s">
        <v>5640</v>
      </c>
      <c r="J138" s="113" t="s">
        <v>3604</v>
      </c>
      <c r="K138" s="113" t="s">
        <v>1698</v>
      </c>
      <c r="L138" s="113" t="s">
        <v>5641</v>
      </c>
      <c r="M138" s="177" t="s">
        <v>5642</v>
      </c>
      <c r="N138" s="177" t="s">
        <v>3160</v>
      </c>
      <c r="O138" s="177" t="s">
        <v>5479</v>
      </c>
      <c r="P138" s="177" t="s">
        <v>4185</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5445</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4173</v>
      </c>
      <c r="BW138" s="233"/>
      <c r="BX138" s="187" t="s">
        <v>5650</v>
      </c>
      <c r="BY138" s="233"/>
      <c r="BZ138" s="187" t="s">
        <v>5651</v>
      </c>
      <c r="CA138" s="233"/>
      <c r="CB138" s="233"/>
      <c r="CC138" s="233"/>
      <c r="CD138" s="233"/>
      <c r="CE138" s="236"/>
      <c r="CF138" s="238"/>
      <c r="CG138" s="190" t="s">
        <v>5652</v>
      </c>
      <c r="CH138" s="238"/>
      <c r="CI138" s="297" t="s">
        <v>5653</v>
      </c>
      <c r="CJ138" s="190" t="s">
        <v>5461</v>
      </c>
      <c r="CK138" s="238"/>
      <c r="CL138" s="238"/>
      <c r="CM138" s="238"/>
      <c r="CN138" s="238"/>
      <c r="CO138" s="238"/>
      <c r="CP138" s="238"/>
      <c r="CQ138" s="238"/>
      <c r="CR138" s="238"/>
      <c r="CS138" s="102"/>
      <c r="CT138" s="239"/>
      <c r="CU138" s="217" t="s">
        <v>5412</v>
      </c>
      <c r="CV138" s="217" t="s">
        <v>5654</v>
      </c>
      <c r="CW138" s="239"/>
      <c r="CX138" s="239"/>
      <c r="CY138" s="217" t="s">
        <v>5067</v>
      </c>
      <c r="CZ138" s="376" t="s">
        <v>5278</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2609</v>
      </c>
      <c r="H139" s="93" t="s">
        <v>2514</v>
      </c>
      <c r="I139" s="93" t="s">
        <v>5658</v>
      </c>
      <c r="J139" s="93" t="s">
        <v>4432</v>
      </c>
      <c r="K139" s="93" t="s">
        <v>545</v>
      </c>
      <c r="L139" s="93" t="s">
        <v>5659</v>
      </c>
      <c r="M139" s="97"/>
      <c r="N139" s="97"/>
      <c r="O139" s="93" t="s">
        <v>1708</v>
      </c>
      <c r="P139" s="93" t="s">
        <v>349</v>
      </c>
      <c r="Q139" s="93"/>
      <c r="R139" s="97"/>
      <c r="S139" s="93" t="s">
        <v>5660</v>
      </c>
      <c r="T139" s="97"/>
      <c r="U139" s="93" t="s">
        <v>2629</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3283</v>
      </c>
      <c r="EB139" s="280" t="s">
        <v>365</v>
      </c>
    </row>
    <row r="140">
      <c r="A140" s="552" t="s">
        <v>5670</v>
      </c>
      <c r="B140" s="104" t="s">
        <v>5657</v>
      </c>
      <c r="C140" s="105" t="s">
        <v>1402</v>
      </c>
      <c r="D140" s="106" t="s">
        <v>1402</v>
      </c>
      <c r="E140" s="107" t="s">
        <v>1402</v>
      </c>
      <c r="F140" s="108" t="s">
        <v>333</v>
      </c>
      <c r="G140" s="104" t="s">
        <v>1136</v>
      </c>
      <c r="H140" s="226"/>
      <c r="I140" s="226"/>
      <c r="J140" s="177" t="s">
        <v>2920</v>
      </c>
      <c r="K140" s="113" t="s">
        <v>5396</v>
      </c>
      <c r="L140" s="113" t="s">
        <v>4110</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4325</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3185</v>
      </c>
      <c r="I142" s="288" t="s">
        <v>5679</v>
      </c>
      <c r="J142" s="288" t="s">
        <v>3247</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2370</v>
      </c>
      <c r="K143" s="93" t="s">
        <v>2846</v>
      </c>
      <c r="L143" s="93" t="s">
        <v>2333</v>
      </c>
      <c r="M143" s="93" t="s">
        <v>5683</v>
      </c>
      <c r="N143" s="93" t="s">
        <v>5684</v>
      </c>
      <c r="O143" s="93" t="s">
        <v>5685</v>
      </c>
      <c r="P143" s="93" t="s">
        <v>3785</v>
      </c>
      <c r="Q143" s="97"/>
      <c r="R143" s="97"/>
      <c r="S143" s="97"/>
      <c r="T143" s="97"/>
      <c r="U143" s="97"/>
      <c r="V143" s="97"/>
      <c r="W143" s="92"/>
      <c r="X143" s="93" t="s">
        <v>4985</v>
      </c>
      <c r="Y143" s="93" t="s">
        <v>1801</v>
      </c>
      <c r="Z143" s="93" t="s">
        <v>5686</v>
      </c>
      <c r="AA143" s="93" t="s">
        <v>1919</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4107</v>
      </c>
      <c r="AV143" s="97"/>
      <c r="AW143" s="97"/>
      <c r="AX143" s="97"/>
      <c r="AY143" s="97"/>
      <c r="AZ143" s="92"/>
      <c r="BA143" s="97"/>
      <c r="BB143" s="93" t="s">
        <v>1289</v>
      </c>
      <c r="BC143" s="97"/>
      <c r="BD143" s="93" t="s">
        <v>1944</v>
      </c>
      <c r="BE143" s="97"/>
      <c r="BF143" s="93" t="s">
        <v>5112</v>
      </c>
      <c r="BG143" s="97"/>
      <c r="BH143" s="88" t="s">
        <v>4453</v>
      </c>
      <c r="BI143" s="97"/>
      <c r="BJ143" s="97"/>
      <c r="BK143" s="93" t="s">
        <v>5690</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3163</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3368</v>
      </c>
      <c r="H144" s="177" t="s">
        <v>5696</v>
      </c>
      <c r="I144" s="177" t="s">
        <v>5697</v>
      </c>
      <c r="J144" s="177" t="s">
        <v>2066</v>
      </c>
      <c r="K144" s="177" t="s">
        <v>1415</v>
      </c>
      <c r="L144" s="177" t="s">
        <v>3255</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2345</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4587</v>
      </c>
      <c r="H145" s="93" t="s">
        <v>3143</v>
      </c>
      <c r="I145" s="97"/>
      <c r="J145" s="93" t="s">
        <v>5706</v>
      </c>
      <c r="K145" s="93" t="s">
        <v>3641</v>
      </c>
      <c r="L145" s="93" t="s">
        <v>5240</v>
      </c>
      <c r="M145" s="97"/>
      <c r="N145" s="97"/>
      <c r="O145" s="93" t="s">
        <v>1734</v>
      </c>
      <c r="P145" s="97"/>
      <c r="Q145" s="97"/>
      <c r="R145" s="97"/>
      <c r="S145" s="97"/>
      <c r="T145" s="97"/>
      <c r="U145" s="97"/>
      <c r="V145" s="97"/>
      <c r="W145" s="92"/>
      <c r="X145" s="93" t="s">
        <v>5707</v>
      </c>
      <c r="Y145" s="93" t="s">
        <v>3349</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5256</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5712</v>
      </c>
      <c r="B146" s="104" t="s">
        <v>5713</v>
      </c>
      <c r="C146" s="105" t="s">
        <v>1402</v>
      </c>
      <c r="D146" s="106" t="s">
        <v>1402</v>
      </c>
      <c r="E146" s="107" t="s">
        <v>1402</v>
      </c>
      <c r="F146" s="108" t="s">
        <v>1402</v>
      </c>
      <c r="G146" s="104" t="s">
        <v>4587</v>
      </c>
      <c r="H146" s="177" t="s">
        <v>1566</v>
      </c>
      <c r="I146" s="177" t="s">
        <v>5714</v>
      </c>
      <c r="J146" s="226"/>
      <c r="K146" s="177" t="s">
        <v>4013</v>
      </c>
      <c r="L146" s="226"/>
      <c r="M146" s="226"/>
      <c r="N146" s="226"/>
      <c r="O146" s="177" t="s">
        <v>5715</v>
      </c>
      <c r="P146" s="177" t="s">
        <v>1839</v>
      </c>
      <c r="Q146" s="226"/>
      <c r="R146" s="226"/>
      <c r="S146" s="226"/>
      <c r="T146" s="226"/>
      <c r="U146" s="226"/>
      <c r="V146" s="226"/>
      <c r="W146" s="92"/>
      <c r="X146" s="210" t="s">
        <v>3072</v>
      </c>
      <c r="Y146" s="229"/>
      <c r="Z146" s="210" t="s">
        <v>4340</v>
      </c>
      <c r="AA146" s="229"/>
      <c r="AB146" s="210" t="s">
        <v>2255</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2033</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9" t="s">
        <v>5721</v>
      </c>
      <c r="B147" s="82" t="s">
        <v>5722</v>
      </c>
      <c r="C147" s="83" t="s">
        <v>1402</v>
      </c>
      <c r="D147" s="84" t="s">
        <v>1402</v>
      </c>
      <c r="E147" s="85" t="s">
        <v>1402</v>
      </c>
      <c r="F147" s="86" t="s">
        <v>741</v>
      </c>
      <c r="G147" s="82" t="s">
        <v>220</v>
      </c>
      <c r="H147" s="97"/>
      <c r="I147" s="93" t="s">
        <v>2911</v>
      </c>
      <c r="J147" s="93" t="s">
        <v>5723</v>
      </c>
      <c r="K147" s="93" t="s">
        <v>4531</v>
      </c>
      <c r="L147" s="93" t="s">
        <v>2628</v>
      </c>
      <c r="M147" s="97"/>
      <c r="N147" s="97"/>
      <c r="O147" s="97"/>
      <c r="P147" s="88" t="s">
        <v>5372</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5727</v>
      </c>
      <c r="B148" s="104" t="s">
        <v>5728</v>
      </c>
      <c r="C148" s="105" t="s">
        <v>1402</v>
      </c>
      <c r="D148" s="106" t="s">
        <v>1402</v>
      </c>
      <c r="E148" s="107" t="s">
        <v>1402</v>
      </c>
      <c r="F148" s="108" t="s">
        <v>1334</v>
      </c>
      <c r="G148" s="104" t="s">
        <v>1334</v>
      </c>
      <c r="H148" s="597"/>
      <c r="I148" s="598"/>
      <c r="J148" s="597"/>
      <c r="K148" s="113" t="s">
        <v>2612</v>
      </c>
      <c r="L148" s="597"/>
      <c r="M148" s="597"/>
      <c r="N148" s="597"/>
      <c r="O148" s="113" t="s">
        <v>5468</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5731</v>
      </c>
      <c r="C149" s="83" t="s">
        <v>1402</v>
      </c>
      <c r="D149" s="84" t="s">
        <v>1402</v>
      </c>
      <c r="E149" s="85" t="s">
        <v>1402</v>
      </c>
      <c r="F149" s="86" t="s">
        <v>742</v>
      </c>
      <c r="G149" s="82" t="s">
        <v>435</v>
      </c>
      <c r="H149" s="97"/>
      <c r="I149" s="97"/>
      <c r="J149" s="97"/>
      <c r="K149" s="93" t="s">
        <v>5732</v>
      </c>
      <c r="L149" s="93" t="s">
        <v>5733</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5734</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5735</v>
      </c>
      <c r="B150" s="104" t="s">
        <v>5736</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5738</v>
      </c>
      <c r="B151" s="82" t="s">
        <v>5739</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5744</v>
      </c>
      <c r="B153" s="82" t="s">
        <v>5745</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5745</v>
      </c>
      <c r="C154" s="105" t="s">
        <v>1402</v>
      </c>
      <c r="D154" s="106" t="s">
        <v>1402</v>
      </c>
      <c r="E154" s="107" t="s">
        <v>1402</v>
      </c>
      <c r="F154" s="108" t="s">
        <v>742</v>
      </c>
      <c r="G154" s="104" t="s">
        <v>3857</v>
      </c>
      <c r="H154" s="226"/>
      <c r="I154" s="208" t="s">
        <v>5748</v>
      </c>
      <c r="J154" s="177" t="s">
        <v>2920</v>
      </c>
      <c r="K154" s="177" t="s">
        <v>2846</v>
      </c>
      <c r="L154" s="177" t="s">
        <v>5749</v>
      </c>
      <c r="M154" s="226"/>
      <c r="N154" s="226"/>
      <c r="O154" s="226"/>
      <c r="P154" s="177" t="s">
        <v>3006</v>
      </c>
      <c r="Q154" s="226"/>
      <c r="R154" s="226"/>
      <c r="S154" s="226"/>
      <c r="T154" s="226"/>
      <c r="U154" s="226"/>
      <c r="V154" s="226"/>
      <c r="W154" s="92"/>
      <c r="X154" s="606" t="s">
        <v>1559</v>
      </c>
      <c r="Y154" s="229"/>
      <c r="Z154" s="210" t="s">
        <v>3039</v>
      </c>
      <c r="AA154" s="116" t="str">
        <f>HYPERLINK("https://clips.twitch.tv/DeliciousHomelyChoughMingLee","53.66")</f>
        <v>53.66</v>
      </c>
      <c r="AB154" s="210" t="s">
        <v>4825</v>
      </c>
      <c r="AC154" s="210" t="s">
        <v>5750</v>
      </c>
      <c r="AD154" s="229"/>
      <c r="AE154" s="229"/>
      <c r="AF154" s="210" t="s">
        <v>3006</v>
      </c>
      <c r="AG154" s="229"/>
      <c r="AH154" s="229"/>
      <c r="AI154" s="229"/>
      <c r="AJ154" s="229"/>
      <c r="AK154" s="92"/>
      <c r="AL154" s="230"/>
      <c r="AM154" s="230"/>
      <c r="AN154" s="230"/>
      <c r="AO154" s="230"/>
      <c r="AP154" s="230"/>
      <c r="AQ154" s="230"/>
      <c r="AR154" s="230"/>
      <c r="AS154" s="230"/>
      <c r="AT154" s="179" t="s">
        <v>5751</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5752</v>
      </c>
      <c r="CV154" s="217" t="s">
        <v>5032</v>
      </c>
      <c r="CW154" s="239"/>
      <c r="CX154" s="217"/>
      <c r="CY154" s="239"/>
      <c r="CZ154" s="217" t="s">
        <v>5753</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5754</v>
      </c>
      <c r="B155" s="82" t="s">
        <v>5755</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1402</v>
      </c>
      <c r="E156" s="107" t="s">
        <v>1402</v>
      </c>
      <c r="F156" s="108" t="s">
        <v>742</v>
      </c>
      <c r="G156" s="104" t="s">
        <v>1974</v>
      </c>
      <c r="H156" s="607" t="s">
        <v>2679</v>
      </c>
      <c r="I156" s="607" t="s">
        <v>5758</v>
      </c>
      <c r="J156" s="607" t="s">
        <v>4521</v>
      </c>
      <c r="K156" s="607" t="s">
        <v>756</v>
      </c>
      <c r="L156" s="607" t="s">
        <v>839</v>
      </c>
      <c r="M156" s="608"/>
      <c r="N156" s="607" t="s">
        <v>5759</v>
      </c>
      <c r="O156" s="607" t="s">
        <v>5760</v>
      </c>
      <c r="P156" s="607" t="s">
        <v>5053</v>
      </c>
      <c r="Q156" s="608"/>
      <c r="R156" s="608"/>
      <c r="S156" s="608"/>
      <c r="T156" s="608"/>
      <c r="U156" s="608"/>
      <c r="V156" s="608"/>
      <c r="W156" s="609"/>
      <c r="X156" s="610" t="s">
        <v>5761</v>
      </c>
      <c r="Y156" s="611" t="s">
        <v>376</v>
      </c>
      <c r="Z156" s="611" t="s">
        <v>1036</v>
      </c>
      <c r="AA156" s="611" t="s">
        <v>3616</v>
      </c>
      <c r="AB156" s="610" t="s">
        <v>5762</v>
      </c>
      <c r="AC156" s="611" t="s">
        <v>5763</v>
      </c>
      <c r="AD156" s="612"/>
      <c r="AE156" s="612"/>
      <c r="AF156" s="611" t="s">
        <v>366</v>
      </c>
      <c r="AG156" s="612"/>
      <c r="AH156" s="612"/>
      <c r="AI156" s="612"/>
      <c r="AJ156" s="612"/>
      <c r="AK156" s="609"/>
      <c r="AL156" s="613"/>
      <c r="AM156" s="613"/>
      <c r="AN156" s="613"/>
      <c r="AO156" s="613"/>
      <c r="AP156" s="613"/>
      <c r="AQ156" s="613"/>
      <c r="AR156" s="613"/>
      <c r="AS156" s="613"/>
      <c r="AT156" s="613"/>
      <c r="AU156" s="614" t="s">
        <v>3022</v>
      </c>
      <c r="AV156" s="613"/>
      <c r="AW156" s="613"/>
      <c r="AX156" s="613"/>
      <c r="AY156" s="613"/>
      <c r="AZ156" s="615"/>
      <c r="BA156" s="616"/>
      <c r="BB156" s="616"/>
      <c r="BC156" s="616"/>
      <c r="BD156" s="616"/>
      <c r="BE156" s="616"/>
      <c r="BF156" s="616"/>
      <c r="BG156" s="616"/>
      <c r="BH156" s="617" t="s">
        <v>3713</v>
      </c>
      <c r="BI156" s="616"/>
      <c r="BJ156" s="616"/>
      <c r="BK156" s="616"/>
      <c r="BL156" s="616"/>
      <c r="BM156" s="616"/>
      <c r="BN156" s="616"/>
      <c r="BO156" s="616"/>
      <c r="BP156" s="618"/>
      <c r="BQ156" s="619"/>
      <c r="BR156" s="619"/>
      <c r="BS156" s="620" t="s">
        <v>5764</v>
      </c>
      <c r="BT156" s="621" t="s">
        <v>2640</v>
      </c>
      <c r="BU156" s="619"/>
      <c r="BV156" s="619"/>
      <c r="BW156" s="619"/>
      <c r="BX156" s="619"/>
      <c r="BY156" s="619"/>
      <c r="BZ156" s="619"/>
      <c r="CA156" s="619"/>
      <c r="CB156" s="619"/>
      <c r="CC156" s="619"/>
      <c r="CD156" s="619"/>
      <c r="CE156" s="622"/>
      <c r="CF156" s="623"/>
      <c r="CG156" s="624" t="s">
        <v>5765</v>
      </c>
      <c r="CH156" s="623"/>
      <c r="CI156" s="623"/>
      <c r="CJ156" s="623"/>
      <c r="CK156" s="623"/>
      <c r="CL156" s="623"/>
      <c r="CM156" s="623"/>
      <c r="CN156" s="623"/>
      <c r="CO156" s="623"/>
      <c r="CP156" s="623"/>
      <c r="CQ156" s="623"/>
      <c r="CR156" s="623"/>
      <c r="CS156" s="625"/>
      <c r="CT156" s="626" t="s">
        <v>4885</v>
      </c>
      <c r="CU156" s="626" t="s">
        <v>2240</v>
      </c>
      <c r="CV156" s="626" t="s">
        <v>4844</v>
      </c>
      <c r="CW156" s="627"/>
      <c r="CX156" s="627"/>
      <c r="CY156" s="627"/>
      <c r="CZ156" s="626" t="s">
        <v>5766</v>
      </c>
      <c r="DA156" s="628" t="s">
        <v>5767</v>
      </c>
      <c r="DB156" s="627"/>
      <c r="DC156" s="627"/>
      <c r="DD156" s="627"/>
      <c r="DE156" s="627"/>
      <c r="DF156" s="629"/>
      <c r="DG156" s="630"/>
      <c r="DH156" s="630"/>
      <c r="DI156" s="630"/>
      <c r="DJ156" s="630"/>
      <c r="DK156" s="631" t="s">
        <v>5768</v>
      </c>
      <c r="DL156" s="630"/>
      <c r="DM156" s="630"/>
      <c r="DN156" s="630"/>
      <c r="DO156" s="630"/>
      <c r="DP156" s="630"/>
      <c r="DQ156" s="630"/>
      <c r="DR156" s="630"/>
      <c r="DS156" s="630"/>
      <c r="DT156" s="630"/>
      <c r="DU156" s="630"/>
      <c r="DV156" s="630"/>
      <c r="DW156" s="630"/>
      <c r="DX156" s="630"/>
      <c r="DY156" s="630"/>
      <c r="DZ156" s="630"/>
      <c r="EA156" s="630"/>
      <c r="EB156" s="630"/>
    </row>
    <row r="157">
      <c r="A157" s="81" t="s">
        <v>5769</v>
      </c>
      <c r="B157" s="82" t="s">
        <v>5770</v>
      </c>
      <c r="C157" s="83" t="s">
        <v>1402</v>
      </c>
      <c r="D157" s="84" t="s">
        <v>1402</v>
      </c>
      <c r="E157" s="85" t="s">
        <v>1402</v>
      </c>
      <c r="F157" s="86" t="s">
        <v>1402</v>
      </c>
      <c r="G157" s="82" t="s">
        <v>4744</v>
      </c>
      <c r="H157" s="93"/>
      <c r="I157" s="93" t="s">
        <v>5771</v>
      </c>
      <c r="J157" s="93" t="s">
        <v>2695</v>
      </c>
      <c r="K157" s="93" t="s">
        <v>756</v>
      </c>
      <c r="L157" s="93" t="s">
        <v>5772</v>
      </c>
      <c r="M157" s="93" t="s">
        <v>5773</v>
      </c>
      <c r="N157" s="93" t="s">
        <v>5774</v>
      </c>
      <c r="O157" s="93" t="s">
        <v>5775</v>
      </c>
      <c r="P157" s="93" t="s">
        <v>1747</v>
      </c>
      <c r="Q157" s="97"/>
      <c r="R157" s="97"/>
      <c r="S157" s="97"/>
      <c r="T157" s="97"/>
      <c r="U157" s="97"/>
      <c r="V157" s="97"/>
      <c r="W157" s="92"/>
      <c r="X157" s="93" t="s">
        <v>5776</v>
      </c>
      <c r="Y157" s="93"/>
      <c r="Z157" s="93" t="s">
        <v>5777</v>
      </c>
      <c r="AA157" s="97"/>
      <c r="AB157" s="93" t="s">
        <v>5778</v>
      </c>
      <c r="AC157" s="93" t="s">
        <v>3198</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1222</v>
      </c>
      <c r="BW157" s="97"/>
      <c r="BX157" s="97"/>
      <c r="BY157" s="97"/>
      <c r="BZ157" s="93" t="s">
        <v>1060</v>
      </c>
      <c r="CA157" s="97"/>
      <c r="CB157" s="97"/>
      <c r="CC157" s="97"/>
      <c r="CD157" s="97"/>
      <c r="CE157" s="269"/>
      <c r="CF157" s="93" t="s">
        <v>5784</v>
      </c>
      <c r="CG157" s="93" t="s">
        <v>3743</v>
      </c>
      <c r="CH157" s="97"/>
      <c r="CI157" s="97"/>
      <c r="CJ157" s="97"/>
      <c r="CK157" s="97"/>
      <c r="CL157" s="93" t="s">
        <v>4192</v>
      </c>
      <c r="CM157" s="93" t="s">
        <v>1477</v>
      </c>
      <c r="CN157" s="97"/>
      <c r="CO157" s="97"/>
      <c r="CP157" s="97"/>
      <c r="CQ157" s="97"/>
      <c r="CR157" s="97"/>
      <c r="CS157" s="102"/>
      <c r="CT157" s="93" t="s">
        <v>4849</v>
      </c>
      <c r="CU157" s="97"/>
      <c r="CV157" s="93" t="s">
        <v>5785</v>
      </c>
      <c r="CW157" s="93" t="s">
        <v>2848</v>
      </c>
      <c r="CX157" s="93" t="s">
        <v>5786</v>
      </c>
      <c r="CY157" s="93" t="s">
        <v>5787</v>
      </c>
      <c r="CZ157" s="93" t="s">
        <v>5788</v>
      </c>
      <c r="DA157" s="93" t="s">
        <v>5789</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5790</v>
      </c>
      <c r="B158" s="104" t="s">
        <v>5791</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5402</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5793</v>
      </c>
      <c r="B159" s="82" t="s">
        <v>5794</v>
      </c>
      <c r="C159" s="83" t="s">
        <v>1402</v>
      </c>
      <c r="D159" s="84" t="s">
        <v>1402</v>
      </c>
      <c r="E159" s="85" t="s">
        <v>1402</v>
      </c>
      <c r="F159" s="86" t="s">
        <v>742</v>
      </c>
      <c r="G159" s="82" t="s">
        <v>3857</v>
      </c>
      <c r="H159" s="280"/>
      <c r="I159" s="280" t="s">
        <v>2537</v>
      </c>
      <c r="J159" s="280" t="s">
        <v>2443</v>
      </c>
      <c r="K159" s="280" t="s">
        <v>5007</v>
      </c>
      <c r="L159" s="101" t="s">
        <v>3770</v>
      </c>
      <c r="M159" s="101" t="s">
        <v>5795</v>
      </c>
      <c r="N159" s="101"/>
      <c r="O159" s="101"/>
      <c r="P159" s="101" t="s">
        <v>5094</v>
      </c>
      <c r="Q159" s="97"/>
      <c r="R159" s="97"/>
      <c r="S159" s="97"/>
      <c r="T159" s="97"/>
      <c r="U159" s="97"/>
      <c r="V159" s="97"/>
      <c r="W159" s="92"/>
      <c r="X159" s="101"/>
      <c r="Y159" s="101"/>
      <c r="Z159" s="101" t="s">
        <v>3636</v>
      </c>
      <c r="AA159" s="284"/>
      <c r="AB159" s="101" t="s">
        <v>3840</v>
      </c>
      <c r="AC159" s="101"/>
      <c r="AD159" s="97"/>
      <c r="AE159" s="101" t="s">
        <v>5796</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1151</v>
      </c>
      <c r="BU159" s="101"/>
      <c r="BV159" s="101"/>
      <c r="BW159" s="97"/>
      <c r="BX159" s="101"/>
      <c r="BY159" s="101" t="s">
        <v>5798</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5799</v>
      </c>
      <c r="CX159" s="101"/>
      <c r="CY159" s="101" t="s">
        <v>5800</v>
      </c>
      <c r="CZ159" s="101" t="s">
        <v>5801</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5802</v>
      </c>
      <c r="B160" s="104" t="s">
        <v>5803</v>
      </c>
      <c r="C160" s="105" t="s">
        <v>1402</v>
      </c>
      <c r="D160" s="106" t="s">
        <v>1402</v>
      </c>
      <c r="E160" s="107" t="s">
        <v>1402</v>
      </c>
      <c r="F160" s="108" t="s">
        <v>540</v>
      </c>
      <c r="G160" s="104" t="s">
        <v>1334</v>
      </c>
      <c r="H160" s="597"/>
      <c r="I160" s="598"/>
      <c r="J160" s="597" t="s">
        <v>3989</v>
      </c>
      <c r="K160" s="597"/>
      <c r="L160" s="113" t="s">
        <v>3493</v>
      </c>
      <c r="M160" s="597"/>
      <c r="N160" s="597"/>
      <c r="O160" s="597"/>
      <c r="P160" s="597"/>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5806</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5807</v>
      </c>
      <c r="B161" s="82" t="s">
        <v>5808</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9"/>
      <c r="CF161" s="97"/>
      <c r="CG161" s="97"/>
      <c r="CH161" s="97"/>
      <c r="CI161" s="90" t="s">
        <v>4168</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1402</v>
      </c>
      <c r="D162" s="106" t="s">
        <v>1402</v>
      </c>
      <c r="E162" s="107" t="s">
        <v>1402</v>
      </c>
      <c r="F162" s="108" t="s">
        <v>1402</v>
      </c>
      <c r="G162" s="104" t="s">
        <v>3882</v>
      </c>
      <c r="H162" s="226"/>
      <c r="I162" s="177" t="s">
        <v>5812</v>
      </c>
      <c r="J162" s="177" t="s">
        <v>4709</v>
      </c>
      <c r="K162" s="177" t="s">
        <v>2060</v>
      </c>
      <c r="L162" s="177" t="s">
        <v>3684</v>
      </c>
      <c r="M162" s="177" t="s">
        <v>5813</v>
      </c>
      <c r="N162" s="226"/>
      <c r="O162" s="177" t="s">
        <v>1733</v>
      </c>
      <c r="P162" s="177" t="s">
        <v>5814</v>
      </c>
      <c r="Q162" s="226"/>
      <c r="R162" s="226"/>
      <c r="S162" s="226"/>
      <c r="T162" s="226"/>
      <c r="U162" s="226"/>
      <c r="V162" s="226"/>
      <c r="W162" s="92"/>
      <c r="X162" s="210" t="s">
        <v>5332</v>
      </c>
      <c r="Y162" s="210" t="s">
        <v>5815</v>
      </c>
      <c r="Z162" s="210" t="s">
        <v>4568</v>
      </c>
      <c r="AA162" s="210" t="s">
        <v>5816</v>
      </c>
      <c r="AB162" s="210" t="s">
        <v>2029</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3864</v>
      </c>
      <c r="BY162" s="233"/>
      <c r="BZ162" s="187" t="s">
        <v>1677</v>
      </c>
      <c r="CA162" s="233"/>
      <c r="CB162" s="233"/>
      <c r="CC162" s="233"/>
      <c r="CD162" s="233"/>
      <c r="CE162" s="236"/>
      <c r="CF162" s="190" t="s">
        <v>4620</v>
      </c>
      <c r="CG162" s="190" t="s">
        <v>2291</v>
      </c>
      <c r="CH162" s="190" t="s">
        <v>2399</v>
      </c>
      <c r="CI162" s="190" t="s">
        <v>5826</v>
      </c>
      <c r="CJ162" s="190" t="s">
        <v>5827</v>
      </c>
      <c r="CK162" s="238"/>
      <c r="CL162" s="190" t="s">
        <v>2981</v>
      </c>
      <c r="CM162" s="190" t="s">
        <v>3136</v>
      </c>
      <c r="CN162" s="238"/>
      <c r="CO162" s="238"/>
      <c r="CP162" s="238"/>
      <c r="CQ162" s="238"/>
      <c r="CR162" s="238"/>
      <c r="CS162" s="102"/>
      <c r="CT162" s="217" t="s">
        <v>5515</v>
      </c>
      <c r="CU162" s="217" t="s">
        <v>5828</v>
      </c>
      <c r="CV162" s="217" t="s">
        <v>1624</v>
      </c>
      <c r="CW162" s="239"/>
      <c r="CX162" s="239"/>
      <c r="CY162" s="239"/>
      <c r="CZ162" s="217" t="s">
        <v>5829</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5830</v>
      </c>
      <c r="B163" s="82" t="s">
        <v>5831</v>
      </c>
      <c r="C163" s="83" t="s">
        <v>1402</v>
      </c>
      <c r="D163" s="84" t="s">
        <v>1402</v>
      </c>
      <c r="E163" s="85" t="s">
        <v>1402</v>
      </c>
      <c r="F163" s="86" t="s">
        <v>331</v>
      </c>
      <c r="G163" s="82" t="s">
        <v>219</v>
      </c>
      <c r="H163" s="93" t="s">
        <v>2408</v>
      </c>
      <c r="I163" s="97"/>
      <c r="J163" s="93" t="s">
        <v>5832</v>
      </c>
      <c r="K163" s="88" t="s">
        <v>4589</v>
      </c>
      <c r="L163" s="168" t="s">
        <v>5833</v>
      </c>
      <c r="M163" s="97"/>
      <c r="N163" s="97"/>
      <c r="O163" s="97"/>
      <c r="P163" s="93" t="s">
        <v>5834</v>
      </c>
      <c r="Q163" s="97"/>
      <c r="R163" s="97"/>
      <c r="S163" s="97"/>
      <c r="T163" s="97"/>
      <c r="U163" s="97"/>
      <c r="V163" s="97"/>
      <c r="W163" s="92"/>
      <c r="X163" s="88" t="s">
        <v>5835</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5836</v>
      </c>
      <c r="AV163" s="97"/>
      <c r="AW163" s="97"/>
      <c r="AX163" s="97"/>
      <c r="AY163" s="97"/>
      <c r="AZ163" s="92"/>
      <c r="BA163" s="97"/>
      <c r="BB163" s="93" t="s">
        <v>1022</v>
      </c>
      <c r="BC163" s="93" t="s">
        <v>205</v>
      </c>
      <c r="BD163" s="93" t="s">
        <v>5837</v>
      </c>
      <c r="BE163" s="97"/>
      <c r="BF163" s="93" t="s">
        <v>4832</v>
      </c>
      <c r="BG163" s="93" t="s">
        <v>5838</v>
      </c>
      <c r="BH163" s="93" t="s">
        <v>5839</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5840</v>
      </c>
      <c r="CG163" s="93" t="s">
        <v>5841</v>
      </c>
      <c r="CH163" s="97"/>
      <c r="CI163" s="97"/>
      <c r="CJ163" s="97"/>
      <c r="CK163" s="97"/>
      <c r="CL163" s="88" t="s">
        <v>4746</v>
      </c>
      <c r="CM163" s="88" t="s">
        <v>5842</v>
      </c>
      <c r="CN163" s="97"/>
      <c r="CO163" s="97"/>
      <c r="CP163" s="97"/>
      <c r="CQ163" s="97"/>
      <c r="CR163" s="97"/>
      <c r="CS163" s="102"/>
      <c r="CT163" s="101" t="s">
        <v>5843</v>
      </c>
      <c r="CU163" s="93" t="s">
        <v>239</v>
      </c>
      <c r="CV163" s="97"/>
      <c r="CW163" s="97"/>
      <c r="CX163" s="97"/>
      <c r="CY163" s="97"/>
      <c r="CZ163" s="88" t="s">
        <v>5844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5845</v>
      </c>
      <c r="B164" s="104" t="s">
        <v>5846</v>
      </c>
      <c r="C164" s="105" t="s">
        <v>1402</v>
      </c>
      <c r="D164" s="106" t="s">
        <v>1402</v>
      </c>
      <c r="E164" s="107" t="s">
        <v>1402</v>
      </c>
      <c r="F164" s="108" t="s">
        <v>1334</v>
      </c>
      <c r="G164" s="104" t="s">
        <v>919</v>
      </c>
      <c r="H164" s="597"/>
      <c r="I164" s="598" t="s">
        <v>5847</v>
      </c>
      <c r="J164" s="597" t="s">
        <v>4265</v>
      </c>
      <c r="K164" s="101" t="s">
        <v>350</v>
      </c>
      <c r="L164" s="597" t="s">
        <v>3479</v>
      </c>
      <c r="M164" s="597"/>
      <c r="N164" s="597"/>
      <c r="O164" s="113" t="s">
        <v>5848</v>
      </c>
      <c r="P164" s="597" t="s">
        <v>3461</v>
      </c>
      <c r="Q164" s="226"/>
      <c r="R164" s="226"/>
      <c r="S164" s="226"/>
      <c r="T164" s="226"/>
      <c r="U164" s="226"/>
      <c r="V164" s="226"/>
      <c r="W164" s="92"/>
      <c r="X164" s="117" t="s">
        <v>5849</v>
      </c>
      <c r="Y164" s="117" t="s">
        <v>535</v>
      </c>
      <c r="Z164" s="117" t="s">
        <v>411</v>
      </c>
      <c r="AA164" s="355"/>
      <c r="AB164" s="117" t="s">
        <v>5850</v>
      </c>
      <c r="AC164" s="118" t="s">
        <v>5190</v>
      </c>
      <c r="AD164" s="229"/>
      <c r="AE164" s="117" t="s">
        <v>5851</v>
      </c>
      <c r="AF164" s="118" t="s">
        <v>5398</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4725</v>
      </c>
      <c r="H165" s="93" t="s">
        <v>5854</v>
      </c>
      <c r="I165" s="93" t="s">
        <v>5855</v>
      </c>
      <c r="J165" s="93" t="s">
        <v>614</v>
      </c>
      <c r="K165" s="93" t="s">
        <v>4013</v>
      </c>
      <c r="L165" s="93" t="s">
        <v>2621</v>
      </c>
      <c r="M165" s="93" t="s">
        <v>5856</v>
      </c>
      <c r="N165" s="93" t="s">
        <v>5857</v>
      </c>
      <c r="O165" s="93" t="s">
        <v>1018</v>
      </c>
      <c r="P165" s="93" t="s">
        <v>490</v>
      </c>
      <c r="Q165" s="93"/>
      <c r="R165" s="93"/>
      <c r="S165" s="93"/>
      <c r="T165" s="93"/>
      <c r="U165" s="93"/>
      <c r="V165" s="93"/>
      <c r="W165" s="92"/>
      <c r="X165" s="93" t="s">
        <v>5858</v>
      </c>
      <c r="Y165" s="93" t="s">
        <v>4874</v>
      </c>
      <c r="Z165" s="93" t="s">
        <v>5859</v>
      </c>
      <c r="AA165" s="93" t="s">
        <v>2328</v>
      </c>
      <c r="AB165" s="93" t="s">
        <v>5860</v>
      </c>
      <c r="AC165" s="93" t="s">
        <v>5861</v>
      </c>
      <c r="AD165" s="93" t="s">
        <v>3633</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3821</v>
      </c>
      <c r="BC165" s="93" t="s">
        <v>3425</v>
      </c>
      <c r="BD165" s="93" t="s">
        <v>5865</v>
      </c>
      <c r="BE165" s="93" t="s">
        <v>5866</v>
      </c>
      <c r="BF165" s="93" t="s">
        <v>5867</v>
      </c>
      <c r="BG165" s="93" t="s">
        <v>4732</v>
      </c>
      <c r="BH165" s="93" t="s">
        <v>5724</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5685</v>
      </c>
      <c r="CW165" s="97"/>
      <c r="CX165" s="93" t="s">
        <v>5871</v>
      </c>
      <c r="CY165" s="97"/>
      <c r="CZ165" s="97"/>
      <c r="DA165" s="97"/>
      <c r="DB165" s="97"/>
      <c r="DC165" s="97"/>
      <c r="DD165" s="97"/>
      <c r="DE165" s="97"/>
      <c r="DF165" s="269"/>
      <c r="DG165" s="93" t="s">
        <v>3862</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3579</v>
      </c>
      <c r="M167" s="93" t="s">
        <v>5882</v>
      </c>
      <c r="N167" s="97"/>
      <c r="O167" s="93" t="s">
        <v>3811</v>
      </c>
      <c r="P167" s="93" t="s">
        <v>5818</v>
      </c>
      <c r="Q167" s="97"/>
      <c r="R167" s="97"/>
      <c r="S167" s="97"/>
      <c r="T167" s="97"/>
      <c r="U167" s="97"/>
      <c r="V167" s="97"/>
      <c r="W167" s="92"/>
      <c r="X167" s="93" t="s">
        <v>5883</v>
      </c>
      <c r="Y167" s="93" t="s">
        <v>5884</v>
      </c>
      <c r="Z167" s="93" t="s">
        <v>387</v>
      </c>
      <c r="AA167" s="97"/>
      <c r="AB167" s="93" t="s">
        <v>5885</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4689</v>
      </c>
      <c r="BC167" s="97"/>
      <c r="BD167" s="93" t="s">
        <v>5415</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3494</v>
      </c>
      <c r="CA167" s="97"/>
      <c r="CB167" s="97"/>
      <c r="CC167" s="97"/>
      <c r="CD167" s="97"/>
      <c r="CE167" s="269"/>
      <c r="CF167" s="93" t="s">
        <v>4541</v>
      </c>
      <c r="CG167" s="93" t="s">
        <v>3179</v>
      </c>
      <c r="CH167" s="93" t="s">
        <v>703</v>
      </c>
      <c r="CI167" s="93" t="s">
        <v>5889</v>
      </c>
      <c r="CJ167" s="97"/>
      <c r="CK167" s="97"/>
      <c r="CL167" s="93" t="s">
        <v>3344</v>
      </c>
      <c r="CM167" s="93" t="s">
        <v>5751</v>
      </c>
      <c r="CN167" s="97"/>
      <c r="CO167" s="97"/>
      <c r="CP167" s="97"/>
      <c r="CQ167" s="97"/>
      <c r="CR167" s="97"/>
      <c r="CS167" s="102"/>
      <c r="CT167" s="93" t="s">
        <v>4711</v>
      </c>
      <c r="CU167" s="93" t="s">
        <v>1737</v>
      </c>
      <c r="CV167" s="93" t="s">
        <v>2817</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9"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5329</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1873</v>
      </c>
      <c r="AA174" s="229"/>
      <c r="AB174" s="117" t="s">
        <v>5917</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4989</v>
      </c>
      <c r="CI174" s="238"/>
      <c r="CJ174" s="190" t="s">
        <v>3583</v>
      </c>
      <c r="CK174" s="238"/>
      <c r="CL174" s="190" t="s">
        <v>4480</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5920</v>
      </c>
      <c r="B175" s="82" t="s">
        <v>5921</v>
      </c>
      <c r="C175" s="83" t="s">
        <v>1402</v>
      </c>
      <c r="D175" s="84" t="s">
        <v>1402</v>
      </c>
      <c r="E175" s="85" t="s">
        <v>1402</v>
      </c>
      <c r="F175" s="86" t="s">
        <v>1402</v>
      </c>
      <c r="G175" s="82" t="s">
        <v>5498</v>
      </c>
      <c r="H175" s="97"/>
      <c r="I175" s="93" t="s">
        <v>5922</v>
      </c>
      <c r="J175" s="93" t="s">
        <v>3807</v>
      </c>
      <c r="K175" s="93" t="s">
        <v>4237</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4984</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4524</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4342</v>
      </c>
      <c r="DS175" s="97"/>
      <c r="DT175" s="97"/>
      <c r="DU175" s="97"/>
      <c r="DV175" s="97"/>
      <c r="DW175" s="97"/>
      <c r="DX175" s="97"/>
      <c r="DY175" s="97"/>
      <c r="DZ175" s="97"/>
      <c r="EA175" s="97"/>
      <c r="EB175" s="280" t="s">
        <v>5929</v>
      </c>
    </row>
    <row r="176" ht="15.75" customHeight="1">
      <c r="A176" s="176" t="s">
        <v>5930</v>
      </c>
      <c r="B176" s="104" t="s">
        <v>5931</v>
      </c>
      <c r="C176" s="105" t="s">
        <v>1402</v>
      </c>
      <c r="D176" s="106" t="s">
        <v>1402</v>
      </c>
      <c r="E176" s="107" t="s">
        <v>1402</v>
      </c>
      <c r="F176" s="108" t="s">
        <v>434</v>
      </c>
      <c r="G176" s="104" t="s">
        <v>1136</v>
      </c>
      <c r="H176" s="113" t="s">
        <v>4608</v>
      </c>
      <c r="I176" s="226"/>
      <c r="J176" s="177" t="s">
        <v>5932</v>
      </c>
      <c r="K176" s="113" t="s">
        <v>5933</v>
      </c>
      <c r="L176" s="226"/>
      <c r="M176" s="226"/>
      <c r="N176" s="226"/>
      <c r="O176" s="226"/>
      <c r="P176" s="177" t="s">
        <v>361</v>
      </c>
      <c r="Q176" s="226"/>
      <c r="R176" s="226"/>
      <c r="S176" s="226"/>
      <c r="T176" s="226"/>
      <c r="U176" s="226"/>
      <c r="V176" s="226"/>
      <c r="W176" s="92"/>
      <c r="X176" s="229"/>
      <c r="Y176" s="229"/>
      <c r="Z176" s="210" t="s">
        <v>5934</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945</v>
      </c>
      <c r="DO176" s="218" t="s">
        <v>5935</v>
      </c>
      <c r="DP176" s="241"/>
      <c r="DQ176" s="241"/>
      <c r="DR176" s="241"/>
      <c r="DS176" s="241"/>
      <c r="DT176" s="241"/>
      <c r="DU176" s="218" t="s">
        <v>327</v>
      </c>
      <c r="DV176" s="241"/>
      <c r="DW176" s="241"/>
      <c r="DX176" s="241"/>
      <c r="DY176" s="241"/>
      <c r="DZ176" s="241"/>
      <c r="EA176" s="241"/>
      <c r="EB176" s="303"/>
    </row>
    <row r="177" ht="15.75" customHeight="1">
      <c r="A177" s="412" t="s">
        <v>5936</v>
      </c>
      <c r="B177" s="82" t="s">
        <v>5937</v>
      </c>
      <c r="C177" s="83" t="s">
        <v>1402</v>
      </c>
      <c r="D177" s="84" t="s">
        <v>1402</v>
      </c>
      <c r="E177" s="85" t="s">
        <v>1402</v>
      </c>
      <c r="F177" s="86" t="s">
        <v>1402</v>
      </c>
      <c r="G177" s="82" t="s">
        <v>220</v>
      </c>
      <c r="H177" s="638" t="s">
        <v>5938</v>
      </c>
      <c r="I177" s="638" t="s">
        <v>5939</v>
      </c>
      <c r="J177" s="638" t="s">
        <v>446</v>
      </c>
      <c r="K177" s="638" t="s">
        <v>4237</v>
      </c>
      <c r="L177" s="638" t="s">
        <v>5940</v>
      </c>
      <c r="M177" s="638" t="s">
        <v>5941</v>
      </c>
      <c r="N177" s="94"/>
      <c r="O177" s="94"/>
      <c r="P177" s="638" t="s">
        <v>2159</v>
      </c>
      <c r="Q177" s="97"/>
      <c r="R177" s="97"/>
      <c r="S177" s="97"/>
      <c r="T177" s="97"/>
      <c r="U177" s="97"/>
      <c r="V177" s="97"/>
      <c r="W177" s="92"/>
      <c r="X177" s="101"/>
      <c r="Y177" s="101"/>
      <c r="Z177" s="101" t="s">
        <v>5942</v>
      </c>
      <c r="AA177" s="284"/>
      <c r="AB177" s="101" t="s">
        <v>2881</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5226</v>
      </c>
      <c r="DA177" s="101" t="s">
        <v>5042</v>
      </c>
      <c r="DB177" s="97"/>
      <c r="DC177" s="97"/>
      <c r="DD177" s="97"/>
      <c r="DE177" s="97"/>
      <c r="DF177" s="269"/>
      <c r="DG177" s="101"/>
      <c r="DH177" s="97"/>
      <c r="DI177" s="97"/>
      <c r="DJ177" s="101"/>
      <c r="DK177" s="101"/>
      <c r="DL177" s="101"/>
      <c r="DM177" s="97"/>
      <c r="DN177" s="97"/>
      <c r="DO177" s="97"/>
      <c r="DP177" s="101"/>
      <c r="DQ177" s="101" t="s">
        <v>5943</v>
      </c>
      <c r="DR177" s="97"/>
      <c r="DS177" s="101"/>
      <c r="DT177" s="97"/>
      <c r="DU177" s="97"/>
      <c r="DV177" s="97"/>
      <c r="DW177" s="97"/>
      <c r="DX177" s="97"/>
      <c r="DY177" s="101"/>
      <c r="DZ177" s="97"/>
      <c r="EA177" s="97"/>
      <c r="EB177" s="280"/>
    </row>
    <row r="178">
      <c r="A178" s="519" t="s">
        <v>5944</v>
      </c>
      <c r="B178" s="104" t="s">
        <v>1536</v>
      </c>
      <c r="C178" s="105" t="s">
        <v>1402</v>
      </c>
      <c r="D178" s="106" t="s">
        <v>1402</v>
      </c>
      <c r="E178" s="107" t="s">
        <v>1402</v>
      </c>
      <c r="F178" s="108" t="s">
        <v>1402</v>
      </c>
      <c r="G178" s="104" t="s">
        <v>996</v>
      </c>
      <c r="H178" s="226"/>
      <c r="I178" s="177" t="s">
        <v>5945</v>
      </c>
      <c r="J178" s="177" t="s">
        <v>5946</v>
      </c>
      <c r="K178" s="177" t="s">
        <v>1634</v>
      </c>
      <c r="L178" s="177" t="s">
        <v>5947</v>
      </c>
      <c r="M178" s="177" t="s">
        <v>5948</v>
      </c>
      <c r="N178" s="226"/>
      <c r="O178" s="226"/>
      <c r="P178" s="177" t="s">
        <v>200</v>
      </c>
      <c r="Q178" s="226"/>
      <c r="R178" s="226"/>
      <c r="S178" s="226"/>
      <c r="T178" s="226"/>
      <c r="U178" s="226"/>
      <c r="V178" s="226"/>
      <c r="W178" s="92"/>
      <c r="X178" s="229"/>
      <c r="Y178" s="229"/>
      <c r="Z178" s="210" t="s">
        <v>5328</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5949</v>
      </c>
      <c r="CK178" s="238"/>
      <c r="CL178" s="238"/>
      <c r="CM178" s="238"/>
      <c r="CN178" s="238"/>
      <c r="CO178" s="238"/>
      <c r="CP178" s="238"/>
      <c r="CQ178" s="238"/>
      <c r="CR178" s="238"/>
      <c r="CS178" s="102"/>
      <c r="CT178" s="239"/>
      <c r="CU178" s="239"/>
      <c r="CV178" s="239"/>
      <c r="CW178" s="239"/>
      <c r="CX178" s="239"/>
      <c r="CY178" s="239"/>
      <c r="CZ178" s="239"/>
      <c r="DA178" s="217" t="s">
        <v>5950</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5951</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5952</v>
      </c>
      <c r="B180" s="104" t="s">
        <v>541</v>
      </c>
      <c r="C180" s="105" t="s">
        <v>1402</v>
      </c>
      <c r="D180" s="106" t="s">
        <v>1402</v>
      </c>
      <c r="E180" s="107" t="s">
        <v>1402</v>
      </c>
      <c r="F180" s="108" t="s">
        <v>1402</v>
      </c>
      <c r="G180" s="104" t="s">
        <v>3067</v>
      </c>
      <c r="H180" s="226"/>
      <c r="I180" s="177" t="s">
        <v>5953</v>
      </c>
      <c r="J180" s="177" t="s">
        <v>1230</v>
      </c>
      <c r="K180" s="177" t="s">
        <v>993</v>
      </c>
      <c r="L180" s="177" t="s">
        <v>5954</v>
      </c>
      <c r="M180" s="177" t="s">
        <v>5955</v>
      </c>
      <c r="N180" s="177" t="s">
        <v>5956</v>
      </c>
      <c r="O180" s="177" t="s">
        <v>5957</v>
      </c>
      <c r="P180" s="177" t="s">
        <v>4359</v>
      </c>
      <c r="Q180" s="226"/>
      <c r="R180" s="226"/>
      <c r="S180" s="226"/>
      <c r="T180" s="226"/>
      <c r="U180" s="226"/>
      <c r="V180" s="226"/>
      <c r="W180" s="92"/>
      <c r="X180" s="210" t="s">
        <v>335</v>
      </c>
      <c r="Y180" s="210" t="s">
        <v>2169</v>
      </c>
      <c r="Z180" s="210" t="s">
        <v>5958</v>
      </c>
      <c r="AA180" s="210" t="s">
        <v>5959</v>
      </c>
      <c r="AB180" s="210" t="s">
        <v>5960</v>
      </c>
      <c r="AC180" s="210" t="s">
        <v>3527</v>
      </c>
      <c r="AD180" s="229"/>
      <c r="AE180" s="210" t="s">
        <v>1715</v>
      </c>
      <c r="AF180" s="210" t="s">
        <v>1343</v>
      </c>
      <c r="AG180" s="229"/>
      <c r="AH180" s="229"/>
      <c r="AI180" s="229"/>
      <c r="AJ180" s="229"/>
      <c r="AK180" s="92"/>
      <c r="AL180" s="179" t="s">
        <v>4719</v>
      </c>
      <c r="AM180" s="179" t="s">
        <v>1359</v>
      </c>
      <c r="AN180" s="179" t="s">
        <v>5961</v>
      </c>
      <c r="AO180" s="179" t="s">
        <v>4556</v>
      </c>
      <c r="AP180" s="179" t="s">
        <v>5962</v>
      </c>
      <c r="AQ180" s="179"/>
      <c r="AR180" s="179" t="s">
        <v>4414</v>
      </c>
      <c r="AS180" s="179" t="s">
        <v>5963</v>
      </c>
      <c r="AT180" s="179" t="s">
        <v>3483</v>
      </c>
      <c r="AU180" s="179" t="s">
        <v>692</v>
      </c>
      <c r="AV180" s="230"/>
      <c r="AW180" s="230"/>
      <c r="AX180" s="230"/>
      <c r="AY180" s="230"/>
      <c r="AZ180" s="92"/>
      <c r="BA180" s="185" t="s">
        <v>624</v>
      </c>
      <c r="BB180" s="185" t="s">
        <v>5964</v>
      </c>
      <c r="BC180" s="185" t="s">
        <v>5965</v>
      </c>
      <c r="BD180" s="185" t="s">
        <v>5966</v>
      </c>
      <c r="BE180" s="185" t="s">
        <v>5967</v>
      </c>
      <c r="BF180" s="185" t="s">
        <v>5968</v>
      </c>
      <c r="BG180" s="185" t="s">
        <v>5969</v>
      </c>
      <c r="BH180" s="185" t="s">
        <v>5709</v>
      </c>
      <c r="BI180" s="185"/>
      <c r="BJ180" s="185"/>
      <c r="BK180" s="185" t="s">
        <v>855</v>
      </c>
      <c r="BL180" s="184"/>
      <c r="BM180" s="184"/>
      <c r="BN180" s="184"/>
      <c r="BO180" s="184"/>
      <c r="BP180" s="92"/>
      <c r="BQ180" s="187"/>
      <c r="BR180" s="187" t="s">
        <v>5970</v>
      </c>
      <c r="BS180" s="187" t="s">
        <v>5971</v>
      </c>
      <c r="BT180" s="187" t="s">
        <v>576</v>
      </c>
      <c r="BU180" s="187" t="s">
        <v>5972</v>
      </c>
      <c r="BV180" s="187" t="s">
        <v>5973</v>
      </c>
      <c r="BW180" s="187" t="s">
        <v>5974</v>
      </c>
      <c r="BX180" s="187" t="s">
        <v>5975</v>
      </c>
      <c r="BY180" s="233"/>
      <c r="BZ180" s="187" t="s">
        <v>5976</v>
      </c>
      <c r="CA180" s="233"/>
      <c r="CB180" s="233"/>
      <c r="CC180" s="233"/>
      <c r="CD180" s="233"/>
      <c r="CE180" s="236"/>
      <c r="CF180" s="190" t="s">
        <v>5977</v>
      </c>
      <c r="CG180" s="190" t="s">
        <v>5978</v>
      </c>
      <c r="CH180" s="190" t="s">
        <v>4068</v>
      </c>
      <c r="CI180" s="190" t="s">
        <v>5979</v>
      </c>
      <c r="CJ180" s="190" t="s">
        <v>3806</v>
      </c>
      <c r="CK180" s="190" t="s">
        <v>5980</v>
      </c>
      <c r="CL180" s="190" t="s">
        <v>903</v>
      </c>
      <c r="CM180" s="190" t="s">
        <v>1416</v>
      </c>
      <c r="CN180" s="238"/>
      <c r="CO180" s="238"/>
      <c r="CP180" s="238"/>
      <c r="CQ180" s="238"/>
      <c r="CR180" s="238"/>
      <c r="CS180" s="102"/>
      <c r="CT180" s="217" t="s">
        <v>5981</v>
      </c>
      <c r="CU180" s="217" t="s">
        <v>1831</v>
      </c>
      <c r="CV180" s="217" t="s">
        <v>2137</v>
      </c>
      <c r="CW180" s="217" t="s">
        <v>5982</v>
      </c>
      <c r="CX180" s="217" t="s">
        <v>5983</v>
      </c>
      <c r="CY180" s="217" t="s">
        <v>5984</v>
      </c>
      <c r="CZ180" s="217" t="s">
        <v>1490</v>
      </c>
      <c r="DA180" s="217" t="s">
        <v>5985</v>
      </c>
      <c r="DB180" s="239"/>
      <c r="DC180" s="239"/>
      <c r="DD180" s="239"/>
      <c r="DE180" s="239"/>
      <c r="DF180" s="276"/>
      <c r="DG180" s="241"/>
      <c r="DH180" s="241"/>
      <c r="DI180" s="241"/>
      <c r="DJ180" s="241"/>
      <c r="DK180" s="241"/>
      <c r="DL180" s="241"/>
      <c r="DM180" s="241"/>
      <c r="DN180" s="241"/>
      <c r="DO180" s="241"/>
      <c r="DP180" s="218" t="s">
        <v>5986</v>
      </c>
      <c r="DQ180" s="218"/>
      <c r="DR180" s="241"/>
      <c r="DS180" s="241"/>
      <c r="DT180" s="241"/>
      <c r="DU180" s="241"/>
      <c r="DV180" s="241"/>
      <c r="DW180" s="241"/>
      <c r="DX180" s="241"/>
      <c r="DY180" s="241"/>
      <c r="DZ180" s="241"/>
      <c r="EA180" s="241"/>
      <c r="EB180" s="303"/>
    </row>
    <row r="181">
      <c r="A181" s="639" t="s">
        <v>5987</v>
      </c>
      <c r="B181" s="82" t="s">
        <v>5988</v>
      </c>
      <c r="C181" s="83" t="s">
        <v>1402</v>
      </c>
      <c r="D181" s="84" t="s">
        <v>1402</v>
      </c>
      <c r="E181" s="85" t="s">
        <v>1402</v>
      </c>
      <c r="F181" s="86" t="s">
        <v>1402</v>
      </c>
      <c r="G181" s="82" t="s">
        <v>1974</v>
      </c>
      <c r="H181" s="93" t="s">
        <v>5989</v>
      </c>
      <c r="I181" s="93" t="s">
        <v>5990</v>
      </c>
      <c r="J181" s="93" t="s">
        <v>5991</v>
      </c>
      <c r="K181" s="93" t="s">
        <v>5818</v>
      </c>
      <c r="L181" s="93" t="s">
        <v>3655</v>
      </c>
      <c r="M181" s="93" t="s">
        <v>5992</v>
      </c>
      <c r="N181" s="93" t="s">
        <v>5993</v>
      </c>
      <c r="O181" s="93" t="s">
        <v>3958</v>
      </c>
      <c r="P181" s="93" t="s">
        <v>4340</v>
      </c>
      <c r="Q181" s="97"/>
      <c r="R181" s="97"/>
      <c r="S181" s="97"/>
      <c r="T181" s="97"/>
      <c r="U181" s="97"/>
      <c r="V181" s="97"/>
      <c r="W181" s="92"/>
      <c r="X181" s="93" t="s">
        <v>5994</v>
      </c>
      <c r="Y181" s="93" t="s">
        <v>942</v>
      </c>
      <c r="Z181" s="97"/>
      <c r="AA181" s="97"/>
      <c r="AB181" s="93" t="s">
        <v>5995</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5374</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5996</v>
      </c>
      <c r="CG181" s="93" t="s">
        <v>5644</v>
      </c>
      <c r="CH181" s="93" t="s">
        <v>5997</v>
      </c>
      <c r="CI181" s="93" t="s">
        <v>5998</v>
      </c>
      <c r="CJ181" s="93" t="s">
        <v>165</v>
      </c>
      <c r="CK181" s="93" t="s">
        <v>5999</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6000</v>
      </c>
      <c r="B182" s="104" t="s">
        <v>6001</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6002</v>
      </c>
      <c r="B183" s="82" t="s">
        <v>6003</v>
      </c>
      <c r="C183" s="83" t="s">
        <v>1402</v>
      </c>
      <c r="D183" s="84" t="s">
        <v>1402</v>
      </c>
      <c r="E183" s="85" t="s">
        <v>1402</v>
      </c>
      <c r="F183" s="86" t="s">
        <v>1402</v>
      </c>
      <c r="G183" s="82" t="s">
        <v>642</v>
      </c>
      <c r="H183" s="97"/>
      <c r="I183" s="97"/>
      <c r="J183" s="97"/>
      <c r="K183" s="93" t="s">
        <v>3115</v>
      </c>
      <c r="L183" s="97"/>
      <c r="M183" s="97"/>
      <c r="N183" s="97"/>
      <c r="O183" s="97"/>
      <c r="P183" s="93" t="s">
        <v>6004</v>
      </c>
      <c r="Q183" s="97"/>
      <c r="R183" s="97"/>
      <c r="S183" s="97"/>
      <c r="T183" s="97"/>
      <c r="U183" s="97"/>
      <c r="V183" s="97"/>
      <c r="W183" s="92"/>
      <c r="X183" s="97"/>
      <c r="Y183" s="97"/>
      <c r="Z183" s="93" t="s">
        <v>4495</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6005</v>
      </c>
      <c r="B184" s="104" t="s">
        <v>2497</v>
      </c>
      <c r="C184" s="105" t="s">
        <v>1402</v>
      </c>
      <c r="D184" s="106" t="s">
        <v>1402</v>
      </c>
      <c r="E184" s="107" t="s">
        <v>1402</v>
      </c>
      <c r="F184" s="108" t="s">
        <v>1402</v>
      </c>
      <c r="G184" s="104" t="s">
        <v>2545</v>
      </c>
      <c r="H184" s="177"/>
      <c r="I184" s="177" t="s">
        <v>6006</v>
      </c>
      <c r="J184" s="177" t="s">
        <v>3862</v>
      </c>
      <c r="K184" s="177" t="s">
        <v>1546</v>
      </c>
      <c r="L184" s="226"/>
      <c r="M184" s="226"/>
      <c r="N184" s="226"/>
      <c r="O184" s="226"/>
      <c r="P184" s="177" t="s">
        <v>876</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6007</v>
      </c>
      <c r="BE184" s="184"/>
      <c r="BF184" s="184"/>
      <c r="BG184" s="184"/>
      <c r="BH184" s="185" t="s">
        <v>4963</v>
      </c>
      <c r="BI184" s="184"/>
      <c r="BJ184" s="184"/>
      <c r="BK184" s="184"/>
      <c r="BL184" s="184"/>
      <c r="BM184" s="184"/>
      <c r="BN184" s="184"/>
      <c r="BO184" s="184"/>
      <c r="BP184" s="92"/>
      <c r="BQ184" s="233"/>
      <c r="BR184" s="187" t="s">
        <v>4834</v>
      </c>
      <c r="BS184" s="187" t="s">
        <v>6008</v>
      </c>
      <c r="BT184" s="187" t="s">
        <v>5296</v>
      </c>
      <c r="BU184" s="233"/>
      <c r="BV184" s="233"/>
      <c r="BW184" s="233"/>
      <c r="BX184" s="233"/>
      <c r="BY184" s="233"/>
      <c r="BZ184" s="233"/>
      <c r="CA184" s="233"/>
      <c r="CB184" s="233"/>
      <c r="CC184" s="233"/>
      <c r="CD184" s="233"/>
      <c r="CE184" s="236"/>
      <c r="CF184" s="190" t="s">
        <v>6009</v>
      </c>
      <c r="CG184" s="190" t="s">
        <v>1976</v>
      </c>
      <c r="CH184" s="238"/>
      <c r="CI184" s="238"/>
      <c r="CJ184" s="238"/>
      <c r="CK184" s="238"/>
      <c r="CL184" s="238"/>
      <c r="CM184" s="238"/>
      <c r="CN184" s="238"/>
      <c r="CO184" s="238"/>
      <c r="CP184" s="238"/>
      <c r="CQ184" s="238"/>
      <c r="CR184" s="238"/>
      <c r="CS184" s="102"/>
      <c r="CT184" s="239"/>
      <c r="CU184" s="239"/>
      <c r="CV184" s="217" t="s">
        <v>6010</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6011</v>
      </c>
      <c r="DR184" s="241"/>
      <c r="DS184" s="241"/>
      <c r="DT184" s="241"/>
      <c r="DU184" s="241"/>
      <c r="DV184" s="241"/>
      <c r="DW184" s="241"/>
      <c r="DX184" s="241"/>
      <c r="DY184" s="241"/>
      <c r="DZ184" s="241"/>
      <c r="EA184" s="241"/>
      <c r="EB184" s="463"/>
    </row>
    <row r="185" ht="15.75" customHeight="1">
      <c r="A185" s="194" t="s">
        <v>6012</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6013</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6014</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6015</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6016</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6017</v>
      </c>
      <c r="B189" s="82" t="s">
        <v>2048</v>
      </c>
      <c r="C189" s="83" t="s">
        <v>1402</v>
      </c>
      <c r="D189" s="84" t="s">
        <v>1402</v>
      </c>
      <c r="E189" s="85" t="s">
        <v>1402</v>
      </c>
      <c r="F189" s="86" t="s">
        <v>220</v>
      </c>
      <c r="G189" s="82" t="s">
        <v>220</v>
      </c>
      <c r="H189" s="88" t="s">
        <v>6018</v>
      </c>
      <c r="I189" s="97"/>
      <c r="J189" s="97"/>
      <c r="K189" s="88" t="s">
        <v>3997</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2760</v>
      </c>
      <c r="AN189" s="97"/>
      <c r="AO189" s="88" t="s">
        <v>6019</v>
      </c>
      <c r="AP189" s="97"/>
      <c r="AQ189" s="97"/>
      <c r="AR189" s="97"/>
      <c r="AS189" s="97"/>
      <c r="AT189" s="97"/>
      <c r="AU189" s="97"/>
      <c r="AV189" s="97"/>
      <c r="AW189" s="97"/>
      <c r="AX189" s="88" t="s">
        <v>517</v>
      </c>
      <c r="AY189" s="97"/>
      <c r="AZ189" s="92"/>
      <c r="BA189" s="88" t="s">
        <v>6020</v>
      </c>
      <c r="BB189" s="97"/>
      <c r="BC189" s="88" t="s">
        <v>4427</v>
      </c>
      <c r="BD189" s="97"/>
      <c r="BE189" s="97"/>
      <c r="BF189" s="97"/>
      <c r="BG189" s="97"/>
      <c r="BH189" s="97"/>
      <c r="BI189" s="97"/>
      <c r="BJ189" s="97"/>
      <c r="BK189" s="97"/>
      <c r="BL189" s="97"/>
      <c r="BM189" s="88" t="s">
        <v>6021</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5549</v>
      </c>
      <c r="DO189" s="88" t="s">
        <v>6022</v>
      </c>
      <c r="DP189" s="97"/>
      <c r="DQ189" s="97"/>
      <c r="DR189" s="97"/>
      <c r="DS189" s="97"/>
      <c r="DT189" s="97"/>
      <c r="DU189" s="97"/>
      <c r="DV189" s="97"/>
      <c r="DW189" s="97"/>
      <c r="DX189" s="97"/>
      <c r="DY189" s="97"/>
      <c r="DZ189" s="97"/>
      <c r="EA189" s="97"/>
      <c r="EB189" s="91" t="s">
        <v>1713</v>
      </c>
    </row>
    <row r="190" ht="15.75" customHeight="1">
      <c r="A190" s="176" t="s">
        <v>6023</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6024</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6025</v>
      </c>
      <c r="B192" s="104" t="s">
        <v>2839</v>
      </c>
      <c r="C192" s="105" t="s">
        <v>1402</v>
      </c>
      <c r="D192" s="106" t="s">
        <v>1402</v>
      </c>
      <c r="E192" s="107" t="s">
        <v>1402</v>
      </c>
      <c r="F192" s="108" t="s">
        <v>1402</v>
      </c>
      <c r="G192" s="104" t="s">
        <v>434</v>
      </c>
      <c r="H192" s="226"/>
      <c r="I192" s="177" t="s">
        <v>6026</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6027</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6028</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6029</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6030</v>
      </c>
      <c r="B194" s="104" t="s">
        <v>5092</v>
      </c>
      <c r="C194" s="105" t="s">
        <v>1402</v>
      </c>
      <c r="D194" s="106" t="s">
        <v>1402</v>
      </c>
      <c r="E194" s="107" t="s">
        <v>1402</v>
      </c>
      <c r="F194" s="108" t="s">
        <v>1402</v>
      </c>
      <c r="G194" s="104" t="s">
        <v>434</v>
      </c>
      <c r="H194" s="226"/>
      <c r="I194" s="177"/>
      <c r="J194" s="226"/>
      <c r="K194" s="177" t="s">
        <v>4589</v>
      </c>
      <c r="L194" s="177" t="s">
        <v>6031</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6032</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6033</v>
      </c>
      <c r="CG195" s="93" t="s">
        <v>3923</v>
      </c>
      <c r="CH195" s="93" t="s">
        <v>6034</v>
      </c>
      <c r="CI195" s="97"/>
      <c r="CJ195" s="93" t="s">
        <v>2032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6035</v>
      </c>
      <c r="DL195" s="93"/>
      <c r="DM195" s="97"/>
      <c r="DN195" s="97"/>
      <c r="DO195" s="97"/>
      <c r="DP195" s="97"/>
      <c r="DQ195" s="97"/>
      <c r="DR195" s="97"/>
      <c r="DS195" s="97"/>
      <c r="DT195" s="97"/>
      <c r="DU195" s="97"/>
      <c r="DV195" s="97"/>
      <c r="DW195" s="97"/>
      <c r="DX195" s="97"/>
      <c r="DY195" s="97"/>
      <c r="DZ195" s="97"/>
      <c r="EA195" s="97"/>
      <c r="EB195" s="411"/>
    </row>
    <row r="196">
      <c r="A196" s="642" t="s">
        <v>6036</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6037</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6038</v>
      </c>
      <c r="B198" s="104" t="s">
        <v>220</v>
      </c>
      <c r="C198" s="105" t="s">
        <v>1402</v>
      </c>
      <c r="D198" s="106" t="s">
        <v>1402</v>
      </c>
      <c r="E198" s="107" t="s">
        <v>1402</v>
      </c>
      <c r="F198" s="108" t="s">
        <v>741</v>
      </c>
      <c r="G198" s="104" t="s">
        <v>741</v>
      </c>
      <c r="H198" s="113" t="s">
        <v>6039</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6040</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6041</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6042</v>
      </c>
      <c r="B200" s="104" t="s">
        <v>435</v>
      </c>
      <c r="C200" s="105" t="s">
        <v>1402</v>
      </c>
      <c r="D200" s="106" t="s">
        <v>1402</v>
      </c>
      <c r="E200" s="107" t="s">
        <v>1402</v>
      </c>
      <c r="F200" s="108" t="s">
        <v>1402</v>
      </c>
      <c r="G200" s="104" t="s">
        <v>540</v>
      </c>
      <c r="H200" s="226"/>
      <c r="I200" s="226"/>
      <c r="J200" s="226"/>
      <c r="K200" s="177" t="s">
        <v>2618</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K28"/>
    <hyperlink r:id="rId1723" ref="L28"/>
    <hyperlink r:id="rId1724" ref="N28"/>
    <hyperlink r:id="rId1725" ref="O28"/>
    <hyperlink r:id="rId1726" ref="P28"/>
    <hyperlink r:id="rId1727" ref="R28"/>
    <hyperlink r:id="rId1728" ref="Y28"/>
    <hyperlink r:id="rId1729" ref="AM28"/>
    <hyperlink r:id="rId1730" ref="AV28"/>
    <hyperlink r:id="rId1731" ref="AW28"/>
    <hyperlink r:id="rId1732" ref="BB28"/>
    <hyperlink r:id="rId1733" ref="BE28"/>
    <hyperlink r:id="rId1734" ref="BF28"/>
    <hyperlink r:id="rId1735" ref="BK28"/>
    <hyperlink r:id="rId1736" ref="BQ28"/>
    <hyperlink r:id="rId1737" ref="BV28"/>
    <hyperlink r:id="rId1738" ref="BZ28"/>
    <hyperlink r:id="rId1739" ref="CF28"/>
    <hyperlink r:id="rId1740" ref="CI28"/>
    <hyperlink r:id="rId1741" ref="CL28"/>
    <hyperlink r:id="rId1742" ref="CM28"/>
    <hyperlink r:id="rId1743" ref="CT28"/>
    <hyperlink r:id="rId1744" ref="CZ28"/>
    <hyperlink r:id="rId1745" ref="DA28"/>
    <hyperlink r:id="rId1746" ref="DK28"/>
    <hyperlink r:id="rId1747" ref="DZ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M35"/>
    <hyperlink r:id="rId2066" ref="BU35"/>
    <hyperlink r:id="rId2067" ref="CB35"/>
    <hyperlink r:id="rId2068" ref="CC35"/>
    <hyperlink r:id="rId2069" ref="CM35"/>
    <hyperlink r:id="rId2070" ref="CO35"/>
    <hyperlink r:id="rId2071" ref="CQ35"/>
    <hyperlink r:id="rId2072" ref="CT35"/>
    <hyperlink r:id="rId2073" ref="DM35"/>
    <hyperlink r:id="rId2074" ref="DS35"/>
    <hyperlink r:id="rId2075" ref="I36"/>
    <hyperlink r:id="rId2076" ref="L36"/>
    <hyperlink r:id="rId2077" ref="O36"/>
    <hyperlink r:id="rId2078" ref="AC36"/>
    <hyperlink r:id="rId2079" ref="AE36"/>
    <hyperlink r:id="rId2080" ref="AQ36"/>
    <hyperlink r:id="rId2081" ref="AU36"/>
    <hyperlink r:id="rId2082" ref="BJ36"/>
    <hyperlink r:id="rId2083" ref="BT36"/>
    <hyperlink r:id="rId2084" ref="CF36"/>
    <hyperlink r:id="rId2085" ref="CT36"/>
    <hyperlink r:id="rId2086" ref="CZ36"/>
    <hyperlink r:id="rId2087" ref="V37"/>
    <hyperlink r:id="rId2088" ref="AJ37"/>
    <hyperlink r:id="rId2089" ref="AY37"/>
    <hyperlink r:id="rId2090" ref="BL37"/>
    <hyperlink r:id="rId2091" ref="BO37"/>
    <hyperlink r:id="rId2092" ref="CD37"/>
    <hyperlink r:id="rId2093" ref="CR37"/>
    <hyperlink r:id="rId2094" ref="DE37"/>
    <hyperlink r:id="rId2095" ref="Q38"/>
    <hyperlink r:id="rId2096" ref="V38"/>
    <hyperlink r:id="rId2097" ref="AJ38"/>
    <hyperlink r:id="rId2098" ref="AP38"/>
    <hyperlink r:id="rId2099" ref="AQ38"/>
    <hyperlink r:id="rId2100" ref="AS38"/>
    <hyperlink r:id="rId2101" ref="AW38"/>
    <hyperlink r:id="rId2102" ref="AX38"/>
    <hyperlink r:id="rId2103" ref="AY38"/>
    <hyperlink r:id="rId2104" ref="BO38"/>
    <hyperlink r:id="rId2105" ref="BT38"/>
    <hyperlink r:id="rId2106" ref="BZ38"/>
    <hyperlink r:id="rId2107" ref="CD38"/>
    <hyperlink r:id="rId2108" ref="CO38"/>
    <hyperlink r:id="rId2109" ref="CQ38"/>
    <hyperlink r:id="rId2110" ref="CR38"/>
    <hyperlink r:id="rId2111" ref="DE38"/>
    <hyperlink r:id="rId2112" ref="DJ38"/>
    <hyperlink r:id="rId2113" ref="DW38"/>
    <hyperlink r:id="rId2114" ref="DY38"/>
    <hyperlink r:id="rId2115" ref="K39"/>
    <hyperlink r:id="rId2116" ref="M39"/>
    <hyperlink r:id="rId2117" ref="N39"/>
    <hyperlink r:id="rId2118" ref="O39"/>
    <hyperlink r:id="rId2119" ref="P39"/>
    <hyperlink r:id="rId2120" ref="S39"/>
    <hyperlink r:id="rId2121" ref="X39"/>
    <hyperlink r:id="rId2122" ref="AC39"/>
    <hyperlink r:id="rId2123" ref="AF39"/>
    <hyperlink r:id="rId2124" ref="AM39"/>
    <hyperlink r:id="rId2125" ref="AS39"/>
    <hyperlink r:id="rId2126" ref="BA39"/>
    <hyperlink r:id="rId2127" ref="BC39"/>
    <hyperlink r:id="rId2128" ref="BD39"/>
    <hyperlink r:id="rId2129" ref="BH39"/>
    <hyperlink r:id="rId2130" ref="BK39"/>
    <hyperlink r:id="rId2131" ref="BQ39"/>
    <hyperlink r:id="rId2132" ref="BR39"/>
    <hyperlink r:id="rId2133" ref="BS39"/>
    <hyperlink r:id="rId2134" ref="BT39"/>
    <hyperlink r:id="rId2135" ref="BU39"/>
    <hyperlink r:id="rId2136" ref="BV39"/>
    <hyperlink r:id="rId2137" ref="CA39"/>
    <hyperlink r:id="rId2138" ref="CC39"/>
    <hyperlink r:id="rId2139" ref="CD39"/>
    <hyperlink r:id="rId2140" ref="CL39"/>
    <hyperlink r:id="rId2141" ref="CO39"/>
    <hyperlink r:id="rId2142" ref="CW39"/>
    <hyperlink r:id="rId2143" ref="CZ39"/>
    <hyperlink r:id="rId2144" ref="DK39"/>
    <hyperlink r:id="rId2145" ref="DQ39"/>
    <hyperlink r:id="rId2146" ref="DX39"/>
    <hyperlink r:id="rId2147" ref="P41"/>
    <hyperlink r:id="rId2148" ref="Y41"/>
    <hyperlink r:id="rId2149" ref="Z41"/>
    <hyperlink r:id="rId2150" ref="AU41"/>
    <hyperlink r:id="rId2151" ref="BC41"/>
    <hyperlink r:id="rId2152" ref="BD41"/>
    <hyperlink r:id="rId2153" ref="CG41"/>
    <hyperlink r:id="rId2154" ref="CM41"/>
    <hyperlink r:id="rId2155" ref="CV41"/>
    <hyperlink r:id="rId2156" ref="CZ41"/>
    <hyperlink r:id="rId2157" ref="DX41"/>
    <hyperlink r:id="rId2158" ref="I42"/>
    <hyperlink r:id="rId2159" ref="J42"/>
    <hyperlink r:id="rId2160" ref="K42"/>
    <hyperlink r:id="rId2161" ref="L42"/>
    <hyperlink r:id="rId2162" ref="M42"/>
    <hyperlink r:id="rId2163" ref="N42"/>
    <hyperlink r:id="rId2164" ref="O42"/>
    <hyperlink r:id="rId2165" ref="X42"/>
    <hyperlink r:id="rId2166" ref="Z42"/>
    <hyperlink r:id="rId2167" ref="AA42"/>
    <hyperlink r:id="rId2168" ref="AB42"/>
    <hyperlink r:id="rId2169" ref="AF42"/>
    <hyperlink r:id="rId2170" ref="AM42"/>
    <hyperlink r:id="rId2171" ref="AU42"/>
    <hyperlink r:id="rId2172" ref="BA42"/>
    <hyperlink r:id="rId2173" ref="BB42"/>
    <hyperlink r:id="rId2174" ref="BD42"/>
    <hyperlink r:id="rId2175" ref="BH42"/>
    <hyperlink r:id="rId2176" ref="BI42"/>
    <hyperlink r:id="rId2177" ref="BJ42"/>
    <hyperlink r:id="rId2178" ref="BQ42"/>
    <hyperlink r:id="rId2179" ref="BS42"/>
    <hyperlink r:id="rId2180" ref="BV42"/>
    <hyperlink r:id="rId2181" ref="BX42"/>
    <hyperlink r:id="rId2182" ref="BY42"/>
    <hyperlink r:id="rId2183" ref="BZ42"/>
    <hyperlink r:id="rId2184" ref="CG42"/>
    <hyperlink r:id="rId2185" ref="CH42"/>
    <hyperlink r:id="rId2186" ref="CI42"/>
    <hyperlink r:id="rId2187" ref="CK42"/>
    <hyperlink r:id="rId2188" ref="CL42"/>
    <hyperlink r:id="rId2189" ref="CM42"/>
    <hyperlink r:id="rId2190" ref="CT42"/>
    <hyperlink r:id="rId2191" ref="CV42"/>
    <hyperlink r:id="rId2192" ref="CW42"/>
    <hyperlink r:id="rId2193" ref="CZ42"/>
    <hyperlink r:id="rId2194" ref="DA42"/>
    <hyperlink r:id="rId2195" ref="DP42"/>
    <hyperlink r:id="rId2196" ref="BH43"/>
    <hyperlink r:id="rId2197" ref="BJ43"/>
    <hyperlink r:id="rId2198" ref="CI43"/>
    <hyperlink r:id="rId2199" ref="CP43"/>
    <hyperlink r:id="rId2200" ref="CZ43"/>
    <hyperlink r:id="rId2201" ref="I44"/>
    <hyperlink r:id="rId2202" ref="J44"/>
    <hyperlink r:id="rId2203" ref="K44"/>
    <hyperlink r:id="rId2204" ref="L44"/>
    <hyperlink r:id="rId2205" ref="M44"/>
    <hyperlink r:id="rId2206" ref="N44"/>
    <hyperlink r:id="rId2207" ref="O44"/>
    <hyperlink r:id="rId2208" ref="P44"/>
    <hyperlink r:id="rId2209" ref="R44"/>
    <hyperlink r:id="rId2210" ref="S44"/>
    <hyperlink r:id="rId2211" ref="V44"/>
    <hyperlink r:id="rId2212" ref="X44"/>
    <hyperlink r:id="rId2213" ref="Y44"/>
    <hyperlink r:id="rId2214" ref="Z44"/>
    <hyperlink r:id="rId2215" ref="AA44"/>
    <hyperlink r:id="rId2216" ref="AB44"/>
    <hyperlink r:id="rId2217" ref="AC44"/>
    <hyperlink r:id="rId2218" ref="AF44"/>
    <hyperlink r:id="rId2219" ref="AJ44"/>
    <hyperlink r:id="rId2220" ref="AM44"/>
    <hyperlink r:id="rId2221" ref="AT44"/>
    <hyperlink r:id="rId2222" ref="AU44"/>
    <hyperlink r:id="rId2223" ref="AV44"/>
    <hyperlink r:id="rId2224" ref="AX44"/>
    <hyperlink r:id="rId2225" ref="BA44"/>
    <hyperlink r:id="rId2226" ref="BB44"/>
    <hyperlink r:id="rId2227" ref="BC44"/>
    <hyperlink r:id="rId2228" ref="BD44"/>
    <hyperlink r:id="rId2229" ref="BE44"/>
    <hyperlink r:id="rId2230" ref="BK44"/>
    <hyperlink r:id="rId2231" ref="BQ44"/>
    <hyperlink r:id="rId2232" ref="BR44"/>
    <hyperlink r:id="rId2233" ref="BS44"/>
    <hyperlink r:id="rId2234" ref="BT44"/>
    <hyperlink r:id="rId2235" ref="BU44"/>
    <hyperlink r:id="rId2236" ref="BV44"/>
    <hyperlink r:id="rId2237" ref="BY44"/>
    <hyperlink r:id="rId2238" ref="BZ44"/>
    <hyperlink r:id="rId2239" ref="CA44"/>
    <hyperlink r:id="rId2240" ref="CB44"/>
    <hyperlink r:id="rId2241" ref="CC44"/>
    <hyperlink r:id="rId2242" ref="CF44"/>
    <hyperlink r:id="rId2243" ref="CG44"/>
    <hyperlink r:id="rId2244" ref="CH44"/>
    <hyperlink r:id="rId2245" ref="CI44"/>
    <hyperlink r:id="rId2246" ref="CJ44"/>
    <hyperlink r:id="rId2247" ref="CK44"/>
    <hyperlink r:id="rId2248" ref="CL44"/>
    <hyperlink r:id="rId2249" ref="CM44"/>
    <hyperlink r:id="rId2250" ref="CO44"/>
    <hyperlink r:id="rId2251" ref="CQ44"/>
    <hyperlink r:id="rId2252" ref="CT44"/>
    <hyperlink r:id="rId2253" ref="CU44"/>
    <hyperlink r:id="rId2254" ref="CX44"/>
    <hyperlink r:id="rId2255" ref="CY44"/>
    <hyperlink r:id="rId2256" ref="CZ44"/>
    <hyperlink r:id="rId2257" ref="DA44"/>
    <hyperlink r:id="rId2258" ref="DD44"/>
    <hyperlink r:id="rId2259" ref="DG44"/>
    <hyperlink r:id="rId2260" ref="DM44"/>
    <hyperlink r:id="rId2261" ref="DN44"/>
    <hyperlink r:id="rId2262" ref="DP44"/>
    <hyperlink r:id="rId2263" ref="DV44"/>
    <hyperlink r:id="rId2264" ref="DX44"/>
    <hyperlink r:id="rId2265" ref="EA44"/>
    <hyperlink r:id="rId2266" ref="I45"/>
    <hyperlink r:id="rId2267" ref="J45"/>
    <hyperlink r:id="rId2268" ref="K45"/>
    <hyperlink r:id="rId2269" ref="L45"/>
    <hyperlink r:id="rId2270" ref="M45"/>
    <hyperlink r:id="rId2271" ref="N45"/>
    <hyperlink r:id="rId2272" ref="O45"/>
    <hyperlink r:id="rId2273" ref="P45"/>
    <hyperlink r:id="rId2274" ref="X45"/>
    <hyperlink r:id="rId2275" ref="Y45"/>
    <hyperlink r:id="rId2276" ref="Z45"/>
    <hyperlink r:id="rId2277" ref="AA45"/>
    <hyperlink r:id="rId2278" ref="AB45"/>
    <hyperlink r:id="rId2279" ref="AC45"/>
    <hyperlink r:id="rId2280" ref="AE45"/>
    <hyperlink r:id="rId2281" ref="AF45"/>
    <hyperlink r:id="rId2282" ref="AT45"/>
    <hyperlink r:id="rId2283" ref="AU45"/>
    <hyperlink r:id="rId2284" ref="BB45"/>
    <hyperlink r:id="rId2285" ref="BC45"/>
    <hyperlink r:id="rId2286" ref="BD45"/>
    <hyperlink r:id="rId2287" ref="BE45"/>
    <hyperlink r:id="rId2288" ref="BH45"/>
    <hyperlink r:id="rId2289" ref="BJ45"/>
    <hyperlink r:id="rId2290" ref="BK45"/>
    <hyperlink r:id="rId2291" ref="BR45"/>
    <hyperlink r:id="rId2292" ref="BS45"/>
    <hyperlink r:id="rId2293" ref="BT45"/>
    <hyperlink r:id="rId2294" ref="BU45"/>
    <hyperlink r:id="rId2295" ref="BV45"/>
    <hyperlink r:id="rId2296" ref="BY45"/>
    <hyperlink r:id="rId2297" ref="BZ45"/>
    <hyperlink r:id="rId2298" ref="CF45"/>
    <hyperlink r:id="rId2299" ref="CG45"/>
    <hyperlink r:id="rId2300" ref="CH45"/>
    <hyperlink r:id="rId2301" ref="CI45"/>
    <hyperlink r:id="rId2302" ref="CK45"/>
    <hyperlink r:id="rId2303" ref="CL45"/>
    <hyperlink r:id="rId2304" ref="CM45"/>
    <hyperlink r:id="rId2305" ref="CT45"/>
    <hyperlink r:id="rId2306" ref="CV45"/>
    <hyperlink r:id="rId2307" ref="CW45"/>
    <hyperlink r:id="rId2308" ref="CX45"/>
    <hyperlink r:id="rId2309" ref="CY45"/>
    <hyperlink r:id="rId2310" ref="CZ45"/>
    <hyperlink r:id="rId2311" ref="DA45"/>
    <hyperlink r:id="rId2312" ref="DP45"/>
    <hyperlink r:id="rId2313" ref="J46"/>
    <hyperlink r:id="rId2314" ref="K46"/>
    <hyperlink r:id="rId2315" ref="L46"/>
    <hyperlink r:id="rId2316" ref="N46"/>
    <hyperlink r:id="rId2317" ref="O46"/>
    <hyperlink r:id="rId2318" ref="P46"/>
    <hyperlink r:id="rId2319" ref="X46"/>
    <hyperlink r:id="rId2320" ref="Y46"/>
    <hyperlink r:id="rId2321" ref="AA46"/>
    <hyperlink r:id="rId2322" ref="AB46"/>
    <hyperlink r:id="rId2323" ref="AC46"/>
    <hyperlink r:id="rId2324" ref="AM46"/>
    <hyperlink r:id="rId2325" ref="AU46"/>
    <hyperlink r:id="rId2326" ref="BA46"/>
    <hyperlink r:id="rId2327" ref="BB46"/>
    <hyperlink r:id="rId2328" ref="BC46"/>
    <hyperlink r:id="rId2329" ref="BH46"/>
    <hyperlink r:id="rId2330" ref="BJ46"/>
    <hyperlink r:id="rId2331" ref="BR46"/>
    <hyperlink r:id="rId2332" ref="BS46"/>
    <hyperlink r:id="rId2333" ref="BU46"/>
    <hyperlink r:id="rId2334" ref="BV46"/>
    <hyperlink r:id="rId2335" ref="BZ46"/>
    <hyperlink r:id="rId2336" ref="CF46"/>
    <hyperlink r:id="rId2337" ref="CH46"/>
    <hyperlink r:id="rId2338" ref="CL46"/>
    <hyperlink r:id="rId2339" ref="CT46"/>
    <hyperlink r:id="rId2340" ref="CV46"/>
    <hyperlink r:id="rId2341" ref="CW46"/>
    <hyperlink r:id="rId2342" ref="CX46"/>
    <hyperlink r:id="rId2343" ref="CY46"/>
    <hyperlink r:id="rId2344" ref="CZ46"/>
    <hyperlink r:id="rId2345" ref="DP46"/>
    <hyperlink r:id="rId2346" ref="H47"/>
    <hyperlink r:id="rId2347" ref="I47"/>
    <hyperlink r:id="rId2348" ref="M47"/>
    <hyperlink r:id="rId2349" ref="O47"/>
    <hyperlink r:id="rId2350" ref="AA47"/>
    <hyperlink r:id="rId2351" ref="AD47"/>
    <hyperlink r:id="rId2352" ref="AE47"/>
    <hyperlink r:id="rId2353" ref="AL47"/>
    <hyperlink r:id="rId2354" ref="AM47"/>
    <hyperlink r:id="rId2355" ref="AP47"/>
    <hyperlink r:id="rId2356" ref="AQ47"/>
    <hyperlink r:id="rId2357" ref="AU47"/>
    <hyperlink r:id="rId2358" ref="BD47"/>
    <hyperlink r:id="rId2359" ref="BV47"/>
    <hyperlink r:id="rId2360" ref="CC47"/>
    <hyperlink r:id="rId2361" ref="CK47"/>
    <hyperlink r:id="rId2362" ref="CT47"/>
    <hyperlink r:id="rId2363" ref="CV47"/>
    <hyperlink r:id="rId2364" ref="CW47"/>
    <hyperlink r:id="rId2365" ref="CZ47"/>
    <hyperlink r:id="rId2366" ref="DL47"/>
    <hyperlink r:id="rId2367" ref="O48"/>
    <hyperlink r:id="rId2368" ref="X48"/>
    <hyperlink r:id="rId2369" ref="BF48"/>
    <hyperlink r:id="rId2370" ref="BT48"/>
    <hyperlink r:id="rId2371" ref="DK48"/>
    <hyperlink r:id="rId2372" ref="K49"/>
    <hyperlink r:id="rId2373" ref="L49"/>
    <hyperlink r:id="rId2374" ref="N49"/>
    <hyperlink r:id="rId2375" ref="R49"/>
    <hyperlink r:id="rId2376" ref="U49"/>
    <hyperlink r:id="rId2377" ref="AU49"/>
    <hyperlink r:id="rId2378" ref="BB49"/>
    <hyperlink r:id="rId2379" ref="BC49"/>
    <hyperlink r:id="rId2380" ref="BH49"/>
    <hyperlink r:id="rId2381" ref="BM49"/>
    <hyperlink r:id="rId2382" ref="BQ49"/>
    <hyperlink r:id="rId2383" ref="CO49"/>
    <hyperlink r:id="rId2384" ref="CV49"/>
    <hyperlink r:id="rId2385" ref="DA49"/>
    <hyperlink r:id="rId2386" ref="K50"/>
    <hyperlink r:id="rId2387" ref="O50"/>
    <hyperlink r:id="rId2388" ref="P50"/>
    <hyperlink r:id="rId2389" ref="Q50"/>
    <hyperlink r:id="rId2390" ref="U50"/>
    <hyperlink r:id="rId2391" ref="X50"/>
    <hyperlink r:id="rId2392" ref="AB50"/>
    <hyperlink r:id="rId2393" ref="BE50"/>
    <hyperlink r:id="rId2394" ref="BF50"/>
    <hyperlink r:id="rId2395" ref="BV50"/>
    <hyperlink r:id="rId2396" ref="CB50"/>
    <hyperlink r:id="rId2397" ref="CC50"/>
    <hyperlink r:id="rId2398" ref="CY50"/>
    <hyperlink r:id="rId2399" ref="DK50"/>
    <hyperlink r:id="rId2400" ref="DX50"/>
    <hyperlink r:id="rId2401" ref="H52"/>
    <hyperlink r:id="rId2402" ref="J52"/>
    <hyperlink r:id="rId2403" ref="K52"/>
    <hyperlink r:id="rId2404" ref="N52"/>
    <hyperlink r:id="rId2405" ref="BR52"/>
    <hyperlink r:id="rId2406" ref="BV52"/>
    <hyperlink r:id="rId2407" ref="CL52"/>
    <hyperlink r:id="rId2408" ref="CV52"/>
    <hyperlink r:id="rId2409" ref="CZ52"/>
    <hyperlink r:id="rId2410" ref="H53"/>
    <hyperlink r:id="rId2411" ref="I53"/>
    <hyperlink r:id="rId2412" ref="J53"/>
    <hyperlink r:id="rId2413" ref="K53"/>
    <hyperlink r:id="rId2414" ref="L53"/>
    <hyperlink r:id="rId2415" ref="M53"/>
    <hyperlink r:id="rId2416" ref="N53"/>
    <hyperlink r:id="rId2417" ref="O53"/>
    <hyperlink r:id="rId2418" ref="P53"/>
    <hyperlink r:id="rId2419" ref="S53"/>
    <hyperlink r:id="rId2420" ref="U53"/>
    <hyperlink r:id="rId2421" ref="X53"/>
    <hyperlink r:id="rId2422" ref="Y53"/>
    <hyperlink r:id="rId2423" ref="Z53"/>
    <hyperlink r:id="rId2424" ref="AA53"/>
    <hyperlink r:id="rId2425" ref="AB53"/>
    <hyperlink r:id="rId2426" ref="AC53"/>
    <hyperlink r:id="rId2427" ref="AE53"/>
    <hyperlink r:id="rId2428" ref="AF53"/>
    <hyperlink r:id="rId2429" ref="AI53"/>
    <hyperlink r:id="rId2430" ref="AM53"/>
    <hyperlink r:id="rId2431" ref="AO53"/>
    <hyperlink r:id="rId2432" ref="AT53"/>
    <hyperlink r:id="rId2433" ref="AU53"/>
    <hyperlink r:id="rId2434" ref="AX53"/>
    <hyperlink r:id="rId2435" ref="BA53"/>
    <hyperlink r:id="rId2436" ref="BB53"/>
    <hyperlink r:id="rId2437" ref="BC53"/>
    <hyperlink r:id="rId2438" ref="BE53"/>
    <hyperlink r:id="rId2439" ref="BF53"/>
    <hyperlink r:id="rId2440" ref="BH53"/>
    <hyperlink r:id="rId2441" ref="BI53"/>
    <hyperlink r:id="rId2442" ref="BJ53"/>
    <hyperlink r:id="rId2443" ref="BK53"/>
    <hyperlink r:id="rId2444" ref="BM53"/>
    <hyperlink r:id="rId2445" ref="BN53"/>
    <hyperlink r:id="rId2446" ref="BQ53"/>
    <hyperlink r:id="rId2447" ref="BR53"/>
    <hyperlink r:id="rId2448" ref="BS53"/>
    <hyperlink r:id="rId2449" ref="BT53"/>
    <hyperlink r:id="rId2450" ref="BU53"/>
    <hyperlink r:id="rId2451" ref="BV53"/>
    <hyperlink r:id="rId2452" ref="BX53"/>
    <hyperlink r:id="rId2453" ref="BY53"/>
    <hyperlink r:id="rId2454" ref="BZ53"/>
    <hyperlink r:id="rId2455" ref="CB53"/>
    <hyperlink r:id="rId2456" ref="CC53"/>
    <hyperlink r:id="rId2457" ref="CF53"/>
    <hyperlink r:id="rId2458" ref="CG53"/>
    <hyperlink r:id="rId2459" ref="CH53"/>
    <hyperlink r:id="rId2460" ref="CI53"/>
    <hyperlink r:id="rId2461" ref="CJ53"/>
    <hyperlink r:id="rId2462" ref="CK53"/>
    <hyperlink r:id="rId2463" ref="CL53"/>
    <hyperlink r:id="rId2464" ref="CM53"/>
    <hyperlink r:id="rId2465" ref="CQ53"/>
    <hyperlink r:id="rId2466" ref="CT53"/>
    <hyperlink r:id="rId2467" ref="CU53"/>
    <hyperlink r:id="rId2468" ref="CV53"/>
    <hyperlink r:id="rId2469" ref="CW53"/>
    <hyperlink r:id="rId2470" ref="CX53"/>
    <hyperlink r:id="rId2471" ref="CZ53"/>
    <hyperlink r:id="rId2472" ref="DA53"/>
    <hyperlink r:id="rId2473" ref="DG53"/>
    <hyperlink r:id="rId2474" ref="DK53"/>
    <hyperlink r:id="rId2475" ref="DN53"/>
    <hyperlink r:id="rId2476" ref="DP53"/>
    <hyperlink r:id="rId2477" ref="DU53"/>
    <hyperlink r:id="rId2478" ref="DY53"/>
    <hyperlink r:id="rId2479" ref="EA53"/>
    <hyperlink r:id="rId2480" ref="EB53"/>
    <hyperlink r:id="rId2481" ref="H54"/>
    <hyperlink r:id="rId2482" ref="I54"/>
    <hyperlink r:id="rId2483" ref="J54"/>
    <hyperlink r:id="rId2484" ref="K54"/>
    <hyperlink r:id="rId2485" ref="L54"/>
    <hyperlink r:id="rId2486" ref="X54"/>
    <hyperlink r:id="rId2487" ref="Y54"/>
    <hyperlink r:id="rId2488" ref="Z54"/>
    <hyperlink r:id="rId2489" ref="AT54"/>
    <hyperlink r:id="rId2490" ref="AU54"/>
    <hyperlink r:id="rId2491" ref="BC54"/>
    <hyperlink r:id="rId2492" ref="BD54"/>
    <hyperlink r:id="rId2493" ref="CG54"/>
    <hyperlink r:id="rId2494" ref="CK54"/>
    <hyperlink r:id="rId2495" ref="CV54"/>
    <hyperlink r:id="rId2496" ref="K55"/>
    <hyperlink r:id="rId2497" ref="N55"/>
    <hyperlink r:id="rId2498" ref="O55"/>
    <hyperlink r:id="rId2499" ref="P55"/>
    <hyperlink r:id="rId2500" ref="AC55"/>
    <hyperlink r:id="rId2501" ref="AF55"/>
    <hyperlink r:id="rId2502" ref="BD55"/>
    <hyperlink r:id="rId2503" ref="BH55"/>
    <hyperlink r:id="rId2504" ref="BS55"/>
    <hyperlink r:id="rId2505" ref="BT55"/>
    <hyperlink r:id="rId2506" ref="BV55"/>
    <hyperlink r:id="rId2507" ref="CG55"/>
    <hyperlink r:id="rId2508" ref="CJ55"/>
    <hyperlink r:id="rId2509" ref="CK55"/>
    <hyperlink r:id="rId2510" ref="CL55"/>
    <hyperlink r:id="rId2511" ref="CW55"/>
    <hyperlink r:id="rId2512" ref="CZ55"/>
    <hyperlink r:id="rId2513" ref="DA55"/>
    <hyperlink r:id="rId2514" ref="DK55"/>
    <hyperlink r:id="rId2515" ref="DN55"/>
    <hyperlink r:id="rId2516" ref="DP55"/>
    <hyperlink r:id="rId2517" ref="EB55"/>
    <hyperlink r:id="rId2518" ref="H56"/>
    <hyperlink r:id="rId2519" ref="J56"/>
    <hyperlink r:id="rId2520" ref="K56"/>
    <hyperlink r:id="rId2521" ref="L56"/>
    <hyperlink r:id="rId2522" ref="M56"/>
    <hyperlink r:id="rId2523" ref="O56"/>
    <hyperlink r:id="rId2524" ref="P56"/>
    <hyperlink r:id="rId2525" ref="R56"/>
    <hyperlink r:id="rId2526" ref="S56"/>
    <hyperlink r:id="rId2527" ref="Y56"/>
    <hyperlink r:id="rId2528" ref="Z56"/>
    <hyperlink r:id="rId2529" ref="AF56"/>
    <hyperlink r:id="rId2530" ref="AG56"/>
    <hyperlink r:id="rId2531" ref="AJ56"/>
    <hyperlink r:id="rId2532" ref="AL56"/>
    <hyperlink r:id="rId2533" ref="AM56"/>
    <hyperlink r:id="rId2534" ref="AN56"/>
    <hyperlink r:id="rId2535" ref="AQ56"/>
    <hyperlink r:id="rId2536" ref="AT56"/>
    <hyperlink r:id="rId2537" ref="AU56"/>
    <hyperlink r:id="rId2538" ref="AV56"/>
    <hyperlink r:id="rId2539" ref="BA56"/>
    <hyperlink r:id="rId2540" ref="BD56"/>
    <hyperlink r:id="rId2541" ref="BG56"/>
    <hyperlink r:id="rId2542" ref="BQ56"/>
    <hyperlink r:id="rId2543" ref="BS56"/>
    <hyperlink r:id="rId2544" ref="BT56"/>
    <hyperlink r:id="rId2545" ref="BY56"/>
    <hyperlink r:id="rId2546" ref="BZ56"/>
    <hyperlink r:id="rId2547" ref="CA56"/>
    <hyperlink r:id="rId2548" ref="CG56"/>
    <hyperlink r:id="rId2549" ref="CL56"/>
    <hyperlink r:id="rId2550" ref="CM56"/>
    <hyperlink r:id="rId2551" ref="CV56"/>
    <hyperlink r:id="rId2552" ref="CX56"/>
    <hyperlink r:id="rId2553" ref="CY56"/>
    <hyperlink r:id="rId2554" ref="CZ56"/>
    <hyperlink r:id="rId2555" ref="DA56"/>
    <hyperlink r:id="rId2556" ref="DB56"/>
    <hyperlink r:id="rId2557" ref="DC56"/>
    <hyperlink r:id="rId2558" ref="DD56"/>
    <hyperlink r:id="rId2559" ref="DE56"/>
    <hyperlink r:id="rId2560" ref="DG56"/>
    <hyperlink r:id="rId2561" ref="DH56"/>
    <hyperlink r:id="rId2562" ref="DI56"/>
    <hyperlink r:id="rId2563" ref="DK56"/>
    <hyperlink r:id="rId2564" ref="DM56"/>
    <hyperlink r:id="rId2565" ref="DN56"/>
    <hyperlink r:id="rId2566" ref="DO56"/>
    <hyperlink r:id="rId2567" ref="DP56"/>
    <hyperlink r:id="rId2568" ref="DQ56"/>
    <hyperlink r:id="rId2569" ref="DR56"/>
    <hyperlink r:id="rId2570" ref="DS56"/>
    <hyperlink r:id="rId2571" ref="DT56"/>
    <hyperlink r:id="rId2572" ref="DU56"/>
    <hyperlink r:id="rId2573" ref="DV56"/>
    <hyperlink r:id="rId2574" ref="DW56"/>
    <hyperlink r:id="rId2575" ref="DX56"/>
    <hyperlink r:id="rId2576" ref="DY56"/>
    <hyperlink r:id="rId2577" ref="DZ56"/>
    <hyperlink r:id="rId2578" ref="EA56"/>
    <hyperlink r:id="rId2579" ref="EB56"/>
    <hyperlink r:id="rId2580" ref="CF57"/>
    <hyperlink r:id="rId2581" ref="CW57"/>
    <hyperlink r:id="rId2582" ref="J58"/>
    <hyperlink r:id="rId2583" ref="K58"/>
    <hyperlink r:id="rId2584" ref="N58"/>
    <hyperlink r:id="rId2585" ref="O58"/>
    <hyperlink r:id="rId2586" ref="P58"/>
    <hyperlink r:id="rId2587" ref="X58"/>
    <hyperlink r:id="rId2588" ref="Y58"/>
    <hyperlink r:id="rId2589" ref="Z58"/>
    <hyperlink r:id="rId2590" ref="AA58"/>
    <hyperlink r:id="rId2591" ref="AB58"/>
    <hyperlink r:id="rId2592" ref="AC58"/>
    <hyperlink r:id="rId2593" ref="AF58"/>
    <hyperlink r:id="rId2594" ref="AI58"/>
    <hyperlink r:id="rId2595" ref="AM58"/>
    <hyperlink r:id="rId2596" ref="AT58"/>
    <hyperlink r:id="rId2597" ref="AU58"/>
    <hyperlink r:id="rId2598" ref="BA58"/>
    <hyperlink r:id="rId2599" ref="BC58"/>
    <hyperlink r:id="rId2600" ref="BD58"/>
    <hyperlink r:id="rId2601" ref="BE58"/>
    <hyperlink r:id="rId2602" ref="BF58"/>
    <hyperlink r:id="rId2603" ref="BH58"/>
    <hyperlink r:id="rId2604" ref="BI58"/>
    <hyperlink r:id="rId2605" ref="BK58"/>
    <hyperlink r:id="rId2606" ref="BR58"/>
    <hyperlink r:id="rId2607" ref="BS58"/>
    <hyperlink r:id="rId2608" ref="BT58"/>
    <hyperlink r:id="rId2609" ref="BV58"/>
    <hyperlink r:id="rId2610" ref="BZ58"/>
    <hyperlink r:id="rId2611" ref="CL58"/>
    <hyperlink r:id="rId2612" ref="CM58"/>
    <hyperlink r:id="rId2613" ref="CU58"/>
    <hyperlink r:id="rId2614" ref="CV58"/>
    <hyperlink r:id="rId2615" ref="CW58"/>
    <hyperlink r:id="rId2616" ref="DA58"/>
    <hyperlink r:id="rId2617" ref="DE58"/>
    <hyperlink r:id="rId2618" ref="DL58"/>
    <hyperlink r:id="rId2619" ref="DP58"/>
    <hyperlink r:id="rId2620" ref="DS58"/>
    <hyperlink r:id="rId2621" ref="DU58"/>
    <hyperlink r:id="rId2622" ref="J59"/>
    <hyperlink r:id="rId2623" ref="N59"/>
    <hyperlink r:id="rId2624" ref="X59"/>
    <hyperlink r:id="rId2625" ref="Y59"/>
    <hyperlink r:id="rId2626" ref="AA59"/>
    <hyperlink r:id="rId2627" ref="AB59"/>
    <hyperlink r:id="rId2628" ref="AC59"/>
    <hyperlink r:id="rId2629" ref="AF59"/>
    <hyperlink r:id="rId2630" ref="AH59"/>
    <hyperlink r:id="rId2631" ref="AL59"/>
    <hyperlink r:id="rId2632" ref="AU59"/>
    <hyperlink r:id="rId2633" ref="BB59"/>
    <hyperlink r:id="rId2634" ref="BG59"/>
    <hyperlink r:id="rId2635" ref="BI59"/>
    <hyperlink r:id="rId2636" ref="BJ59"/>
    <hyperlink r:id="rId2637" ref="BQ59"/>
    <hyperlink r:id="rId2638" ref="BS59"/>
    <hyperlink r:id="rId2639" ref="BX59"/>
    <hyperlink r:id="rId2640" ref="CD59"/>
    <hyperlink r:id="rId2641" ref="CI59"/>
    <hyperlink r:id="rId2642" ref="CL59"/>
    <hyperlink r:id="rId2643" ref="CM59"/>
    <hyperlink r:id="rId2644" ref="L60"/>
    <hyperlink r:id="rId2645" ref="P60"/>
    <hyperlink r:id="rId2646" ref="S60"/>
    <hyperlink r:id="rId2647" ref="BD60"/>
    <hyperlink r:id="rId2648" ref="BE60"/>
    <hyperlink r:id="rId2649" ref="BM60"/>
    <hyperlink r:id="rId2650" ref="CZ60"/>
    <hyperlink r:id="rId2651" ref="H61"/>
    <hyperlink r:id="rId2652" ref="I61"/>
    <hyperlink r:id="rId2653" ref="J61"/>
    <hyperlink r:id="rId2654" ref="K61"/>
    <hyperlink r:id="rId2655" ref="L61"/>
    <hyperlink r:id="rId2656" ref="M61"/>
    <hyperlink r:id="rId2657" ref="P61"/>
    <hyperlink r:id="rId2658" ref="X61"/>
    <hyperlink r:id="rId2659" ref="Y61"/>
    <hyperlink r:id="rId2660" ref="Z61"/>
    <hyperlink r:id="rId2661" ref="AA61"/>
    <hyperlink r:id="rId2662" ref="AB61"/>
    <hyperlink r:id="rId2663" ref="AD61"/>
    <hyperlink r:id="rId2664" ref="AF61"/>
    <hyperlink r:id="rId2665" ref="AM61"/>
    <hyperlink r:id="rId2666" ref="AT61"/>
    <hyperlink r:id="rId2667" ref="AU61"/>
    <hyperlink r:id="rId2668" ref="BA61"/>
    <hyperlink r:id="rId2669" ref="BB61"/>
    <hyperlink r:id="rId2670" ref="BE61"/>
    <hyperlink r:id="rId2671" ref="BS61"/>
    <hyperlink r:id="rId2672" ref="CF61"/>
    <hyperlink r:id="rId2673" ref="CG61"/>
    <hyperlink r:id="rId2674" ref="CL61"/>
    <hyperlink r:id="rId2675" ref="CV61"/>
    <hyperlink r:id="rId2676" ref="DG61"/>
    <hyperlink r:id="rId2677" ref="DL61"/>
    <hyperlink r:id="rId2678" ref="DP61"/>
    <hyperlink r:id="rId2679" ref="DU61"/>
    <hyperlink r:id="rId2680" ref="P62"/>
    <hyperlink r:id="rId2681" ref="U62"/>
    <hyperlink r:id="rId2682" ref="X62"/>
    <hyperlink r:id="rId2683" ref="AA62"/>
    <hyperlink r:id="rId2684" ref="AB62"/>
    <hyperlink r:id="rId2685" ref="AJ62"/>
    <hyperlink r:id="rId2686" ref="AX62"/>
    <hyperlink r:id="rId2687" ref="BA62"/>
    <hyperlink r:id="rId2688" ref="BC62"/>
    <hyperlink r:id="rId2689" ref="BD62"/>
    <hyperlink r:id="rId2690" ref="BL62"/>
    <hyperlink r:id="rId2691" ref="BM62"/>
    <hyperlink r:id="rId2692" ref="BQ62"/>
    <hyperlink r:id="rId2693" ref="BS62"/>
    <hyperlink r:id="rId2694" ref="BV62"/>
    <hyperlink r:id="rId2695" ref="CB62"/>
    <hyperlink r:id="rId2696" ref="CF62"/>
    <hyperlink r:id="rId2697" ref="CG62"/>
    <hyperlink r:id="rId2698" ref="CI62"/>
    <hyperlink r:id="rId2699" ref="CL62"/>
    <hyperlink r:id="rId2700" ref="CW62"/>
    <hyperlink r:id="rId2701" ref="DC62"/>
    <hyperlink r:id="rId2702" ref="DE62"/>
    <hyperlink r:id="rId2703" ref="DK62"/>
    <hyperlink r:id="rId2704" ref="EA62"/>
    <hyperlink r:id="rId2705" ref="H64"/>
    <hyperlink r:id="rId2706" ref="I64"/>
    <hyperlink r:id="rId2707" ref="J64"/>
    <hyperlink r:id="rId2708" ref="K64"/>
    <hyperlink r:id="rId2709" ref="L64"/>
    <hyperlink r:id="rId2710" ref="M64"/>
    <hyperlink r:id="rId2711" ref="N64"/>
    <hyperlink r:id="rId2712" ref="O64"/>
    <hyperlink r:id="rId2713" ref="P64"/>
    <hyperlink r:id="rId2714" ref="X64"/>
    <hyperlink r:id="rId2715" ref="Y64"/>
    <hyperlink r:id="rId2716" ref="Z64"/>
    <hyperlink r:id="rId2717" ref="AA64"/>
    <hyperlink r:id="rId2718" ref="AB64"/>
    <hyperlink r:id="rId2719" ref="AC64"/>
    <hyperlink r:id="rId2720" ref="AE64"/>
    <hyperlink r:id="rId2721" ref="AF64"/>
    <hyperlink r:id="rId2722" ref="AG64"/>
    <hyperlink r:id="rId2723" ref="AL64"/>
    <hyperlink r:id="rId2724" ref="AM64"/>
    <hyperlink r:id="rId2725" ref="AT64"/>
    <hyperlink r:id="rId2726" ref="AU64"/>
    <hyperlink r:id="rId2727" ref="BA64"/>
    <hyperlink r:id="rId2728" ref="BB64"/>
    <hyperlink r:id="rId2729" ref="BC64"/>
    <hyperlink r:id="rId2730" ref="BD64"/>
    <hyperlink r:id="rId2731" ref="BE64"/>
    <hyperlink r:id="rId2732" ref="BF64"/>
    <hyperlink r:id="rId2733" ref="BG64"/>
    <hyperlink r:id="rId2734" ref="BH64"/>
    <hyperlink r:id="rId2735" ref="BI64"/>
    <hyperlink r:id="rId2736" ref="BJ64"/>
    <hyperlink r:id="rId2737" ref="BK64"/>
    <hyperlink r:id="rId2738" ref="BL64"/>
    <hyperlink r:id="rId2739" ref="BM64"/>
    <hyperlink r:id="rId2740" ref="BN64"/>
    <hyperlink r:id="rId2741" ref="BQ64"/>
    <hyperlink r:id="rId2742" ref="BR64"/>
    <hyperlink r:id="rId2743" ref="BS64"/>
    <hyperlink r:id="rId2744" ref="BT64"/>
    <hyperlink r:id="rId2745" ref="BU64"/>
    <hyperlink r:id="rId2746" ref="BV64"/>
    <hyperlink r:id="rId2747" ref="BW64"/>
    <hyperlink r:id="rId2748" ref="BX64"/>
    <hyperlink r:id="rId2749" ref="BZ64"/>
    <hyperlink r:id="rId2750" ref="CC64"/>
    <hyperlink r:id="rId2751" ref="CF64"/>
    <hyperlink r:id="rId2752" ref="CG64"/>
    <hyperlink r:id="rId2753" ref="CH64"/>
    <hyperlink r:id="rId2754" ref="CI64"/>
    <hyperlink r:id="rId2755" ref="CJ64"/>
    <hyperlink r:id="rId2756" ref="CK64"/>
    <hyperlink r:id="rId2757" ref="CL64"/>
    <hyperlink r:id="rId2758" ref="CM64"/>
    <hyperlink r:id="rId2759" ref="CT64"/>
    <hyperlink r:id="rId2760" ref="CU64"/>
    <hyperlink r:id="rId2761" ref="CV64"/>
    <hyperlink r:id="rId2762" ref="CW64"/>
    <hyperlink r:id="rId2763" ref="CX64"/>
    <hyperlink r:id="rId2764" ref="CY64"/>
    <hyperlink r:id="rId2765" ref="CZ64"/>
    <hyperlink r:id="rId2766" ref="DA64"/>
    <hyperlink r:id="rId2767" ref="DD64"/>
    <hyperlink r:id="rId2768" ref="DK64"/>
    <hyperlink r:id="rId2769" ref="DL64"/>
    <hyperlink r:id="rId2770" ref="DP64"/>
    <hyperlink r:id="rId2771" ref="DQ64"/>
    <hyperlink r:id="rId2772" ref="DU64"/>
    <hyperlink r:id="rId2773" ref="DX64"/>
    <hyperlink r:id="rId2774" ref="DY64"/>
    <hyperlink r:id="rId2775" ref="BW66"/>
    <hyperlink r:id="rId2776" ref="CI66"/>
    <hyperlink r:id="rId2777" ref="H67"/>
    <hyperlink r:id="rId2778" ref="Q67"/>
    <hyperlink r:id="rId2779" ref="V67"/>
    <hyperlink r:id="rId2780" ref="AB67"/>
    <hyperlink r:id="rId2781" ref="AJ67"/>
    <hyperlink r:id="rId2782" ref="AN67"/>
    <hyperlink r:id="rId2783" ref="AQ67"/>
    <hyperlink r:id="rId2784" ref="AU67"/>
    <hyperlink r:id="rId2785" ref="AV67"/>
    <hyperlink r:id="rId2786" ref="BD67"/>
    <hyperlink r:id="rId2787" ref="BF67"/>
    <hyperlink r:id="rId2788" ref="BH67"/>
    <hyperlink r:id="rId2789" ref="CA67"/>
    <hyperlink r:id="rId2790" ref="CG67"/>
    <hyperlink r:id="rId2791" ref="DQ67"/>
    <hyperlink r:id="rId2792" ref="DX67"/>
    <hyperlink r:id="rId2793" ref="I68"/>
    <hyperlink r:id="rId2794" ref="J68"/>
    <hyperlink r:id="rId2795" ref="K68"/>
    <hyperlink r:id="rId2796" ref="L68"/>
    <hyperlink r:id="rId2797" ref="M68"/>
    <hyperlink r:id="rId2798" ref="N68"/>
    <hyperlink r:id="rId2799" ref="O68"/>
    <hyperlink r:id="rId2800" ref="P68"/>
    <hyperlink r:id="rId2801" ref="Y68"/>
    <hyperlink r:id="rId2802" ref="Z68"/>
    <hyperlink r:id="rId2803" ref="AB68"/>
    <hyperlink r:id="rId2804" ref="AC68"/>
    <hyperlink r:id="rId2805" ref="AE68"/>
    <hyperlink r:id="rId2806" ref="AF68"/>
    <hyperlink r:id="rId2807" ref="AM68"/>
    <hyperlink r:id="rId2808" ref="AT68"/>
    <hyperlink r:id="rId2809" ref="AU68"/>
    <hyperlink r:id="rId2810" ref="AX68"/>
    <hyperlink r:id="rId2811" ref="AY68"/>
    <hyperlink r:id="rId2812" ref="BB68"/>
    <hyperlink r:id="rId2813" ref="BC68"/>
    <hyperlink r:id="rId2814" ref="BD68"/>
    <hyperlink r:id="rId2815" ref="BK68"/>
    <hyperlink r:id="rId2816" ref="BR68"/>
    <hyperlink r:id="rId2817" ref="BS68"/>
    <hyperlink r:id="rId2818" ref="BT68"/>
    <hyperlink r:id="rId2819" ref="BU68"/>
    <hyperlink r:id="rId2820" ref="BV68"/>
    <hyperlink r:id="rId2821" ref="CC68"/>
    <hyperlink r:id="rId2822" ref="CO68"/>
    <hyperlink r:id="rId2823" ref="CQ68"/>
    <hyperlink r:id="rId2824" ref="CU68"/>
    <hyperlink r:id="rId2825" ref="CV68"/>
    <hyperlink r:id="rId2826" ref="CW68"/>
    <hyperlink r:id="rId2827" ref="DA68"/>
    <hyperlink r:id="rId2828" ref="DC68"/>
    <hyperlink r:id="rId2829" ref="DK68"/>
    <hyperlink r:id="rId2830" ref="DM68"/>
    <hyperlink r:id="rId2831" ref="DS68"/>
    <hyperlink r:id="rId2832" ref="DZ68"/>
    <hyperlink r:id="rId2833" ref="EA68"/>
    <hyperlink r:id="rId2834" ref="EB68"/>
    <hyperlink r:id="rId2835" ref="BW69"/>
    <hyperlink r:id="rId2836" ref="I70"/>
    <hyperlink r:id="rId2837" ref="L70"/>
    <hyperlink r:id="rId2838" ref="P70"/>
    <hyperlink r:id="rId2839" ref="X70"/>
    <hyperlink r:id="rId2840" ref="Z70"/>
    <hyperlink r:id="rId2841" ref="AB70"/>
    <hyperlink r:id="rId2842" ref="BD70"/>
    <hyperlink r:id="rId2843" ref="BT70"/>
    <hyperlink r:id="rId2844" ref="BV70"/>
    <hyperlink r:id="rId2845" ref="CM70"/>
    <hyperlink r:id="rId2846" ref="CZ70"/>
    <hyperlink r:id="rId2847" ref="H72"/>
    <hyperlink r:id="rId2848" ref="R72"/>
    <hyperlink r:id="rId2849" ref="S72"/>
    <hyperlink r:id="rId2850" ref="BR72"/>
    <hyperlink r:id="rId2851" ref="R73"/>
    <hyperlink r:id="rId2852" ref="AD73"/>
    <hyperlink r:id="rId2853" ref="AG73"/>
    <hyperlink r:id="rId2854" ref="AH73"/>
    <hyperlink r:id="rId2855" ref="AM73"/>
    <hyperlink r:id="rId2856" ref="AO73"/>
    <hyperlink r:id="rId2857" ref="H74"/>
    <hyperlink r:id="rId2858" ref="I74"/>
    <hyperlink r:id="rId2859" ref="K74"/>
    <hyperlink r:id="rId2860" ref="L74"/>
    <hyperlink r:id="rId2861" ref="M74"/>
    <hyperlink r:id="rId2862" ref="N74"/>
    <hyperlink r:id="rId2863" ref="O74"/>
    <hyperlink r:id="rId2864" ref="P74"/>
    <hyperlink r:id="rId2865" ref="Q74"/>
    <hyperlink r:id="rId2866" ref="X74"/>
    <hyperlink r:id="rId2867" ref="Y74"/>
    <hyperlink r:id="rId2868" ref="Z74"/>
    <hyperlink r:id="rId2869" ref="AC74"/>
    <hyperlink r:id="rId2870" ref="AD74"/>
    <hyperlink r:id="rId2871" ref="AE74"/>
    <hyperlink r:id="rId2872" ref="AF74"/>
    <hyperlink r:id="rId2873" ref="AT74"/>
    <hyperlink r:id="rId2874" ref="AU74"/>
    <hyperlink r:id="rId2875" ref="AV74"/>
    <hyperlink r:id="rId2876" ref="BA74"/>
    <hyperlink r:id="rId2877" ref="BB74"/>
    <hyperlink r:id="rId2878" ref="BC74"/>
    <hyperlink r:id="rId2879" ref="BD74"/>
    <hyperlink r:id="rId2880" ref="BH74"/>
    <hyperlink r:id="rId2881" ref="BK74"/>
    <hyperlink r:id="rId2882" ref="BN74"/>
    <hyperlink r:id="rId2883" ref="BS74"/>
    <hyperlink r:id="rId2884" ref="BT74"/>
    <hyperlink r:id="rId2885" ref="BU74"/>
    <hyperlink r:id="rId2886" ref="BV74"/>
    <hyperlink r:id="rId2887" ref="BZ74"/>
    <hyperlink r:id="rId2888" ref="CA74"/>
    <hyperlink r:id="rId2889" ref="CB74"/>
    <hyperlink r:id="rId2890" ref="CG74"/>
    <hyperlink r:id="rId2891" ref="CH74"/>
    <hyperlink r:id="rId2892" ref="CJ74"/>
    <hyperlink r:id="rId2893" ref="CK74"/>
    <hyperlink r:id="rId2894" ref="CL74"/>
    <hyperlink r:id="rId2895" ref="CM74"/>
    <hyperlink r:id="rId2896" ref="CU74"/>
    <hyperlink r:id="rId2897" ref="CZ74"/>
    <hyperlink r:id="rId2898" ref="DJ74"/>
    <hyperlink r:id="rId2899" ref="DK74"/>
    <hyperlink r:id="rId2900" ref="DP74"/>
    <hyperlink r:id="rId2901" ref="DQ74"/>
    <hyperlink r:id="rId2902" ref="DR74"/>
    <hyperlink r:id="rId2903" ref="DU74"/>
    <hyperlink r:id="rId2904" ref="EB74"/>
    <hyperlink r:id="rId2905" ref="CH75"/>
    <hyperlink r:id="rId2906" ref="CW75"/>
    <hyperlink r:id="rId2907" ref="M76"/>
    <hyperlink r:id="rId2908" ref="BW76"/>
    <hyperlink r:id="rId2909" ref="X78"/>
    <hyperlink r:id="rId2910" ref="Y78"/>
    <hyperlink r:id="rId2911" ref="Z78"/>
    <hyperlink r:id="rId2912" ref="AB78"/>
    <hyperlink r:id="rId2913" ref="BK78"/>
    <hyperlink r:id="rId2914" ref="CG78"/>
    <hyperlink r:id="rId2915" ref="CW78"/>
    <hyperlink r:id="rId2916" ref="DP78"/>
    <hyperlink r:id="rId2917" ref="H79"/>
    <hyperlink r:id="rId2918" ref="I79"/>
    <hyperlink r:id="rId2919" ref="J79"/>
    <hyperlink r:id="rId2920" ref="K79"/>
    <hyperlink r:id="rId2921" ref="L79"/>
    <hyperlink r:id="rId2922" ref="M79"/>
    <hyperlink r:id="rId2923" ref="N79"/>
    <hyperlink r:id="rId2924" ref="O79"/>
    <hyperlink r:id="rId2925" ref="P79"/>
    <hyperlink r:id="rId2926" ref="Q79"/>
    <hyperlink r:id="rId2927" ref="S79"/>
    <hyperlink r:id="rId2928" ref="V79"/>
    <hyperlink r:id="rId2929" ref="X79"/>
    <hyperlink r:id="rId2930" ref="Y79"/>
    <hyperlink r:id="rId2931" ref="Z79"/>
    <hyperlink r:id="rId2932" ref="AA79"/>
    <hyperlink r:id="rId2933" ref="AB79"/>
    <hyperlink r:id="rId2934" ref="AC79"/>
    <hyperlink r:id="rId2935" ref="AE79"/>
    <hyperlink r:id="rId2936" ref="AF79"/>
    <hyperlink r:id="rId2937" ref="AT79"/>
    <hyperlink r:id="rId2938" ref="AU79"/>
    <hyperlink r:id="rId2939" ref="AV79"/>
    <hyperlink r:id="rId2940" ref="BA79"/>
    <hyperlink r:id="rId2941" ref="BB79"/>
    <hyperlink r:id="rId2942" ref="BC79"/>
    <hyperlink r:id="rId2943" ref="BD79"/>
    <hyperlink r:id="rId2944" ref="BE79"/>
    <hyperlink r:id="rId2945" ref="BH79"/>
    <hyperlink r:id="rId2946" ref="BJ79"/>
    <hyperlink r:id="rId2947" ref="BK79"/>
    <hyperlink r:id="rId2948" ref="BM79"/>
    <hyperlink r:id="rId2949" ref="BQ79"/>
    <hyperlink r:id="rId2950" ref="BR79"/>
    <hyperlink r:id="rId2951" ref="BS79"/>
    <hyperlink r:id="rId2952" ref="BT79"/>
    <hyperlink r:id="rId2953" ref="BU79"/>
    <hyperlink r:id="rId2954" ref="BV79"/>
    <hyperlink r:id="rId2955" ref="BW79"/>
    <hyperlink r:id="rId2956" ref="BY79"/>
    <hyperlink r:id="rId2957" ref="BZ79"/>
    <hyperlink r:id="rId2958" ref="CF79"/>
    <hyperlink r:id="rId2959" ref="CG79"/>
    <hyperlink r:id="rId2960" ref="CH79"/>
    <hyperlink r:id="rId2961" ref="CI79"/>
    <hyperlink r:id="rId2962" ref="CJ79"/>
    <hyperlink r:id="rId2963" ref="CK79"/>
    <hyperlink r:id="rId2964" ref="CL79"/>
    <hyperlink r:id="rId2965" ref="CM79"/>
    <hyperlink r:id="rId2966" ref="CT79"/>
    <hyperlink r:id="rId2967" ref="CU79"/>
    <hyperlink r:id="rId2968" ref="CV79"/>
    <hyperlink r:id="rId2969" ref="CW79"/>
    <hyperlink r:id="rId2970" ref="CX79"/>
    <hyperlink r:id="rId2971" ref="CY79"/>
    <hyperlink r:id="rId2972" ref="CZ79"/>
    <hyperlink r:id="rId2973" ref="DA79"/>
    <hyperlink r:id="rId2974" ref="DG79"/>
    <hyperlink r:id="rId2975" ref="DK79"/>
    <hyperlink r:id="rId2976" ref="DP79"/>
    <hyperlink r:id="rId2977" ref="DY79"/>
    <hyperlink r:id="rId2978" ref="P83"/>
    <hyperlink r:id="rId2979" ref="Q83"/>
    <hyperlink r:id="rId2980" ref="R83"/>
    <hyperlink r:id="rId2981" ref="S83"/>
    <hyperlink r:id="rId2982" ref="T83"/>
    <hyperlink r:id="rId2983" ref="U83"/>
    <hyperlink r:id="rId2984" ref="AF83"/>
    <hyperlink r:id="rId2985" ref="AH83"/>
    <hyperlink r:id="rId2986" ref="AI83"/>
    <hyperlink r:id="rId2987" ref="AJ83"/>
    <hyperlink r:id="rId2988" ref="AO83"/>
    <hyperlink r:id="rId2989" ref="AP83"/>
    <hyperlink r:id="rId2990" ref="AQ83"/>
    <hyperlink r:id="rId2991" ref="AS83"/>
    <hyperlink r:id="rId2992" ref="AT83"/>
    <hyperlink r:id="rId2993" ref="AU83"/>
    <hyperlink r:id="rId2994" ref="AW83"/>
    <hyperlink r:id="rId2995" ref="AX83"/>
    <hyperlink r:id="rId2996" ref="AY83"/>
    <hyperlink r:id="rId2997" ref="BB83"/>
    <hyperlink r:id="rId2998" ref="BR83"/>
    <hyperlink r:id="rId2999" ref="BT83"/>
    <hyperlink r:id="rId3000" ref="BZ83"/>
    <hyperlink r:id="rId3001" ref="CH83"/>
    <hyperlink r:id="rId3002" ref="CM83"/>
    <hyperlink r:id="rId3003" ref="CO83"/>
    <hyperlink r:id="rId3004" ref="CP83"/>
    <hyperlink r:id="rId3005" ref="CV83"/>
    <hyperlink r:id="rId3006" ref="CX83"/>
    <hyperlink r:id="rId3007" ref="DA83"/>
    <hyperlink r:id="rId3008" ref="DQ83"/>
    <hyperlink r:id="rId3009" ref="EB83"/>
    <hyperlink r:id="rId3010" ref="P84"/>
    <hyperlink r:id="rId3011" ref="Z84"/>
    <hyperlink r:id="rId3012" ref="AA84"/>
    <hyperlink r:id="rId3013" ref="AB84"/>
    <hyperlink r:id="rId3014" ref="AF84"/>
    <hyperlink r:id="rId3015" ref="AX84"/>
    <hyperlink r:id="rId3016" ref="BD84"/>
    <hyperlink r:id="rId3017" ref="BS84"/>
    <hyperlink r:id="rId3018" ref="BZ84"/>
    <hyperlink r:id="rId3019" ref="CA84"/>
    <hyperlink r:id="rId3020" ref="CC84"/>
    <hyperlink r:id="rId3021" ref="CG84"/>
    <hyperlink r:id="rId3022" ref="CM84"/>
    <hyperlink r:id="rId3023" ref="DE84"/>
    <hyperlink r:id="rId3024" ref="AI85"/>
    <hyperlink r:id="rId3025" ref="AU85"/>
    <hyperlink r:id="rId3026" ref="CD85"/>
    <hyperlink r:id="rId3027" ref="CR85"/>
    <hyperlink r:id="rId3028" ref="CU85"/>
    <hyperlink r:id="rId3029" ref="DB85"/>
    <hyperlink r:id="rId3030" ref="DM85"/>
    <hyperlink r:id="rId3031" ref="I86"/>
    <hyperlink r:id="rId3032" ref="J86"/>
    <hyperlink r:id="rId3033" ref="L86"/>
    <hyperlink r:id="rId3034" ref="O86"/>
    <hyperlink r:id="rId3035" ref="S86"/>
    <hyperlink r:id="rId3036" ref="T86"/>
    <hyperlink r:id="rId3037" ref="X86"/>
    <hyperlink r:id="rId3038" ref="Y86"/>
    <hyperlink r:id="rId3039" ref="Z86"/>
    <hyperlink r:id="rId3040" ref="AA86"/>
    <hyperlink r:id="rId3041" ref="AC86"/>
    <hyperlink r:id="rId3042" ref="AD86"/>
    <hyperlink r:id="rId3043" ref="AI86"/>
    <hyperlink r:id="rId3044" ref="AR86"/>
    <hyperlink r:id="rId3045" ref="AU86"/>
    <hyperlink r:id="rId3046" ref="AW86"/>
    <hyperlink r:id="rId3047" ref="BD86"/>
    <hyperlink r:id="rId3048" ref="BI86"/>
    <hyperlink r:id="rId3049" ref="BM86"/>
    <hyperlink r:id="rId3050" ref="BN86"/>
    <hyperlink r:id="rId3051" ref="BR86"/>
    <hyperlink r:id="rId3052" ref="BS86"/>
    <hyperlink r:id="rId3053" ref="BT86"/>
    <hyperlink r:id="rId3054" ref="BV86"/>
    <hyperlink r:id="rId3055" ref="BX86"/>
    <hyperlink r:id="rId3056" ref="BY86"/>
    <hyperlink r:id="rId3057" ref="CA86"/>
    <hyperlink r:id="rId3058" ref="CB86"/>
    <hyperlink r:id="rId3059" ref="CC86"/>
    <hyperlink r:id="rId3060" ref="CF86"/>
    <hyperlink r:id="rId3061" ref="CG86"/>
    <hyperlink r:id="rId3062" ref="CH86"/>
    <hyperlink r:id="rId3063" ref="CK86"/>
    <hyperlink r:id="rId3064" ref="CL86"/>
    <hyperlink r:id="rId3065" ref="CQ86"/>
    <hyperlink r:id="rId3066" ref="CT86"/>
    <hyperlink r:id="rId3067" ref="CV86"/>
    <hyperlink r:id="rId3068" ref="CX86"/>
    <hyperlink r:id="rId3069" ref="CY86"/>
    <hyperlink r:id="rId3070" ref="CZ86"/>
    <hyperlink r:id="rId3071" ref="DC86"/>
    <hyperlink r:id="rId3072" ref="DH86"/>
    <hyperlink r:id="rId3073" ref="DM86"/>
    <hyperlink r:id="rId3074" ref="DN86"/>
    <hyperlink r:id="rId3075" ref="DO86"/>
    <hyperlink r:id="rId3076" ref="DP86"/>
    <hyperlink r:id="rId3077" ref="DU86"/>
    <hyperlink r:id="rId3078" ref="DY86"/>
    <hyperlink r:id="rId3079" ref="EA86"/>
    <hyperlink r:id="rId3080" ref="I87"/>
    <hyperlink r:id="rId3081" ref="AA87"/>
    <hyperlink r:id="rId3082" ref="AB87"/>
    <hyperlink r:id="rId3083" ref="AC87"/>
    <hyperlink r:id="rId3084" ref="AY87"/>
    <hyperlink r:id="rId3085" ref="BC87"/>
    <hyperlink r:id="rId3086" ref="BQ87"/>
    <hyperlink r:id="rId3087" ref="CL87"/>
    <hyperlink r:id="rId3088" ref="DE87"/>
    <hyperlink r:id="rId3089" ref="DK87"/>
    <hyperlink r:id="rId3090" ref="BH89"/>
    <hyperlink r:id="rId3091" ref="BS89"/>
    <hyperlink r:id="rId3092" ref="CY89"/>
    <hyperlink r:id="rId3093" ref="AB90"/>
    <hyperlink r:id="rId3094" ref="BF90"/>
    <hyperlink r:id="rId3095" ref="BH90"/>
    <hyperlink r:id="rId3096" ref="CG90"/>
    <hyperlink r:id="rId3097" ref="CZ90"/>
    <hyperlink r:id="rId3098" ref="H91"/>
    <hyperlink r:id="rId3099" ref="L91"/>
    <hyperlink r:id="rId3100" ref="M91"/>
    <hyperlink r:id="rId3101" ref="R91"/>
    <hyperlink r:id="rId3102" ref="S91"/>
    <hyperlink r:id="rId3103" ref="U91"/>
    <hyperlink r:id="rId3104" ref="V91"/>
    <hyperlink r:id="rId3105" ref="X91"/>
    <hyperlink r:id="rId3106" ref="AE91"/>
    <hyperlink r:id="rId3107" ref="AF91"/>
    <hyperlink r:id="rId3108" ref="AG91"/>
    <hyperlink r:id="rId3109" ref="AI91"/>
    <hyperlink r:id="rId3110" ref="AJ91"/>
    <hyperlink r:id="rId3111" ref="AL91"/>
    <hyperlink r:id="rId3112" ref="AM91"/>
    <hyperlink r:id="rId3113" ref="AU91"/>
    <hyperlink r:id="rId3114" ref="AV91"/>
    <hyperlink r:id="rId3115" ref="AW91"/>
    <hyperlink r:id="rId3116" ref="AX91"/>
    <hyperlink r:id="rId3117" ref="BB91"/>
    <hyperlink r:id="rId3118" ref="BC91"/>
    <hyperlink r:id="rId3119" ref="BE91"/>
    <hyperlink r:id="rId3120" ref="BF91"/>
    <hyperlink r:id="rId3121" ref="BG91"/>
    <hyperlink r:id="rId3122" ref="BM91"/>
    <hyperlink r:id="rId3123" ref="BQ91"/>
    <hyperlink r:id="rId3124" ref="BT91"/>
    <hyperlink r:id="rId3125" ref="BW91"/>
    <hyperlink r:id="rId3126" ref="CA91"/>
    <hyperlink r:id="rId3127" ref="CF91"/>
    <hyperlink r:id="rId3128" ref="CG91"/>
    <hyperlink r:id="rId3129" ref="CH91"/>
    <hyperlink r:id="rId3130" ref="CJ91"/>
    <hyperlink r:id="rId3131" ref="CL91"/>
    <hyperlink r:id="rId3132" ref="CM91"/>
    <hyperlink r:id="rId3133" ref="CR91"/>
    <hyperlink r:id="rId3134" ref="CT91"/>
    <hyperlink r:id="rId3135" ref="CX91"/>
    <hyperlink r:id="rId3136" ref="DE91"/>
    <hyperlink r:id="rId3137" ref="DK91"/>
    <hyperlink r:id="rId3138" ref="DL91"/>
    <hyperlink r:id="rId3139" ref="DS91"/>
    <hyperlink r:id="rId3140" ref="DW91"/>
    <hyperlink r:id="rId3141" ref="EB91"/>
    <hyperlink r:id="rId3142" ref="I92"/>
    <hyperlink r:id="rId3143" ref="J92"/>
    <hyperlink r:id="rId3144" ref="K92"/>
    <hyperlink r:id="rId3145" ref="L92"/>
    <hyperlink r:id="rId3146" ref="N92"/>
    <hyperlink r:id="rId3147" ref="O92"/>
    <hyperlink r:id="rId3148" ref="P92"/>
    <hyperlink r:id="rId3149" ref="X92"/>
    <hyperlink r:id="rId3150" ref="Z92"/>
    <hyperlink r:id="rId3151" ref="AA92"/>
    <hyperlink r:id="rId3152" ref="AB92"/>
    <hyperlink r:id="rId3153" ref="AC92"/>
    <hyperlink r:id="rId3154" ref="AF92"/>
    <hyperlink r:id="rId3155" ref="AT92"/>
    <hyperlink r:id="rId3156" ref="AU92"/>
    <hyperlink r:id="rId3157" ref="BB92"/>
    <hyperlink r:id="rId3158" ref="BC92"/>
    <hyperlink r:id="rId3159" ref="BH92"/>
    <hyperlink r:id="rId3160" ref="BJ92"/>
    <hyperlink r:id="rId3161" ref="BK92"/>
    <hyperlink r:id="rId3162" ref="BQ92"/>
    <hyperlink r:id="rId3163" ref="BS92"/>
    <hyperlink r:id="rId3164" ref="BT92"/>
    <hyperlink r:id="rId3165" ref="BV92"/>
    <hyperlink r:id="rId3166" ref="BY92"/>
    <hyperlink r:id="rId3167" ref="BZ92"/>
    <hyperlink r:id="rId3168" ref="CL92"/>
    <hyperlink r:id="rId3169" ref="CM92"/>
    <hyperlink r:id="rId3170" ref="CT92"/>
    <hyperlink r:id="rId3171" ref="CV92"/>
    <hyperlink r:id="rId3172" ref="CW92"/>
    <hyperlink r:id="rId3173" ref="CX92"/>
    <hyperlink r:id="rId3174" ref="CZ92"/>
    <hyperlink r:id="rId3175" ref="DA92"/>
    <hyperlink r:id="rId3176" ref="DG92"/>
    <hyperlink r:id="rId3177" ref="DK92"/>
    <hyperlink r:id="rId3178" ref="DP92"/>
    <hyperlink r:id="rId3179" ref="DQ92"/>
    <hyperlink r:id="rId3180" ref="DZ92"/>
    <hyperlink r:id="rId3181" ref="EB92"/>
    <hyperlink r:id="rId3182" ref="AB93"/>
    <hyperlink r:id="rId3183" ref="H97"/>
    <hyperlink r:id="rId3184" ref="I97"/>
    <hyperlink r:id="rId3185" ref="J97"/>
    <hyperlink r:id="rId3186" ref="P97"/>
    <hyperlink r:id="rId3187" ref="AT97"/>
    <hyperlink r:id="rId3188" ref="BK97"/>
    <hyperlink r:id="rId3189" ref="CA97"/>
    <hyperlink r:id="rId3190" ref="CV97"/>
    <hyperlink r:id="rId3191" ref="I98"/>
    <hyperlink r:id="rId3192" ref="J98"/>
    <hyperlink r:id="rId3193" ref="K98"/>
    <hyperlink r:id="rId3194" ref="L98"/>
    <hyperlink r:id="rId3195" ref="M98"/>
    <hyperlink r:id="rId3196" ref="N98"/>
    <hyperlink r:id="rId3197" ref="O98"/>
    <hyperlink r:id="rId3198" ref="P98"/>
    <hyperlink r:id="rId3199" ref="Q98"/>
    <hyperlink r:id="rId3200" ref="S98"/>
    <hyperlink r:id="rId3201" ref="T98"/>
    <hyperlink r:id="rId3202" ref="X98"/>
    <hyperlink r:id="rId3203" ref="Z98"/>
    <hyperlink r:id="rId3204" ref="AA98"/>
    <hyperlink r:id="rId3205" ref="AB98"/>
    <hyperlink r:id="rId3206" ref="AE98"/>
    <hyperlink r:id="rId3207" ref="AF98"/>
    <hyperlink r:id="rId3208" ref="AT98"/>
    <hyperlink r:id="rId3209" ref="AU98"/>
    <hyperlink r:id="rId3210" ref="AV98"/>
    <hyperlink r:id="rId3211" ref="AX98"/>
    <hyperlink r:id="rId3212" ref="BD98"/>
    <hyperlink r:id="rId3213" ref="BE98"/>
    <hyperlink r:id="rId3214" ref="BJ98"/>
    <hyperlink r:id="rId3215" ref="BK98"/>
    <hyperlink r:id="rId3216" ref="BM98"/>
    <hyperlink r:id="rId3217" ref="BT98"/>
    <hyperlink r:id="rId3218" ref="BZ98"/>
    <hyperlink r:id="rId3219" ref="CA98"/>
    <hyperlink r:id="rId3220" ref="CC98"/>
    <hyperlink r:id="rId3221" ref="CF98"/>
    <hyperlink r:id="rId3222" ref="CG98"/>
    <hyperlink r:id="rId3223" ref="CI98"/>
    <hyperlink r:id="rId3224" ref="CJ98"/>
    <hyperlink r:id="rId3225" ref="CK98"/>
    <hyperlink r:id="rId3226" ref="CQ98"/>
    <hyperlink r:id="rId3227" ref="CT98"/>
    <hyperlink r:id="rId3228" ref="CW98"/>
    <hyperlink r:id="rId3229" ref="DA98"/>
    <hyperlink r:id="rId3230" ref="DD98"/>
    <hyperlink r:id="rId3231" ref="DM98"/>
    <hyperlink r:id="rId3232" ref="DY98"/>
    <hyperlink r:id="rId3233" ref="J100"/>
    <hyperlink r:id="rId3234" ref="K101"/>
    <hyperlink r:id="rId3235" ref="X101"/>
    <hyperlink r:id="rId3236" ref="BV101"/>
    <hyperlink r:id="rId3237" ref="P104"/>
    <hyperlink r:id="rId3238" ref="S104"/>
    <hyperlink r:id="rId3239" ref="V104"/>
    <hyperlink r:id="rId3240" ref="AF104"/>
    <hyperlink r:id="rId3241" ref="AI104"/>
    <hyperlink r:id="rId3242" ref="AO104"/>
    <hyperlink r:id="rId3243" ref="AT104"/>
    <hyperlink r:id="rId3244" ref="AX104"/>
    <hyperlink r:id="rId3245" ref="BX104"/>
    <hyperlink r:id="rId3246" ref="BZ104"/>
    <hyperlink r:id="rId3247" ref="CA104"/>
    <hyperlink r:id="rId3248" ref="CB104"/>
    <hyperlink r:id="rId3249" ref="CM104"/>
    <hyperlink r:id="rId3250" ref="CZ104"/>
    <hyperlink r:id="rId3251" ref="DA104"/>
    <hyperlink r:id="rId3252" ref="S105"/>
    <hyperlink r:id="rId3253" ref="Y105"/>
    <hyperlink r:id="rId3254" ref="Z105"/>
    <hyperlink r:id="rId3255" ref="AO105"/>
    <hyperlink r:id="rId3256" ref="AQ105"/>
    <hyperlink r:id="rId3257" ref="AV105"/>
    <hyperlink r:id="rId3258" ref="BC105"/>
    <hyperlink r:id="rId3259" ref="BH105"/>
    <hyperlink r:id="rId3260" ref="BQ105"/>
    <hyperlink r:id="rId3261" ref="BT105"/>
    <hyperlink r:id="rId3262" ref="CA105"/>
    <hyperlink r:id="rId3263" ref="CZ105"/>
    <hyperlink r:id="rId3264" ref="DJ105"/>
    <hyperlink r:id="rId3265" ref="DK105"/>
    <hyperlink r:id="rId3266" ref="DM105"/>
    <hyperlink r:id="rId3267" ref="DN105"/>
    <hyperlink r:id="rId3268" ref="DO105"/>
    <hyperlink r:id="rId3269" ref="BE109"/>
    <hyperlink r:id="rId3270" ref="CL109"/>
    <hyperlink r:id="rId3271" ref="O110"/>
    <hyperlink r:id="rId3272" ref="AB110"/>
    <hyperlink r:id="rId3273" ref="BD110"/>
    <hyperlink r:id="rId3274" ref="H111"/>
    <hyperlink r:id="rId3275" ref="L111"/>
    <hyperlink r:id="rId3276" ref="P111"/>
    <hyperlink r:id="rId3277" ref="Z111"/>
    <hyperlink r:id="rId3278" ref="AB111"/>
    <hyperlink r:id="rId3279" ref="AR111"/>
    <hyperlink r:id="rId3280" ref="AV111"/>
    <hyperlink r:id="rId3281" ref="BC111"/>
    <hyperlink r:id="rId3282" ref="CU111"/>
    <hyperlink r:id="rId3283" ref="DN111"/>
    <hyperlink r:id="rId3284" ref="DU111"/>
    <hyperlink r:id="rId3285" ref="P112"/>
    <hyperlink r:id="rId3286" ref="Q112"/>
    <hyperlink r:id="rId3287" ref="AF112"/>
    <hyperlink r:id="rId3288" ref="J114"/>
    <hyperlink r:id="rId3289" ref="K114"/>
    <hyperlink r:id="rId3290" ref="P114"/>
    <hyperlink r:id="rId3291" ref="L115"/>
    <hyperlink r:id="rId3292" ref="CG115"/>
    <hyperlink r:id="rId3293" ref="DS115"/>
    <hyperlink r:id="rId3294" ref="DY115"/>
    <hyperlink r:id="rId3295" ref="I117"/>
    <hyperlink r:id="rId3296" ref="L117"/>
    <hyperlink r:id="rId3297" ref="X117"/>
    <hyperlink r:id="rId3298" ref="Y117"/>
    <hyperlink r:id="rId3299" ref="BV117"/>
    <hyperlink r:id="rId3300" ref="CV117"/>
    <hyperlink r:id="rId3301" ref="DX117"/>
    <hyperlink r:id="rId3302" ref="CM118"/>
    <hyperlink r:id="rId3303" ref="I123"/>
    <hyperlink r:id="rId3304" ref="J123"/>
    <hyperlink r:id="rId3305" ref="K123"/>
    <hyperlink r:id="rId3306" ref="L123"/>
    <hyperlink r:id="rId3307" ref="M123"/>
    <hyperlink r:id="rId3308" ref="N123"/>
    <hyperlink r:id="rId3309" ref="O123"/>
    <hyperlink r:id="rId3310" ref="X123"/>
    <hyperlink r:id="rId3311" ref="Y123"/>
    <hyperlink r:id="rId3312" ref="Z123"/>
    <hyperlink r:id="rId3313" ref="AB123"/>
    <hyperlink r:id="rId3314" ref="AC123"/>
    <hyperlink r:id="rId3315" ref="AE123"/>
    <hyperlink r:id="rId3316" ref="AF123"/>
    <hyperlink r:id="rId3317" ref="AT123"/>
    <hyperlink r:id="rId3318" ref="AU123"/>
    <hyperlink r:id="rId3319" ref="BA123"/>
    <hyperlink r:id="rId3320" ref="BB123"/>
    <hyperlink r:id="rId3321" ref="BC123"/>
    <hyperlink r:id="rId3322" ref="BD123"/>
    <hyperlink r:id="rId3323" ref="BE123"/>
    <hyperlink r:id="rId3324" ref="BH123"/>
    <hyperlink r:id="rId3325" ref="BK123"/>
    <hyperlink r:id="rId3326" ref="BQ123"/>
    <hyperlink r:id="rId3327" ref="BY123"/>
    <hyperlink r:id="rId3328" ref="CG123"/>
    <hyperlink r:id="rId3329" ref="CH123"/>
    <hyperlink r:id="rId3330" ref="CI123"/>
    <hyperlink r:id="rId3331" ref="CJ123"/>
    <hyperlink r:id="rId3332" ref="CL123"/>
    <hyperlink r:id="rId3333" ref="CT123"/>
    <hyperlink r:id="rId3334" ref="CU123"/>
    <hyperlink r:id="rId3335" ref="CV123"/>
    <hyperlink r:id="rId3336" ref="CW123"/>
    <hyperlink r:id="rId3337" ref="CX123"/>
    <hyperlink r:id="rId3338" ref="CY123"/>
    <hyperlink r:id="rId3339" ref="CZ123"/>
    <hyperlink r:id="rId3340" ref="DA123"/>
    <hyperlink r:id="rId3341" ref="DG123"/>
    <hyperlink r:id="rId3342" ref="DK123"/>
    <hyperlink r:id="rId3343" ref="L127"/>
    <hyperlink r:id="rId3344" ref="P127"/>
    <hyperlink r:id="rId3345" ref="BH127"/>
    <hyperlink r:id="rId3346" ref="BJ127"/>
    <hyperlink r:id="rId3347" ref="BU127"/>
    <hyperlink r:id="rId3348" ref="BV127"/>
    <hyperlink r:id="rId3349" ref="BZ127"/>
    <hyperlink r:id="rId3350" ref="CY127"/>
    <hyperlink r:id="rId3351" ref="CZ127"/>
    <hyperlink r:id="rId3352" ref="H129"/>
    <hyperlink r:id="rId3353" ref="I129"/>
    <hyperlink r:id="rId3354" ref="J129"/>
    <hyperlink r:id="rId3355" ref="L129"/>
    <hyperlink r:id="rId3356" ref="M129"/>
    <hyperlink r:id="rId3357" ref="P129"/>
    <hyperlink r:id="rId3358" ref="X129"/>
    <hyperlink r:id="rId3359" ref="Y129"/>
    <hyperlink r:id="rId3360" ref="Z129"/>
    <hyperlink r:id="rId3361" ref="AE129"/>
    <hyperlink r:id="rId3362" ref="BE129"/>
    <hyperlink r:id="rId3363" ref="BQ129"/>
    <hyperlink r:id="rId3364" ref="BS129"/>
    <hyperlink r:id="rId3365" ref="CF129"/>
    <hyperlink r:id="rId3366" ref="CG129"/>
    <hyperlink r:id="rId3367" ref="CI129"/>
    <hyperlink r:id="rId3368" ref="CK129"/>
    <hyperlink r:id="rId3369" ref="CL129"/>
    <hyperlink r:id="rId3370" ref="CZ129"/>
    <hyperlink r:id="rId3371" ref="DG129"/>
    <hyperlink r:id="rId3372" ref="DK129"/>
    <hyperlink r:id="rId3373" ref="Y130"/>
    <hyperlink r:id="rId3374" ref="CZ130"/>
    <hyperlink r:id="rId3375" ref="L131"/>
    <hyperlink r:id="rId3376" ref="Q131"/>
    <hyperlink r:id="rId3377" ref="S131"/>
    <hyperlink r:id="rId3378" ref="AI131"/>
    <hyperlink r:id="rId3379" ref="AJ131"/>
    <hyperlink r:id="rId3380" ref="BM131"/>
    <hyperlink r:id="rId3381" ref="CB131"/>
    <hyperlink r:id="rId3382" ref="CC131"/>
    <hyperlink r:id="rId3383" ref="CG131"/>
    <hyperlink r:id="rId3384" ref="CR131"/>
    <hyperlink r:id="rId3385" ref="CZ131"/>
    <hyperlink r:id="rId3386" ref="DE131"/>
    <hyperlink r:id="rId3387" ref="O133"/>
    <hyperlink r:id="rId3388" ref="P133"/>
    <hyperlink r:id="rId3389" ref="Z133"/>
    <hyperlink r:id="rId3390" ref="AB133"/>
    <hyperlink r:id="rId3391" ref="AF133"/>
    <hyperlink r:id="rId3392" ref="AT133"/>
    <hyperlink r:id="rId3393" ref="BC133"/>
    <hyperlink r:id="rId3394" ref="BH133"/>
    <hyperlink r:id="rId3395" ref="BK133"/>
    <hyperlink r:id="rId3396" ref="BT133"/>
    <hyperlink r:id="rId3397" ref="BV133"/>
    <hyperlink r:id="rId3398" ref="BZ133"/>
    <hyperlink r:id="rId3399" ref="CI133"/>
    <hyperlink r:id="rId3400" ref="CJ133"/>
    <hyperlink r:id="rId3401" ref="CM133"/>
    <hyperlink r:id="rId3402" ref="CT133"/>
    <hyperlink r:id="rId3403" ref="CU133"/>
    <hyperlink r:id="rId3404" ref="DA133"/>
    <hyperlink r:id="rId3405" ref="DK133"/>
    <hyperlink r:id="rId3406" ref="K134"/>
    <hyperlink r:id="rId3407" ref="L134"/>
    <hyperlink r:id="rId3408" ref="O134"/>
    <hyperlink r:id="rId3409" ref="P134"/>
    <hyperlink r:id="rId3410" ref="Z134"/>
    <hyperlink r:id="rId3411" ref="AB134"/>
    <hyperlink r:id="rId3412" ref="AF134"/>
    <hyperlink r:id="rId3413" ref="AM134"/>
    <hyperlink r:id="rId3414" ref="AT134"/>
    <hyperlink r:id="rId3415" ref="AV134"/>
    <hyperlink r:id="rId3416" ref="BC134"/>
    <hyperlink r:id="rId3417" ref="BH134"/>
    <hyperlink r:id="rId3418" ref="BV134"/>
    <hyperlink r:id="rId3419" ref="CG134"/>
    <hyperlink r:id="rId3420" ref="CV134"/>
    <hyperlink r:id="rId3421" ref="DK134"/>
    <hyperlink r:id="rId3422" ref="I138"/>
    <hyperlink r:id="rId3423" ref="J138"/>
    <hyperlink r:id="rId3424" ref="K138"/>
    <hyperlink r:id="rId3425" ref="L138"/>
    <hyperlink r:id="rId3426" ref="AB138"/>
    <hyperlink r:id="rId3427" ref="BH138"/>
    <hyperlink r:id="rId3428" ref="K140"/>
    <hyperlink r:id="rId3429" ref="L140"/>
    <hyperlink r:id="rId3430" ref="Z140"/>
    <hyperlink r:id="rId3431" ref="BS140"/>
    <hyperlink r:id="rId3432" ref="BT140"/>
    <hyperlink r:id="rId3433" ref="CG140"/>
    <hyperlink r:id="rId3434" ref="DA140"/>
    <hyperlink r:id="rId3435" ref="Z141"/>
    <hyperlink r:id="rId3436" ref="AU141"/>
    <hyperlink r:id="rId3437" ref="CM141"/>
    <hyperlink r:id="rId3438" ref="CY141"/>
    <hyperlink r:id="rId3439" ref="CZ141"/>
    <hyperlink r:id="rId3440" ref="AC143"/>
    <hyperlink r:id="rId3441" ref="BH143"/>
    <hyperlink r:id="rId3442" ref="BC145"/>
    <hyperlink r:id="rId3443" ref="P147"/>
    <hyperlink r:id="rId3444" ref="AU147"/>
    <hyperlink r:id="rId3445" ref="K148"/>
    <hyperlink r:id="rId3446" ref="O148"/>
    <hyperlink r:id="rId3447" ref="P148"/>
    <hyperlink r:id="rId3448" ref="Y148"/>
    <hyperlink r:id="rId3449" ref="CM148"/>
    <hyperlink r:id="rId3450" ref="CZ148"/>
    <hyperlink r:id="rId3451" ref="CF149"/>
    <hyperlink r:id="rId3452" ref="K150"/>
    <hyperlink r:id="rId3453" ref="BK150"/>
    <hyperlink r:id="rId3454" ref="CV150"/>
    <hyperlink r:id="rId3455" ref="DA150"/>
    <hyperlink r:id="rId3456" ref="AG151"/>
    <hyperlink r:id="rId3457" ref="DC151"/>
    <hyperlink r:id="rId3458" ref="T153"/>
    <hyperlink r:id="rId3459" ref="BE153"/>
    <hyperlink r:id="rId3460" ref="BS153"/>
    <hyperlink r:id="rId3461" ref="CR153"/>
    <hyperlink r:id="rId3462" ref="DK156"/>
    <hyperlink r:id="rId3463" ref="BT159"/>
    <hyperlink r:id="rId3464" ref="L160"/>
    <hyperlink r:id="rId3465" ref="AA160"/>
    <hyperlink r:id="rId3466" ref="BJ160"/>
    <hyperlink r:id="rId3467" ref="CZ160"/>
    <hyperlink r:id="rId3468" ref="Y161"/>
    <hyperlink r:id="rId3469" ref="BW161"/>
    <hyperlink r:id="rId3470" ref="CI161"/>
    <hyperlink r:id="rId3471" ref="K163"/>
    <hyperlink r:id="rId3472" ref="X163"/>
    <hyperlink r:id="rId3473" ref="Z163"/>
    <hyperlink r:id="rId3474" ref="BV163"/>
    <hyperlink r:id="rId3475" ref="BZ163"/>
    <hyperlink r:id="rId3476" ref="CF163"/>
    <hyperlink r:id="rId3477" ref="CL163"/>
    <hyperlink r:id="rId3478" ref="CM163"/>
    <hyperlink r:id="rId3479" ref="CZ163"/>
    <hyperlink r:id="rId3480" ref="O164"/>
    <hyperlink r:id="rId3481" ref="X164"/>
    <hyperlink r:id="rId3482" ref="Y164"/>
    <hyperlink r:id="rId3483" ref="Z164"/>
    <hyperlink r:id="rId3484" ref="AB164"/>
    <hyperlink r:id="rId3485" ref="AE164"/>
    <hyperlink r:id="rId3486" ref="I169"/>
    <hyperlink r:id="rId3487" ref="K169"/>
    <hyperlink r:id="rId3488" ref="CZ170"/>
    <hyperlink r:id="rId3489" ref="BV172"/>
    <hyperlink r:id="rId3490" ref="CC172"/>
    <hyperlink r:id="rId3491" ref="P173"/>
    <hyperlink r:id="rId3492" ref="AF173"/>
    <hyperlink r:id="rId3493" ref="AB174"/>
    <hyperlink r:id="rId3494" ref="H176"/>
    <hyperlink r:id="rId3495" ref="K176"/>
    <hyperlink r:id="rId3496" ref="BC176"/>
    <hyperlink r:id="rId3497" ref="AA179"/>
    <hyperlink r:id="rId3498" ref="AT182"/>
    <hyperlink r:id="rId3499" ref="CI182"/>
    <hyperlink r:id="rId3500" ref="AH186"/>
    <hyperlink r:id="rId3501" ref="DY187"/>
    <hyperlink r:id="rId3502" ref="BC188"/>
    <hyperlink r:id="rId3503" ref="DK188"/>
    <hyperlink r:id="rId3504" ref="H189"/>
    <hyperlink r:id="rId3505" ref="K189"/>
    <hyperlink r:id="rId3506" ref="Y189"/>
    <hyperlink r:id="rId3507" ref="AM189"/>
    <hyperlink r:id="rId3508" ref="AO189"/>
    <hyperlink r:id="rId3509" ref="AX189"/>
    <hyperlink r:id="rId3510" ref="BA189"/>
    <hyperlink r:id="rId3511" ref="BC189"/>
    <hyperlink r:id="rId3512" ref="BM189"/>
    <hyperlink r:id="rId3513" ref="CF189"/>
    <hyperlink r:id="rId3514" ref="DM189"/>
    <hyperlink r:id="rId3515" ref="DN189"/>
    <hyperlink r:id="rId3516" ref="DO189"/>
    <hyperlink r:id="rId3517" ref="EB189"/>
    <hyperlink r:id="rId3518" ref="H198"/>
    <hyperlink r:id="rId3519" ref="AV198"/>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6043</v>
      </c>
      <c r="D1" s="666" t="s">
        <v>6044</v>
      </c>
      <c r="E1" s="667" t="s">
        <v>739</v>
      </c>
      <c r="F1" s="667" t="s">
        <v>917</v>
      </c>
      <c r="G1" s="666" t="s">
        <v>6045</v>
      </c>
      <c r="H1" s="667" t="s">
        <v>1133</v>
      </c>
      <c r="I1" s="667" t="s">
        <v>6046</v>
      </c>
      <c r="J1" s="666" t="s">
        <v>6047</v>
      </c>
      <c r="K1" s="667" t="s">
        <v>6048</v>
      </c>
      <c r="L1" s="667" t="s">
        <v>6049</v>
      </c>
      <c r="M1" s="666" t="s">
        <v>6050</v>
      </c>
      <c r="N1" s="668" t="s">
        <v>6051</v>
      </c>
      <c r="O1" s="667" t="s">
        <v>6052</v>
      </c>
      <c r="P1" s="668" t="s">
        <v>1681</v>
      </c>
      <c r="Q1" s="667" t="s">
        <v>6053</v>
      </c>
      <c r="R1" s="667" t="s">
        <v>6054</v>
      </c>
      <c r="S1" s="667" t="s">
        <v>6055</v>
      </c>
      <c r="T1" s="669" t="s">
        <v>6056</v>
      </c>
      <c r="U1" s="668" t="s">
        <v>1750</v>
      </c>
      <c r="V1" s="667" t="s">
        <v>6057</v>
      </c>
      <c r="W1" s="667" t="s">
        <v>6058</v>
      </c>
      <c r="X1" s="667" t="s">
        <v>1279</v>
      </c>
      <c r="Y1" s="667" t="s">
        <v>217</v>
      </c>
      <c r="Z1" s="667" t="s">
        <v>3880</v>
      </c>
      <c r="AA1" s="667" t="s">
        <v>6059</v>
      </c>
      <c r="AB1" s="667" t="s">
        <v>3638</v>
      </c>
      <c r="AC1" s="667" t="s">
        <v>6060</v>
      </c>
      <c r="AD1" s="667" t="s">
        <v>6061</v>
      </c>
      <c r="AE1" s="667" t="s">
        <v>1618</v>
      </c>
      <c r="AF1" s="667" t="s">
        <v>6062</v>
      </c>
      <c r="AG1" s="668" t="s">
        <v>6063</v>
      </c>
      <c r="AH1" s="667" t="s">
        <v>6064</v>
      </c>
      <c r="AI1" s="670" t="s">
        <v>6065</v>
      </c>
      <c r="AJ1" s="666" t="s">
        <v>6066</v>
      </c>
      <c r="AK1" s="667" t="s">
        <v>5721</v>
      </c>
      <c r="AL1" s="667" t="s">
        <v>6067</v>
      </c>
      <c r="AM1" s="667" t="s">
        <v>6068</v>
      </c>
      <c r="AN1" s="669" t="s">
        <v>6069</v>
      </c>
      <c r="AO1" s="667" t="s">
        <v>6070</v>
      </c>
      <c r="AP1" s="667" t="s">
        <v>4044</v>
      </c>
      <c r="AQ1" s="667" t="s">
        <v>5287</v>
      </c>
      <c r="AR1" s="667" t="s">
        <v>2424</v>
      </c>
      <c r="AS1" s="667" t="s">
        <v>2971</v>
      </c>
      <c r="AT1" s="667" t="s">
        <v>4283</v>
      </c>
      <c r="AU1" s="667" t="s">
        <v>5845</v>
      </c>
      <c r="AV1" s="667" t="s">
        <v>994</v>
      </c>
      <c r="AW1" s="667"/>
      <c r="AX1" s="667"/>
      <c r="AY1" s="667"/>
      <c r="AZ1" s="667"/>
      <c r="BA1" s="625"/>
      <c r="BB1" s="625"/>
      <c r="BC1" s="625"/>
      <c r="BD1" s="667"/>
      <c r="BE1" s="667"/>
      <c r="BF1" s="667"/>
      <c r="BG1" s="667"/>
      <c r="BH1" s="625"/>
      <c r="BI1" s="625"/>
      <c r="BJ1" s="625"/>
    </row>
    <row r="2" ht="15.75" customHeight="1">
      <c r="A2" s="671" t="s">
        <v>44</v>
      </c>
      <c r="C2" s="672"/>
      <c r="D2" s="673" t="s">
        <v>6071</v>
      </c>
      <c r="E2" s="673" t="s">
        <v>6072</v>
      </c>
      <c r="F2" s="673" t="s">
        <v>6073</v>
      </c>
      <c r="G2" s="673" t="s">
        <v>6074</v>
      </c>
      <c r="H2" s="673" t="s">
        <v>6075</v>
      </c>
      <c r="I2" s="673" t="s">
        <v>6076</v>
      </c>
      <c r="J2" s="673" t="s">
        <v>6077</v>
      </c>
      <c r="K2" s="673" t="s">
        <v>6078</v>
      </c>
      <c r="L2" s="673" t="s">
        <v>6079</v>
      </c>
      <c r="M2" s="673" t="s">
        <v>6080</v>
      </c>
      <c r="N2" s="673" t="s">
        <v>6081</v>
      </c>
      <c r="O2" s="673" t="s">
        <v>6082</v>
      </c>
      <c r="P2" s="673" t="s">
        <v>6083</v>
      </c>
      <c r="Q2" s="673" t="s">
        <v>6084</v>
      </c>
      <c r="R2" s="673" t="s">
        <v>6085</v>
      </c>
      <c r="S2" s="673" t="s">
        <v>6001</v>
      </c>
      <c r="T2" s="673" t="s">
        <v>1069</v>
      </c>
      <c r="U2" s="673" t="s">
        <v>3755</v>
      </c>
      <c r="V2" s="673" t="s">
        <v>6086</v>
      </c>
      <c r="W2" s="673" t="s">
        <v>1753</v>
      </c>
      <c r="X2" s="673" t="s">
        <v>6087</v>
      </c>
      <c r="Y2" s="673" t="s">
        <v>4318</v>
      </c>
      <c r="Z2" s="673" t="s">
        <v>2048</v>
      </c>
      <c r="AA2" s="673" t="s">
        <v>5879</v>
      </c>
      <c r="AB2" s="673" t="s">
        <v>5466</v>
      </c>
      <c r="AC2" s="673" t="s">
        <v>2996</v>
      </c>
      <c r="AD2" s="673" t="s">
        <v>6088</v>
      </c>
      <c r="AE2" s="673" t="s">
        <v>5498</v>
      </c>
      <c r="AF2" s="673" t="s">
        <v>5498</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6089</v>
      </c>
      <c r="C3" s="672"/>
      <c r="D3" s="675" t="s">
        <v>6090</v>
      </c>
      <c r="E3" s="675" t="s">
        <v>1137</v>
      </c>
      <c r="F3" s="675" t="s">
        <v>3590</v>
      </c>
      <c r="G3" s="675" t="s">
        <v>3280</v>
      </c>
      <c r="H3" s="675" t="s">
        <v>1138</v>
      </c>
      <c r="I3" s="675" t="s">
        <v>6091</v>
      </c>
      <c r="J3" s="675" t="s">
        <v>5988</v>
      </c>
      <c r="K3" s="675" t="s">
        <v>3590</v>
      </c>
      <c r="L3" s="675" t="s">
        <v>2874</v>
      </c>
      <c r="M3" s="675" t="s">
        <v>4725</v>
      </c>
      <c r="N3" s="675" t="s">
        <v>6003</v>
      </c>
      <c r="O3" s="675" t="s">
        <v>3755</v>
      </c>
      <c r="P3" s="675" t="s">
        <v>6092</v>
      </c>
      <c r="Q3" s="675" t="s">
        <v>4744</v>
      </c>
      <c r="R3" s="675" t="s">
        <v>1974</v>
      </c>
      <c r="S3" s="675" t="s">
        <v>4961</v>
      </c>
      <c r="T3" s="675" t="s">
        <v>5682</v>
      </c>
      <c r="U3" s="675" t="s">
        <v>435</v>
      </c>
      <c r="V3" s="675" t="s">
        <v>2545</v>
      </c>
      <c r="W3" s="675" t="s">
        <v>919</v>
      </c>
      <c r="X3" s="675" t="s">
        <v>996</v>
      </c>
      <c r="Y3" s="675" t="s">
        <v>435</v>
      </c>
      <c r="Z3" s="675" t="s">
        <v>220</v>
      </c>
      <c r="AA3" s="675" t="s">
        <v>1334</v>
      </c>
      <c r="AB3" s="675" t="s">
        <v>3368</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6093</v>
      </c>
      <c r="C4" s="672"/>
      <c r="D4" s="677" t="s">
        <v>6094</v>
      </c>
      <c r="E4" s="677" t="s">
        <v>4199</v>
      </c>
      <c r="F4" s="677" t="s">
        <v>6095</v>
      </c>
      <c r="G4" s="677" t="s">
        <v>3472</v>
      </c>
      <c r="H4" s="677" t="s">
        <v>4655</v>
      </c>
      <c r="I4" s="677" t="s">
        <v>6096</v>
      </c>
      <c r="J4" s="677" t="s">
        <v>3067</v>
      </c>
      <c r="K4" s="677" t="s">
        <v>434</v>
      </c>
      <c r="L4" s="677" t="s">
        <v>1137</v>
      </c>
      <c r="M4" s="677" t="s">
        <v>1683</v>
      </c>
      <c r="N4" s="677" t="s">
        <v>219</v>
      </c>
      <c r="O4" s="677" t="s">
        <v>3242</v>
      </c>
      <c r="P4" s="677" t="s">
        <v>642</v>
      </c>
      <c r="Q4" s="677" t="s">
        <v>5682</v>
      </c>
      <c r="R4" s="677" t="s">
        <v>919</v>
      </c>
      <c r="S4" s="677" t="s">
        <v>996</v>
      </c>
      <c r="T4" s="677" t="s">
        <v>1402</v>
      </c>
      <c r="U4" s="677" t="s">
        <v>333</v>
      </c>
      <c r="V4" s="677" t="s">
        <v>3857</v>
      </c>
      <c r="W4" s="677" t="s">
        <v>331</v>
      </c>
      <c r="X4" s="677" t="s">
        <v>996</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2659</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4616</v>
      </c>
      <c r="P7" s="688"/>
      <c r="Q7" s="689" t="s">
        <v>2356</v>
      </c>
      <c r="R7" s="688"/>
      <c r="S7" s="688"/>
      <c r="T7" s="688"/>
      <c r="U7" s="688"/>
      <c r="V7" s="688"/>
      <c r="W7" s="688"/>
      <c r="X7" s="696"/>
      <c r="Y7" s="688"/>
      <c r="Z7" s="689" t="s">
        <v>3884</v>
      </c>
      <c r="AA7" s="688"/>
      <c r="AB7" s="696"/>
      <c r="AC7" s="688"/>
      <c r="AD7" s="688"/>
      <c r="AE7" s="688"/>
      <c r="AF7" s="688"/>
      <c r="AG7" s="688"/>
      <c r="AH7" s="688"/>
      <c r="AI7" s="700" t="s">
        <v>6107</v>
      </c>
      <c r="AJ7" s="688"/>
      <c r="AK7" s="691" t="s">
        <v>2911</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921</v>
      </c>
      <c r="G8" s="688" t="s">
        <v>833</v>
      </c>
      <c r="H8" s="687" t="s">
        <v>6110</v>
      </c>
      <c r="I8" s="689" t="s">
        <v>1196</v>
      </c>
      <c r="J8" s="689" t="str">
        <f>HYPERLINK("https://youtu.be/ZP_d48CVxG0","1:19.30")</f>
        <v>1:19.30</v>
      </c>
      <c r="K8" s="691" t="s">
        <v>6111</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1007</v>
      </c>
      <c r="Q9" s="688" t="s">
        <v>6116</v>
      </c>
      <c r="R9" s="691" t="s">
        <v>1007</v>
      </c>
      <c r="S9" s="688" t="s">
        <v>1092</v>
      </c>
      <c r="T9" s="688"/>
      <c r="U9" s="688"/>
      <c r="V9" s="689" t="s">
        <v>3305</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3482</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3520</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1968</v>
      </c>
      <c r="D11" s="687" t="s">
        <v>1320</v>
      </c>
      <c r="E11" s="688"/>
      <c r="F11" s="689" t="s">
        <v>1968</v>
      </c>
      <c r="G11" s="707"/>
      <c r="H11" s="688"/>
      <c r="I11" s="689" t="s">
        <v>4305</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2926</v>
      </c>
      <c r="D12" s="689" t="s">
        <v>2926</v>
      </c>
      <c r="E12" s="688" t="s">
        <v>6123</v>
      </c>
      <c r="F12" s="710"/>
      <c r="G12" s="688"/>
      <c r="H12" s="688"/>
      <c r="I12" s="689" t="s">
        <v>6124</v>
      </c>
      <c r="J12" s="688" t="s">
        <v>5343</v>
      </c>
      <c r="K12" s="691" t="s">
        <v>1144</v>
      </c>
      <c r="L12" s="688"/>
      <c r="M12" s="688"/>
      <c r="N12" s="688" t="s">
        <v>6125</v>
      </c>
      <c r="O12" s="689" t="s">
        <v>6126</v>
      </c>
      <c r="P12" s="688" t="s">
        <v>6123</v>
      </c>
      <c r="Q12" s="689" t="s">
        <v>4231</v>
      </c>
      <c r="R12" s="688"/>
      <c r="S12" s="688"/>
      <c r="T12" s="688" t="s">
        <v>2567</v>
      </c>
      <c r="U12" s="688"/>
      <c r="V12" s="688"/>
      <c r="W12" s="688"/>
      <c r="X12" s="696"/>
      <c r="Y12" s="688"/>
      <c r="Z12" s="689" t="s">
        <v>6127</v>
      </c>
      <c r="AA12" s="688"/>
      <c r="AB12" s="696"/>
      <c r="AC12" s="688"/>
      <c r="AD12" s="688"/>
      <c r="AE12" s="688"/>
      <c r="AF12" s="691" t="s">
        <v>1628</v>
      </c>
      <c r="AG12" s="688"/>
      <c r="AH12" s="688"/>
      <c r="AI12" s="697"/>
      <c r="AJ12" s="688"/>
      <c r="AK12" s="691" t="s">
        <v>2920</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1777</v>
      </c>
      <c r="F13" s="689" t="s">
        <v>6130</v>
      </c>
      <c r="G13" s="688" t="s">
        <v>2974</v>
      </c>
      <c r="H13" s="687" t="s">
        <v>922</v>
      </c>
      <c r="I13" s="689" t="s">
        <v>101</v>
      </c>
      <c r="J13" s="688" t="s">
        <v>6131</v>
      </c>
      <c r="K13" s="691" t="s">
        <v>2926</v>
      </c>
      <c r="L13" s="692" t="s">
        <v>721</v>
      </c>
      <c r="M13" s="691" t="s">
        <v>1483</v>
      </c>
      <c r="N13" s="688" t="s">
        <v>6132</v>
      </c>
      <c r="O13" s="688"/>
      <c r="P13" s="691" t="s">
        <v>3591</v>
      </c>
      <c r="Q13" s="689" t="s">
        <v>2357</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5732</v>
      </c>
      <c r="D14" s="689" t="s">
        <v>5732</v>
      </c>
      <c r="E14" s="694" t="str">
        <f>HYPERLINK("https://www.youtube.com/watch?v=h3GaauXfeR4","14.16")</f>
        <v>14.16</v>
      </c>
      <c r="F14" s="693"/>
      <c r="G14" s="688"/>
      <c r="H14" s="693"/>
      <c r="I14" s="689" t="str">
        <f>HYPERLINK("https://www.twitch.tv/videos/569558488","14.31")</f>
        <v>14.31</v>
      </c>
      <c r="J14" s="694" t="str">
        <f>HYPERLINK("https://youtu.be/F4XtupQ5d4o","14.33")</f>
        <v>14.33</v>
      </c>
      <c r="K14" s="713" t="s">
        <v>4252</v>
      </c>
      <c r="L14" s="688" t="s">
        <v>5140</v>
      </c>
      <c r="M14" s="688"/>
      <c r="N14" s="689" t="str">
        <f>HYPERLINK("https://youtu.be/rZW3Nzg9CsM","14.20")</f>
        <v>14.20</v>
      </c>
      <c r="O14" s="693" t="s">
        <v>4013</v>
      </c>
      <c r="P14" s="688" t="s">
        <v>2883</v>
      </c>
      <c r="Q14" s="688"/>
      <c r="R14" s="693"/>
      <c r="S14" s="688"/>
      <c r="T14" s="693" t="s">
        <v>5236</v>
      </c>
      <c r="U14" s="693"/>
      <c r="V14" s="688"/>
      <c r="W14" s="688"/>
      <c r="X14" s="689" t="s">
        <v>4232</v>
      </c>
      <c r="Y14" s="688"/>
      <c r="Z14" s="689" t="s">
        <v>5875</v>
      </c>
      <c r="AA14" s="693"/>
      <c r="AB14" s="713" t="s">
        <v>4201</v>
      </c>
      <c r="AC14" s="693"/>
      <c r="AD14" s="693"/>
      <c r="AE14" s="688"/>
      <c r="AF14" s="689" t="s">
        <v>350</v>
      </c>
      <c r="AG14" s="693"/>
      <c r="AH14" s="693"/>
      <c r="AI14" s="714" t="s">
        <v>659</v>
      </c>
      <c r="AJ14" s="693"/>
      <c r="AK14" s="693"/>
      <c r="AL14" s="693"/>
      <c r="AM14" s="693"/>
      <c r="AN14" s="688"/>
      <c r="AO14" s="693"/>
      <c r="AP14" s="688"/>
      <c r="AQ14" s="693"/>
      <c r="AR14" s="693"/>
      <c r="AS14" s="687" t="s">
        <v>4049</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923</v>
      </c>
      <c r="D15" s="689" t="s">
        <v>440</v>
      </c>
      <c r="E15" s="689" t="str">
        <f>HYPERLINK("https://youtu.be/v-0tSrJ8Kf0","13.80")</f>
        <v>13.80</v>
      </c>
      <c r="F15" s="692" t="s">
        <v>923</v>
      </c>
      <c r="G15" s="687" t="s">
        <v>440</v>
      </c>
      <c r="H15" s="691" t="s">
        <v>923</v>
      </c>
      <c r="I15" s="694" t="s">
        <v>1197</v>
      </c>
      <c r="J15" s="689" t="str">
        <f>HYPERLINK("https://clips.twitch.tv/BusyTriangularAlmondRuleFive","13.97")</f>
        <v>13.97</v>
      </c>
      <c r="K15" s="691" t="s">
        <v>2053</v>
      </c>
      <c r="L15" s="692" t="s">
        <v>1197</v>
      </c>
      <c r="M15" s="693"/>
      <c r="N15" s="694" t="str">
        <f>HYPERLINK("https://youtu.be/Kv9otnDdZKc","13.93")</f>
        <v>13.93</v>
      </c>
      <c r="O15" s="689" t="s">
        <v>1539</v>
      </c>
      <c r="P15" s="713" t="s">
        <v>1539</v>
      </c>
      <c r="Q15" s="694" t="s">
        <v>2148</v>
      </c>
      <c r="R15" s="688"/>
      <c r="S15" s="693"/>
      <c r="T15" s="688" t="s">
        <v>2401</v>
      </c>
      <c r="U15" s="689" t="s">
        <v>923</v>
      </c>
      <c r="V15" s="693"/>
      <c r="W15" s="693"/>
      <c r="X15" s="696"/>
      <c r="Y15" s="693"/>
      <c r="Z15" s="689" t="s">
        <v>1407</v>
      </c>
      <c r="AA15" s="689" t="s">
        <v>3503</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1578</v>
      </c>
      <c r="G16" s="688" t="s">
        <v>6137</v>
      </c>
      <c r="H16" s="688" t="s">
        <v>597</v>
      </c>
      <c r="I16" s="689" t="s">
        <v>2216</v>
      </c>
      <c r="J16" s="688"/>
      <c r="K16" s="691" t="s">
        <v>6138</v>
      </c>
      <c r="L16" s="689" t="s">
        <v>6137</v>
      </c>
      <c r="M16" s="691" t="s">
        <v>2904</v>
      </c>
      <c r="N16" s="688"/>
      <c r="O16" s="688"/>
      <c r="P16" s="691" t="s">
        <v>6139</v>
      </c>
      <c r="R16" s="691" t="s">
        <v>6137</v>
      </c>
      <c r="S16" s="688"/>
      <c r="T16" s="688"/>
      <c r="U16" s="688"/>
      <c r="V16" s="689" t="s">
        <v>1578</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2904</v>
      </c>
      <c r="D17" s="689"/>
      <c r="E17" s="689" t="s">
        <v>2904</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2079</v>
      </c>
      <c r="D18" s="689" t="s">
        <v>2079</v>
      </c>
      <c r="E18" s="688" t="s">
        <v>2745</v>
      </c>
      <c r="F18" s="688"/>
      <c r="G18" s="691" t="s">
        <v>1005</v>
      </c>
      <c r="H18" s="688"/>
      <c r="I18" s="688"/>
      <c r="J18" s="689" t="str">
        <f>HYPERLINK("https://youtu.be/t-1yqXLdZMA","38.05")</f>
        <v>38.05</v>
      </c>
      <c r="K18" s="688"/>
      <c r="L18" s="689" t="s">
        <v>6144</v>
      </c>
      <c r="M18" s="688"/>
      <c r="N18" s="689" t="str">
        <f>HYPERLINK("https://youtu.be/Vn6tjVSJ144","36.45")</f>
        <v>36.45</v>
      </c>
      <c r="O18" s="689" t="s">
        <v>3288</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2690</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1861</v>
      </c>
      <c r="D19" s="689" t="s">
        <v>1110</v>
      </c>
      <c r="E19" s="689" t="s">
        <v>6147</v>
      </c>
      <c r="F19" s="688"/>
      <c r="G19" s="718"/>
      <c r="H19" s="688"/>
      <c r="I19" s="689" t="s">
        <v>4963</v>
      </c>
      <c r="J19" s="688" t="s">
        <v>3736</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2487</v>
      </c>
      <c r="AL19" s="688"/>
      <c r="AM19" s="688"/>
      <c r="AN19" s="688"/>
      <c r="AO19" s="688"/>
      <c r="AP19" s="688"/>
      <c r="AQ19" s="688"/>
      <c r="AR19" s="719" t="s">
        <v>4326</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2962</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3514</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924</v>
      </c>
      <c r="G21" s="687" t="s">
        <v>622</v>
      </c>
      <c r="H21" s="687" t="s">
        <v>6154</v>
      </c>
      <c r="I21" s="721" t="s">
        <v>1198</v>
      </c>
      <c r="J21" s="689" t="str">
        <f>HYPERLINK("https://clips.twitch.tv/EnergeticBeautifulMallardRalpherZ","42.96")</f>
        <v>42.96</v>
      </c>
      <c r="K21" s="691" t="s">
        <v>2975</v>
      </c>
      <c r="L21" s="692" t="s">
        <v>138</v>
      </c>
      <c r="M21" s="688"/>
      <c r="N21" s="688" t="s">
        <v>1694</v>
      </c>
      <c r="O21" s="689" t="s">
        <v>1416</v>
      </c>
      <c r="P21" s="688" t="s">
        <v>3428</v>
      </c>
      <c r="Q21" s="692" t="s">
        <v>2358</v>
      </c>
      <c r="R21" s="689" t="s">
        <v>546</v>
      </c>
      <c r="S21" s="688"/>
      <c r="T21" s="688" t="s">
        <v>6155</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3495</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2904</v>
      </c>
      <c r="D22" s="690" t="s">
        <v>725</v>
      </c>
      <c r="E22" s="722"/>
      <c r="F22" s="722"/>
      <c r="G22" s="722"/>
      <c r="H22" s="723"/>
      <c r="I22" s="723" t="s">
        <v>2463</v>
      </c>
      <c r="J22" s="722"/>
      <c r="K22" s="722"/>
      <c r="L22" s="722"/>
      <c r="M22" s="722"/>
      <c r="N22" s="722"/>
      <c r="O22" s="722"/>
      <c r="P22" s="722" t="s">
        <v>2948</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3608</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2929</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4136</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4109</v>
      </c>
      <c r="N27" s="688"/>
      <c r="O27" s="691" t="s">
        <v>6177</v>
      </c>
      <c r="P27" s="688" t="s">
        <v>6178</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5876</v>
      </c>
      <c r="D28" s="689" t="s">
        <v>5876</v>
      </c>
      <c r="E28" s="688"/>
      <c r="F28" s="688"/>
      <c r="G28" s="688"/>
      <c r="H28" s="688"/>
      <c r="I28" s="689" t="s">
        <v>5218</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5848</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2630</v>
      </c>
      <c r="D29" s="689" t="s">
        <v>2630</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3858</v>
      </c>
      <c r="D30" s="689" t="s">
        <v>1554</v>
      </c>
      <c r="E30" s="688" t="s">
        <v>1432</v>
      </c>
      <c r="F30" s="688"/>
      <c r="G30" s="688"/>
      <c r="H30" s="688"/>
      <c r="I30" s="688"/>
      <c r="J30" s="688" t="s">
        <v>6182</v>
      </c>
      <c r="K30" s="688"/>
      <c r="L30" s="687" t="s">
        <v>774</v>
      </c>
      <c r="M30" s="688"/>
      <c r="N30" s="688" t="s">
        <v>5097</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1637</v>
      </c>
      <c r="D31" s="689" t="s">
        <v>1411</v>
      </c>
      <c r="E31" s="689" t="s">
        <v>2552</v>
      </c>
      <c r="F31" s="688"/>
      <c r="G31" s="688"/>
      <c r="H31" s="688"/>
      <c r="I31" s="689" t="s">
        <v>110</v>
      </c>
      <c r="J31" s="688" t="s">
        <v>1554</v>
      </c>
      <c r="K31" s="688"/>
      <c r="L31" s="689" t="s">
        <v>1637</v>
      </c>
      <c r="M31" s="688"/>
      <c r="N31" s="688" t="s">
        <v>1021</v>
      </c>
      <c r="O31" s="689" t="s">
        <v>1046</v>
      </c>
      <c r="P31" s="688"/>
      <c r="Q31" s="688"/>
      <c r="R31" s="688"/>
      <c r="S31" s="688"/>
      <c r="T31" s="688"/>
      <c r="U31" s="688"/>
      <c r="V31" s="688"/>
      <c r="W31" s="688"/>
      <c r="X31" s="696"/>
      <c r="Y31" s="688"/>
      <c r="Z31" s="688"/>
      <c r="AA31" s="688"/>
      <c r="AB31" s="696"/>
      <c r="AC31" s="688"/>
      <c r="AD31" s="688"/>
      <c r="AE31" s="688"/>
      <c r="AF31" s="688"/>
      <c r="AG31" s="688"/>
      <c r="AH31" s="688" t="s">
        <v>2066</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2019</v>
      </c>
      <c r="D32" s="689" t="s">
        <v>2019</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2552</v>
      </c>
      <c r="D33" s="689" t="s">
        <v>2777</v>
      </c>
      <c r="E33" s="689" t="s">
        <v>2552</v>
      </c>
      <c r="F33" s="688"/>
      <c r="G33" s="688"/>
      <c r="H33" s="688"/>
      <c r="I33" s="688"/>
      <c r="J33" s="688"/>
      <c r="K33" s="688"/>
      <c r="L33" s="688"/>
      <c r="M33" s="688"/>
      <c r="N33" s="688"/>
      <c r="O33" s="689" t="s">
        <v>3858</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2930</v>
      </c>
      <c r="D34" s="689" t="s">
        <v>6183</v>
      </c>
      <c r="E34" s="693" t="s">
        <v>4516</v>
      </c>
      <c r="F34" s="693"/>
      <c r="G34" s="688"/>
      <c r="H34" s="693"/>
      <c r="I34" s="688"/>
      <c r="J34" s="693"/>
      <c r="K34" s="693"/>
      <c r="L34" s="687" t="s">
        <v>2930</v>
      </c>
      <c r="M34" s="688"/>
      <c r="N34" s="688"/>
      <c r="O34" s="694" t="s">
        <v>2019</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3769</v>
      </c>
      <c r="D35" s="689" t="s">
        <v>3476</v>
      </c>
      <c r="E35" s="689" t="s">
        <v>2552</v>
      </c>
      <c r="F35" s="688"/>
      <c r="G35" s="693" t="s">
        <v>2879</v>
      </c>
      <c r="H35" s="688"/>
      <c r="I35" s="693"/>
      <c r="J35" s="688"/>
      <c r="K35" s="688"/>
      <c r="L35" s="689" t="s">
        <v>3769</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2908</v>
      </c>
      <c r="D36" s="689" t="s">
        <v>2930</v>
      </c>
      <c r="E36" s="689" t="s">
        <v>1827</v>
      </c>
      <c r="F36" s="729"/>
      <c r="G36" s="688"/>
      <c r="H36" s="688"/>
      <c r="I36" s="688"/>
      <c r="J36" s="688" t="s">
        <v>6192</v>
      </c>
      <c r="K36" s="688"/>
      <c r="L36" s="730" t="s">
        <v>2908</v>
      </c>
      <c r="M36" s="688"/>
      <c r="N36" s="688"/>
      <c r="O36" s="689" t="s">
        <v>2879</v>
      </c>
      <c r="P36" s="688" t="s">
        <v>2743</v>
      </c>
      <c r="Q36" s="688"/>
      <c r="R36" s="688"/>
      <c r="S36" s="688"/>
      <c r="T36" s="688" t="s">
        <v>5535</v>
      </c>
      <c r="U36" s="688"/>
      <c r="V36" s="688"/>
      <c r="W36" s="688"/>
      <c r="X36" s="696"/>
      <c r="Y36" s="688"/>
      <c r="Z36" s="689" t="s">
        <v>3604</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3560</v>
      </c>
      <c r="E37" s="688"/>
      <c r="F37" s="689" t="s">
        <v>1628</v>
      </c>
      <c r="G37" s="688"/>
      <c r="H37" s="689" t="s">
        <v>764</v>
      </c>
      <c r="I37" s="689" t="s">
        <v>3348</v>
      </c>
      <c r="J37" s="689" t="s">
        <v>1628</v>
      </c>
      <c r="K37" s="691" t="s">
        <v>2259</v>
      </c>
      <c r="L37" s="731" t="s">
        <v>1076</v>
      </c>
      <c r="M37" s="689" t="s">
        <v>3560</v>
      </c>
      <c r="N37" s="688"/>
      <c r="O37" s="689" t="s">
        <v>4813</v>
      </c>
      <c r="P37" s="689" t="str">
        <f>HYPERLINK("https://clips.twitch.tv/AggressiveBigTeaNononoCat","40.26")</f>
        <v>40.26</v>
      </c>
      <c r="Q37" s="688"/>
      <c r="R37" s="688"/>
      <c r="S37" s="688"/>
      <c r="T37" s="688"/>
      <c r="U37" s="688"/>
      <c r="V37" s="688"/>
      <c r="W37" s="688"/>
      <c r="X37" s="696"/>
      <c r="Y37" s="688"/>
      <c r="Z37" s="688"/>
      <c r="AA37" s="689" t="s">
        <v>1980</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3850</v>
      </c>
      <c r="D38" s="689" t="s">
        <v>3850</v>
      </c>
      <c r="E38" s="688"/>
      <c r="F38" s="688"/>
      <c r="G38" s="688"/>
      <c r="H38" s="688"/>
      <c r="I38" s="689" t="s">
        <v>2785</v>
      </c>
      <c r="J38" s="688"/>
      <c r="K38" s="688"/>
      <c r="L38" s="688"/>
      <c r="M38" s="688"/>
      <c r="N38" s="688"/>
      <c r="O38" s="689" t="s">
        <v>352</v>
      </c>
      <c r="P38" s="691" t="s">
        <v>185</v>
      </c>
      <c r="Q38" s="688"/>
      <c r="R38" s="688"/>
      <c r="S38" s="688"/>
      <c r="T38" s="688"/>
      <c r="U38" s="688"/>
      <c r="V38" s="688" t="s">
        <v>2042</v>
      </c>
      <c r="W38" s="688"/>
      <c r="X38" s="696"/>
      <c r="Y38" s="688"/>
      <c r="Z38" s="689" t="s">
        <v>3088</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2309</v>
      </c>
      <c r="D39" s="689" t="s">
        <v>3320</v>
      </c>
      <c r="E39" s="688"/>
      <c r="F39" s="688"/>
      <c r="G39" s="688"/>
      <c r="H39" s="689" t="s">
        <v>2963</v>
      </c>
      <c r="I39" s="689" t="s">
        <v>2002</v>
      </c>
      <c r="J39" s="688"/>
      <c r="K39" s="688"/>
      <c r="L39" s="689" t="s">
        <v>950</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1976</v>
      </c>
      <c r="D40" s="689" t="s">
        <v>2941</v>
      </c>
      <c r="E40" s="688" t="s">
        <v>787</v>
      </c>
      <c r="F40" s="688"/>
      <c r="G40" s="688" t="s">
        <v>275</v>
      </c>
      <c r="H40" s="688"/>
      <c r="I40" s="688"/>
      <c r="J40" s="689" t="s">
        <v>1976</v>
      </c>
      <c r="K40" s="688"/>
      <c r="L40" s="688"/>
      <c r="M40" s="688"/>
      <c r="N40" s="689" t="str">
        <f>HYPERLINK("https://youtu.be/Z3lDpXDeu-A","48.50")</f>
        <v>48.50</v>
      </c>
      <c r="O40" s="689" t="s">
        <v>6198</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5035</v>
      </c>
      <c r="D43" s="688"/>
      <c r="E43" s="688"/>
      <c r="F43" s="688"/>
      <c r="G43" s="688"/>
      <c r="H43" s="688"/>
      <c r="I43" s="688"/>
      <c r="J43" s="689" t="s">
        <v>5035</v>
      </c>
      <c r="K43" s="688"/>
      <c r="L43" s="687" t="s">
        <v>3859</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931</v>
      </c>
      <c r="D44" s="689" t="s">
        <v>6205</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931</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2503</v>
      </c>
      <c r="P45" s="688"/>
      <c r="Q45" s="688"/>
      <c r="R45" s="688"/>
      <c r="S45" s="688"/>
      <c r="T45" s="688" t="s">
        <v>3204</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1717</v>
      </c>
      <c r="D49" s="689" t="s">
        <v>187</v>
      </c>
      <c r="E49" s="689" t="s">
        <v>755</v>
      </c>
      <c r="F49" s="742"/>
      <c r="G49" s="687" t="s">
        <v>841</v>
      </c>
      <c r="H49" s="742"/>
      <c r="I49" s="689" t="s">
        <v>1611</v>
      </c>
      <c r="J49" s="742" t="s">
        <v>5749</v>
      </c>
      <c r="K49" s="713" t="s">
        <v>3051</v>
      </c>
      <c r="L49" s="743" t="s">
        <v>1717</v>
      </c>
      <c r="M49" s="742"/>
      <c r="N49" s="744" t="s">
        <v>2667</v>
      </c>
      <c r="O49" s="713" t="s">
        <v>4188</v>
      </c>
      <c r="P49" s="742" t="s">
        <v>1077</v>
      </c>
      <c r="Q49" s="742"/>
      <c r="R49" s="742"/>
      <c r="S49" s="742"/>
      <c r="T49" s="742" t="s">
        <v>2506</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3195</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3942</v>
      </c>
      <c r="D50" s="689" t="s">
        <v>3942</v>
      </c>
      <c r="E50" s="742"/>
      <c r="F50" s="689" t="s">
        <v>400</v>
      </c>
      <c r="G50" s="742"/>
      <c r="H50" s="742"/>
      <c r="I50" s="710"/>
      <c r="J50" s="742"/>
      <c r="K50" s="713" t="s">
        <v>157</v>
      </c>
      <c r="L50" s="742"/>
      <c r="M50" s="691" t="s">
        <v>5512</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2450</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3360</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1816</v>
      </c>
      <c r="Q54" s="742"/>
      <c r="R54" s="742"/>
      <c r="S54" s="742"/>
      <c r="T54" s="742"/>
      <c r="U54" s="742"/>
      <c r="V54" s="713" t="s">
        <v>3785</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3534</v>
      </c>
      <c r="G56" s="742"/>
      <c r="H56" s="689" t="s">
        <v>618</v>
      </c>
      <c r="I56" s="689" t="s">
        <v>6217</v>
      </c>
      <c r="J56" s="742"/>
      <c r="K56" s="713" t="s">
        <v>6218</v>
      </c>
      <c r="L56" s="742"/>
      <c r="M56" s="742"/>
      <c r="N56" s="744"/>
      <c r="O56" s="742"/>
      <c r="P56" s="755" t="s">
        <v>6151</v>
      </c>
      <c r="Q56" s="742"/>
      <c r="R56" s="742"/>
      <c r="S56" s="713" t="s">
        <v>3534</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6112</v>
      </c>
      <c r="B57" s="757" t="s">
        <v>6098</v>
      </c>
      <c r="C57" s="758"/>
      <c r="D57" s="759"/>
      <c r="E57" s="759"/>
      <c r="F57" s="759"/>
      <c r="G57" s="759"/>
      <c r="H57" s="760" t="s">
        <v>4988</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6099</v>
      </c>
      <c r="B58" s="740" t="s">
        <v>6098</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6112</v>
      </c>
      <c r="B59" s="764" t="s">
        <v>6219</v>
      </c>
      <c r="C59" s="706" t="s">
        <v>6220</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6220</v>
      </c>
      <c r="AU59" s="742"/>
      <c r="AV59" s="742"/>
      <c r="AW59" s="742"/>
      <c r="AX59" s="742"/>
      <c r="AY59" s="742"/>
      <c r="AZ59" s="742"/>
      <c r="BA59" s="701"/>
      <c r="BB59" s="701"/>
      <c r="BC59" s="701"/>
      <c r="BD59" s="742"/>
      <c r="BE59" s="742"/>
      <c r="BF59" s="742"/>
      <c r="BG59" s="742"/>
      <c r="BH59" s="701"/>
      <c r="BI59" s="701"/>
      <c r="BJ59" s="701"/>
    </row>
    <row r="60" ht="15.75" customHeight="1">
      <c r="A60" s="765"/>
      <c r="B60" s="748" t="s">
        <v>6221</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6222</v>
      </c>
      <c r="AU60" s="696"/>
      <c r="AV60" s="696"/>
      <c r="AW60" s="696"/>
      <c r="AX60" s="696"/>
      <c r="AY60" s="696"/>
      <c r="AZ60" s="696"/>
      <c r="BA60" s="746"/>
      <c r="BB60" s="746"/>
      <c r="BC60" s="746"/>
      <c r="BD60" s="696"/>
      <c r="BE60" s="696"/>
      <c r="BF60" s="696"/>
      <c r="BG60" s="696"/>
      <c r="BH60" s="746"/>
      <c r="BI60" s="746"/>
      <c r="BJ60" s="746"/>
    </row>
    <row r="61" ht="15.75" customHeight="1">
      <c r="A61" s="763" t="s">
        <v>6118</v>
      </c>
      <c r="B61" s="764" t="s">
        <v>6219</v>
      </c>
      <c r="C61" s="706" t="s">
        <v>5814</v>
      </c>
      <c r="D61" s="688"/>
      <c r="E61" s="688"/>
      <c r="F61" s="696"/>
      <c r="G61" s="696"/>
      <c r="H61" s="696"/>
      <c r="I61" s="688"/>
      <c r="J61" s="696"/>
      <c r="K61" s="696"/>
      <c r="L61" s="687" t="s">
        <v>5814</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3746</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6221</v>
      </c>
      <c r="C62" s="706" t="s">
        <v>568</v>
      </c>
      <c r="D62" s="689" t="s">
        <v>3960</v>
      </c>
      <c r="E62" s="689" t="s">
        <v>3960</v>
      </c>
      <c r="F62" s="742"/>
      <c r="G62" s="742"/>
      <c r="H62" s="689" t="s">
        <v>568</v>
      </c>
      <c r="I62" s="710"/>
      <c r="J62" s="742"/>
      <c r="K62" s="742"/>
      <c r="L62" s="730" t="s">
        <v>6223</v>
      </c>
      <c r="M62" s="689" t="s">
        <v>2940</v>
      </c>
      <c r="N62" s="742"/>
      <c r="O62" s="742"/>
      <c r="P62" s="742"/>
      <c r="Q62" s="742"/>
      <c r="R62" s="713" t="s">
        <v>3027</v>
      </c>
      <c r="S62" s="713" t="s">
        <v>4495</v>
      </c>
      <c r="T62" s="742"/>
      <c r="U62" s="742"/>
      <c r="V62" s="742"/>
      <c r="W62" s="742"/>
      <c r="X62" s="689" t="s">
        <v>3360</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6224</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6225</v>
      </c>
      <c r="B63" s="740" t="s">
        <v>6226</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3248</v>
      </c>
      <c r="U63" s="742"/>
      <c r="V63" s="742"/>
      <c r="W63" s="742"/>
      <c r="X63" s="742"/>
      <c r="Y63" s="742"/>
      <c r="Z63" s="742"/>
      <c r="AA63" s="742"/>
      <c r="AB63" s="713" t="s">
        <v>3291</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6227</v>
      </c>
      <c r="C64" s="717" t="s">
        <v>3889</v>
      </c>
      <c r="D64" s="689"/>
      <c r="E64" s="742"/>
      <c r="F64" s="742"/>
      <c r="G64" s="742"/>
      <c r="H64" s="744" t="s">
        <v>4081</v>
      </c>
      <c r="I64" s="689" t="s">
        <v>2175</v>
      </c>
      <c r="J64" s="689" t="s">
        <v>402</v>
      </c>
      <c r="K64" s="742"/>
      <c r="L64" s="689" t="s">
        <v>3376</v>
      </c>
      <c r="M64" s="742"/>
      <c r="N64" s="694" t="str">
        <f>HYPERLINK("https://youtu.be/1clufi5ICPo","15.10")</f>
        <v>15.10</v>
      </c>
      <c r="O64" s="742"/>
      <c r="P64" s="742" t="s">
        <v>2561</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6228</v>
      </c>
      <c r="C65" s="699" t="s">
        <v>659</v>
      </c>
      <c r="D65" s="713" t="s">
        <v>842</v>
      </c>
      <c r="E65" s="689" t="s">
        <v>5511</v>
      </c>
      <c r="F65" s="689" t="s">
        <v>6229</v>
      </c>
      <c r="G65" s="713" t="s">
        <v>6230</v>
      </c>
      <c r="H65" s="689" t="s">
        <v>1146</v>
      </c>
      <c r="I65" s="690" t="s">
        <v>1208</v>
      </c>
      <c r="J65" s="744" t="s">
        <v>1415</v>
      </c>
      <c r="K65" s="742"/>
      <c r="L65" s="692" t="s">
        <v>4237</v>
      </c>
      <c r="M65" s="742"/>
      <c r="N65" s="742" t="s">
        <v>356</v>
      </c>
      <c r="O65" s="689" t="s">
        <v>2437</v>
      </c>
      <c r="P65" s="742" t="s">
        <v>1546</v>
      </c>
      <c r="Q65" s="689" t="s">
        <v>2472</v>
      </c>
      <c r="R65" s="742"/>
      <c r="S65" s="742"/>
      <c r="T65" s="742"/>
      <c r="U65" s="689" t="s">
        <v>659</v>
      </c>
      <c r="V65" s="742"/>
      <c r="W65" s="742"/>
      <c r="X65" s="742"/>
      <c r="Y65" s="742"/>
      <c r="Z65" s="689" t="s">
        <v>3889</v>
      </c>
      <c r="AA65" s="744" t="s">
        <v>6231</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6232</v>
      </c>
      <c r="B66" s="740" t="s">
        <v>6233</v>
      </c>
      <c r="C66" s="699" t="s">
        <v>2156</v>
      </c>
      <c r="D66" s="689" t="s">
        <v>2156</v>
      </c>
      <c r="E66" s="742"/>
      <c r="F66" s="742"/>
      <c r="G66" s="742"/>
      <c r="H66" s="742"/>
      <c r="I66" s="689" t="s">
        <v>6010</v>
      </c>
      <c r="J66" s="742" t="s">
        <v>6234</v>
      </c>
      <c r="K66" s="742"/>
      <c r="L66" s="742"/>
      <c r="M66" s="742"/>
      <c r="N66" s="744" t="s">
        <v>6235</v>
      </c>
      <c r="O66" s="689" t="s">
        <v>6236</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6237</v>
      </c>
      <c r="C67" s="699" t="s">
        <v>351</v>
      </c>
      <c r="D67" s="689" t="s">
        <v>351</v>
      </c>
      <c r="E67" s="689" t="s">
        <v>757</v>
      </c>
      <c r="F67" s="689" t="s">
        <v>2915</v>
      </c>
      <c r="G67" s="687" t="s">
        <v>843</v>
      </c>
      <c r="H67" s="689" t="s">
        <v>1147</v>
      </c>
      <c r="I67" s="689" t="s">
        <v>1209</v>
      </c>
      <c r="J67" s="742" t="s">
        <v>1416</v>
      </c>
      <c r="K67" s="713" t="s">
        <v>1587</v>
      </c>
      <c r="L67" s="692" t="s">
        <v>4248</v>
      </c>
      <c r="M67" s="742"/>
      <c r="N67" s="742" t="s">
        <v>1347</v>
      </c>
      <c r="O67" s="689" t="s">
        <v>6238</v>
      </c>
      <c r="P67" s="742" t="s">
        <v>6239</v>
      </c>
      <c r="Q67" s="689" t="s">
        <v>4183</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6240</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6112</v>
      </c>
      <c r="B68" s="754" t="s">
        <v>6241</v>
      </c>
      <c r="C68" s="699" t="s">
        <v>352</v>
      </c>
      <c r="D68" s="689" t="s">
        <v>758</v>
      </c>
      <c r="E68" s="689" t="s">
        <v>758</v>
      </c>
      <c r="F68" s="689" t="s">
        <v>934</v>
      </c>
      <c r="G68" s="691" t="s">
        <v>560</v>
      </c>
      <c r="H68" s="709" t="s">
        <v>6196</v>
      </c>
      <c r="I68" s="689" t="s">
        <v>1210</v>
      </c>
      <c r="J68" s="694" t="str">
        <f>HYPERLINK("https://www.youtube.com/watch?v=Imyo7x5mfG4&amp;feature=youtu.be","30.15")</f>
        <v>30.15</v>
      </c>
      <c r="K68" s="713" t="s">
        <v>3972</v>
      </c>
      <c r="L68" s="692" t="s">
        <v>1900</v>
      </c>
      <c r="M68" s="742"/>
      <c r="N68" s="742" t="s">
        <v>560</v>
      </c>
      <c r="O68" s="689" t="s">
        <v>1551</v>
      </c>
      <c r="P68" s="713" t="s">
        <v>6242</v>
      </c>
      <c r="Q68" s="742"/>
      <c r="R68" s="742"/>
      <c r="S68" s="742"/>
      <c r="T68" s="742" t="s">
        <v>907</v>
      </c>
      <c r="U68" s="742"/>
      <c r="V68" s="742"/>
      <c r="W68" s="742"/>
      <c r="X68" s="742"/>
      <c r="Y68" s="742"/>
      <c r="Z68" s="742"/>
      <c r="AA68" s="689" t="s">
        <v>2473</v>
      </c>
      <c r="AB68" s="742"/>
      <c r="AC68" s="742"/>
      <c r="AD68" s="742"/>
      <c r="AE68" s="742"/>
      <c r="AF68" s="742"/>
      <c r="AG68" s="742"/>
      <c r="AH68" s="742"/>
      <c r="AI68" s="745"/>
      <c r="AJ68" s="742"/>
      <c r="AK68" s="742"/>
      <c r="AL68" s="742"/>
      <c r="AM68" s="742"/>
      <c r="AN68" s="742"/>
      <c r="AO68" s="742"/>
      <c r="AP68" s="742"/>
      <c r="AQ68" s="742"/>
      <c r="AR68" s="744" t="s">
        <v>3324</v>
      </c>
      <c r="AS68" s="742"/>
      <c r="AT68" s="730" t="s">
        <v>5493</v>
      </c>
      <c r="AU68" s="730" t="s">
        <v>5850</v>
      </c>
      <c r="AV68" s="742"/>
      <c r="AW68" s="742"/>
      <c r="AX68" s="742"/>
      <c r="AY68" s="742"/>
      <c r="AZ68" s="742"/>
      <c r="BA68" s="746"/>
      <c r="BB68" s="746"/>
      <c r="BC68" s="746"/>
      <c r="BD68" s="742"/>
      <c r="BE68" s="742"/>
      <c r="BF68" s="742"/>
      <c r="BG68" s="742"/>
      <c r="BH68" s="746"/>
      <c r="BI68" s="746"/>
      <c r="BJ68" s="746"/>
    </row>
    <row r="69" ht="15.75" customHeight="1">
      <c r="A69" s="753" t="s">
        <v>6118</v>
      </c>
      <c r="B69" s="754" t="s">
        <v>6233</v>
      </c>
      <c r="C69" s="699" t="s">
        <v>3641</v>
      </c>
      <c r="D69" s="689" t="s">
        <v>3641</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3162</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6243</v>
      </c>
      <c r="C70" s="686" t="s">
        <v>2573</v>
      </c>
      <c r="D70" s="689" t="s">
        <v>2077</v>
      </c>
      <c r="E70" s="744" t="s">
        <v>6244</v>
      </c>
      <c r="F70" s="742"/>
      <c r="G70" s="744"/>
      <c r="H70" s="713"/>
      <c r="I70" s="689" t="s">
        <v>6245</v>
      </c>
      <c r="J70" s="742"/>
      <c r="K70" s="713" t="s">
        <v>6246</v>
      </c>
      <c r="L70" s="742"/>
      <c r="M70" s="742"/>
      <c r="N70" s="749"/>
      <c r="O70" s="742"/>
      <c r="P70" s="742"/>
      <c r="Q70" s="689" t="s">
        <v>3516</v>
      </c>
      <c r="R70" s="713" t="s">
        <v>6246</v>
      </c>
      <c r="T70" s="742"/>
      <c r="U70" s="742"/>
      <c r="V70" s="730" t="s">
        <v>2573</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6247</v>
      </c>
      <c r="C71" s="717" t="s">
        <v>2693</v>
      </c>
      <c r="D71" s="691"/>
      <c r="E71" s="744"/>
      <c r="F71" s="689" t="s">
        <v>2693</v>
      </c>
      <c r="G71" s="744"/>
      <c r="H71" s="689" t="s">
        <v>6248</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6142</v>
      </c>
      <c r="B72" s="754" t="s">
        <v>6143</v>
      </c>
      <c r="C72" s="699" t="s">
        <v>6249</v>
      </c>
      <c r="D72" s="689" t="s">
        <v>358</v>
      </c>
      <c r="E72" s="694" t="str">
        <f>HYPERLINK("https://www.youtube.com/watch?v=8BrDAvD-IV4","1:01.54")</f>
        <v>1:01.54</v>
      </c>
      <c r="F72" s="742"/>
      <c r="G72" s="744" t="s">
        <v>3863</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4066</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6156</v>
      </c>
      <c r="B73" s="740" t="s">
        <v>6250</v>
      </c>
      <c r="C73" s="699" t="s">
        <v>2213</v>
      </c>
      <c r="D73" s="689" t="s">
        <v>2213</v>
      </c>
      <c r="E73" s="742"/>
      <c r="F73" s="742"/>
      <c r="G73" s="770"/>
      <c r="H73" s="742"/>
      <c r="I73" s="689" t="s">
        <v>6251</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6252</v>
      </c>
      <c r="C74" s="699" t="s">
        <v>2325</v>
      </c>
      <c r="D74" s="689" t="s">
        <v>2325</v>
      </c>
      <c r="E74" s="742"/>
      <c r="F74" s="742"/>
      <c r="G74" s="691" t="s">
        <v>4853</v>
      </c>
      <c r="H74" s="742"/>
      <c r="I74" s="742"/>
      <c r="J74" s="742"/>
      <c r="K74" s="713" t="s">
        <v>1988</v>
      </c>
      <c r="L74" s="742"/>
      <c r="M74" s="742"/>
      <c r="N74" s="694" t="str">
        <f>HYPERLINK("https://youtu.be/HUwmtKe7cOY","56.54")</f>
        <v>56.54</v>
      </c>
      <c r="O74" s="689" t="s">
        <v>6253</v>
      </c>
      <c r="P74" s="742"/>
      <c r="Q74" s="742"/>
      <c r="R74" s="742"/>
      <c r="S74" s="742"/>
      <c r="T74" s="742" t="s">
        <v>4341</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4291</v>
      </c>
      <c r="AU74" s="742"/>
      <c r="AV74" s="742"/>
      <c r="AW74" s="742"/>
      <c r="AX74" s="742"/>
      <c r="AY74" s="742"/>
      <c r="AZ74" s="742"/>
      <c r="BA74" s="746"/>
      <c r="BB74" s="746"/>
      <c r="BC74" s="746"/>
      <c r="BD74" s="742"/>
      <c r="BE74" s="742"/>
      <c r="BF74" s="742"/>
      <c r="BG74" s="742"/>
      <c r="BH74" s="746"/>
      <c r="BI74" s="746"/>
      <c r="BJ74" s="746"/>
    </row>
    <row r="75" ht="15.75" customHeight="1">
      <c r="A75" s="747"/>
      <c r="B75" s="748" t="s">
        <v>6254</v>
      </c>
      <c r="C75" s="686" t="s">
        <v>1148</v>
      </c>
      <c r="D75" s="689" t="s">
        <v>4273</v>
      </c>
      <c r="E75" s="710"/>
      <c r="F75" s="689" t="s">
        <v>1696</v>
      </c>
      <c r="G75" s="742"/>
      <c r="H75" s="689" t="s">
        <v>1148</v>
      </c>
      <c r="I75" s="689" t="s">
        <v>1211</v>
      </c>
      <c r="J75" s="742" t="s">
        <v>2621</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6255</v>
      </c>
      <c r="B76" s="740" t="s">
        <v>6256</v>
      </c>
      <c r="C76" s="686" t="s">
        <v>6257</v>
      </c>
      <c r="D76" s="689" t="s">
        <v>6257</v>
      </c>
      <c r="E76" s="742"/>
      <c r="F76" s="742"/>
      <c r="G76" s="742"/>
      <c r="H76" s="742"/>
      <c r="I76" s="689" t="s">
        <v>4898</v>
      </c>
      <c r="J76" s="742"/>
      <c r="K76" s="742"/>
      <c r="L76" s="742"/>
      <c r="M76" s="742"/>
      <c r="N76" s="742"/>
      <c r="O76" s="742"/>
      <c r="P76" s="742"/>
      <c r="Q76" s="742"/>
      <c r="R76" s="742"/>
      <c r="S76" s="742"/>
      <c r="T76" s="742"/>
      <c r="U76" s="742"/>
      <c r="V76" s="742"/>
      <c r="W76" s="689" t="s">
        <v>3191</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6258</v>
      </c>
      <c r="C77" s="699" t="s">
        <v>6259</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902</v>
      </c>
      <c r="AJ77" s="742"/>
      <c r="AK77" s="742"/>
      <c r="AL77" s="742"/>
      <c r="AM77" s="742"/>
      <c r="AN77" s="742"/>
      <c r="AO77" s="742"/>
      <c r="AP77" s="742"/>
      <c r="AQ77" s="742"/>
      <c r="AR77" s="744" t="s">
        <v>3114</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6260</v>
      </c>
      <c r="C78" s="699" t="s">
        <v>5984</v>
      </c>
      <c r="D78" s="691" t="s">
        <v>6261</v>
      </c>
      <c r="E78" s="689" t="s">
        <v>761</v>
      </c>
      <c r="F78" s="689" t="s">
        <v>663</v>
      </c>
      <c r="G78" s="691" t="s">
        <v>761</v>
      </c>
      <c r="H78" s="689" t="s">
        <v>121</v>
      </c>
      <c r="I78" s="689" t="s">
        <v>1213</v>
      </c>
      <c r="J78" s="742" t="s">
        <v>1836</v>
      </c>
      <c r="K78" s="713" t="s">
        <v>6262</v>
      </c>
      <c r="L78" s="742"/>
      <c r="M78" s="742"/>
      <c r="N78" s="689" t="s">
        <v>5984</v>
      </c>
      <c r="O78" s="689" t="s">
        <v>6263</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5851</v>
      </c>
      <c r="AV78" s="742"/>
      <c r="AW78" s="742"/>
      <c r="AX78" s="742"/>
      <c r="AY78" s="742"/>
      <c r="AZ78" s="742"/>
      <c r="BA78" s="746"/>
      <c r="BB78" s="746"/>
      <c r="BC78" s="746"/>
      <c r="BD78" s="742"/>
      <c r="BE78" s="742"/>
      <c r="BF78" s="742"/>
      <c r="BG78" s="742"/>
      <c r="BH78" s="746"/>
      <c r="BI78" s="746"/>
      <c r="BJ78" s="746"/>
    </row>
    <row r="79" ht="15.75" customHeight="1">
      <c r="A79" s="739" t="s">
        <v>6203</v>
      </c>
      <c r="B79" s="740" t="s">
        <v>6204</v>
      </c>
      <c r="C79" s="699" t="s">
        <v>4987</v>
      </c>
      <c r="D79" s="689" t="s">
        <v>4987</v>
      </c>
      <c r="E79" s="742" t="s">
        <v>3115</v>
      </c>
      <c r="F79" s="742"/>
      <c r="G79" s="742"/>
      <c r="H79" s="689" t="s">
        <v>4987</v>
      </c>
      <c r="I79" s="742"/>
      <c r="J79" s="742" t="s">
        <v>4733</v>
      </c>
      <c r="K79" s="713" t="s">
        <v>5187</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5266</v>
      </c>
      <c r="AG79" s="742"/>
      <c r="AH79" s="742"/>
      <c r="AI79" s="744" t="s">
        <v>4987</v>
      </c>
      <c r="AJ79" s="742"/>
      <c r="AK79" s="742"/>
      <c r="AL79" s="742"/>
      <c r="AM79" s="742"/>
      <c r="AN79" s="742"/>
      <c r="AO79" s="742"/>
      <c r="AP79" s="742"/>
      <c r="AQ79" s="742"/>
      <c r="AR79" s="744" t="s">
        <v>1990</v>
      </c>
      <c r="AS79" s="730" t="s">
        <v>4987</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6264</v>
      </c>
      <c r="C80" s="717" t="s">
        <v>2300</v>
      </c>
      <c r="D80" s="689" t="s">
        <v>2300</v>
      </c>
      <c r="E80" s="689" t="s">
        <v>2300</v>
      </c>
      <c r="F80" s="742"/>
      <c r="G80" s="742"/>
      <c r="H80" s="689" t="s">
        <v>2300</v>
      </c>
      <c r="I80" s="742"/>
      <c r="J80" s="742"/>
      <c r="K80" s="742"/>
      <c r="L80" s="742"/>
      <c r="M80" s="742"/>
      <c r="N80" s="742"/>
      <c r="O80" s="742"/>
      <c r="P80" s="713" t="s">
        <v>2599</v>
      </c>
      <c r="Q80" s="742"/>
      <c r="R80" s="742"/>
      <c r="S80" s="742"/>
      <c r="T80" s="742"/>
      <c r="U80" s="742"/>
      <c r="V80" s="742"/>
      <c r="W80" s="742"/>
      <c r="X80" s="742"/>
      <c r="Y80" s="742"/>
      <c r="Z80" s="742"/>
      <c r="AA80" s="742"/>
      <c r="AB80" s="742"/>
      <c r="AC80" s="742"/>
      <c r="AD80" s="742"/>
      <c r="AE80" s="742"/>
      <c r="AF80" s="742"/>
      <c r="AG80" s="742"/>
      <c r="AH80" s="742"/>
      <c r="AI80" s="744" t="s">
        <v>6265</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6266</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3566</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6267</v>
      </c>
      <c r="C82" s="717" t="s">
        <v>1150</v>
      </c>
      <c r="D82" s="687" t="s">
        <v>356</v>
      </c>
      <c r="E82" s="689" t="s">
        <v>5625</v>
      </c>
      <c r="F82" s="689" t="s">
        <v>845</v>
      </c>
      <c r="G82" s="713" t="s">
        <v>845</v>
      </c>
      <c r="H82" s="689" t="s">
        <v>1150</v>
      </c>
      <c r="I82" s="690" t="s">
        <v>122</v>
      </c>
      <c r="J82" s="742"/>
      <c r="K82" s="713" t="s">
        <v>845</v>
      </c>
      <c r="L82" s="692" t="s">
        <v>6268</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6206</v>
      </c>
      <c r="B83" s="740" t="s">
        <v>6269</v>
      </c>
      <c r="C83" s="717" t="s">
        <v>357</v>
      </c>
      <c r="D83" s="689" t="s">
        <v>2241</v>
      </c>
      <c r="E83" s="742"/>
      <c r="F83" s="742"/>
      <c r="G83" s="742"/>
      <c r="H83" s="742"/>
      <c r="I83" s="689" t="s">
        <v>4610</v>
      </c>
      <c r="J83" s="694" t="str">
        <f>HYPERLINK("https://youtu.be/VjOXmvP4h2s","46.37")</f>
        <v>46.37</v>
      </c>
      <c r="K83" s="742"/>
      <c r="L83" s="689" t="s">
        <v>357</v>
      </c>
      <c r="M83" s="742"/>
      <c r="N83" s="742" t="s">
        <v>3051</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6098</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6270</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6097</v>
      </c>
      <c r="B86" s="779"/>
      <c r="C86" s="699" t="s">
        <v>6271</v>
      </c>
      <c r="D86" s="780" t="s">
        <v>2122</v>
      </c>
      <c r="E86" s="781"/>
      <c r="F86" s="781"/>
      <c r="G86" s="782" t="s">
        <v>849</v>
      </c>
      <c r="H86" s="781"/>
      <c r="I86" s="692" t="s">
        <v>5595</v>
      </c>
      <c r="J86" s="783" t="str">
        <f>HYPERLINK("https://youtu.be/ycBfir2aflI","41.70")</f>
        <v>41.70</v>
      </c>
      <c r="K86" s="784" t="s">
        <v>1844</v>
      </c>
      <c r="L86" s="692" t="s">
        <v>6131</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4248</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6112</v>
      </c>
      <c r="B87" s="789"/>
      <c r="C87" s="686" t="s">
        <v>5818</v>
      </c>
      <c r="D87" s="790"/>
      <c r="E87" s="780" t="s">
        <v>765</v>
      </c>
      <c r="F87" s="780" t="s">
        <v>5818</v>
      </c>
      <c r="G87" s="784" t="s">
        <v>850</v>
      </c>
      <c r="H87" s="781"/>
      <c r="I87" s="692" t="s">
        <v>6214</v>
      </c>
      <c r="J87" s="780" t="s">
        <v>4118</v>
      </c>
      <c r="K87" s="784" t="s">
        <v>2587</v>
      </c>
      <c r="L87" s="692" t="s">
        <v>3785</v>
      </c>
      <c r="M87" s="781"/>
      <c r="N87" s="781" t="s">
        <v>2444</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6118</v>
      </c>
      <c r="B88" s="791"/>
      <c r="C88" s="699" t="s">
        <v>3238</v>
      </c>
      <c r="D88" s="790"/>
      <c r="E88" s="781"/>
      <c r="F88" s="781"/>
      <c r="G88" s="792" t="s">
        <v>3960</v>
      </c>
      <c r="H88" s="781"/>
      <c r="I88" s="780" t="s">
        <v>6272</v>
      </c>
      <c r="J88" s="793"/>
      <c r="K88" s="781"/>
      <c r="L88" s="780" t="s">
        <v>3238</v>
      </c>
      <c r="M88" s="792" t="s">
        <v>1638</v>
      </c>
      <c r="N88" s="781"/>
      <c r="O88" s="781"/>
      <c r="P88" s="781"/>
      <c r="Q88" s="781"/>
      <c r="R88" s="781"/>
      <c r="S88" s="781"/>
      <c r="T88" s="781"/>
      <c r="U88" s="781"/>
      <c r="V88" s="781"/>
      <c r="W88" s="781"/>
      <c r="X88" s="781"/>
      <c r="Y88" s="781"/>
      <c r="Z88" s="781"/>
      <c r="AA88" s="781"/>
      <c r="AB88" s="781"/>
      <c r="AC88" s="781"/>
      <c r="AD88" s="781"/>
      <c r="AE88" s="784" t="s">
        <v>2587</v>
      </c>
      <c r="AF88" s="781"/>
      <c r="AG88" s="781"/>
      <c r="AH88" s="781"/>
      <c r="AI88" s="785"/>
      <c r="AJ88" s="781"/>
      <c r="AK88" s="781"/>
      <c r="AL88" s="781"/>
      <c r="AM88" s="781"/>
      <c r="AN88" s="781"/>
      <c r="AO88" s="781"/>
      <c r="AP88" s="781"/>
      <c r="AQ88" s="781"/>
      <c r="AR88" s="786" t="s">
        <v>987</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6143</v>
      </c>
      <c r="C89" s="686" t="s">
        <v>857</v>
      </c>
      <c r="D89" s="790"/>
      <c r="E89" s="781"/>
      <c r="F89" s="781"/>
      <c r="G89" s="782" t="s">
        <v>857</v>
      </c>
      <c r="H89" s="794" t="s">
        <v>1157</v>
      </c>
      <c r="I89" s="781"/>
      <c r="J89" s="793" t="s">
        <v>3317</v>
      </c>
      <c r="K89" s="781"/>
      <c r="L89" s="781"/>
      <c r="M89" s="781"/>
      <c r="N89" s="781"/>
      <c r="O89" s="784" t="s">
        <v>2814</v>
      </c>
      <c r="P89" s="781"/>
      <c r="Q89" s="781"/>
      <c r="R89" s="781"/>
      <c r="S89" s="781"/>
      <c r="T89" s="781"/>
      <c r="U89" s="780" t="s">
        <v>1017</v>
      </c>
      <c r="V89" s="781"/>
      <c r="W89" s="781"/>
      <c r="X89" s="781"/>
      <c r="Y89" s="781"/>
      <c r="Z89" s="781"/>
      <c r="AA89" s="781"/>
      <c r="AB89" s="781"/>
      <c r="AC89" s="781"/>
      <c r="AD89" s="781"/>
      <c r="AE89" s="780" t="s">
        <v>5558</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6225</v>
      </c>
      <c r="B92" s="795" t="s">
        <v>6281</v>
      </c>
      <c r="C92" s="699" t="s">
        <v>5415</v>
      </c>
      <c r="D92" s="790"/>
      <c r="E92" s="781"/>
      <c r="F92" s="781"/>
      <c r="G92" s="781"/>
      <c r="H92" s="781"/>
      <c r="I92" s="783" t="s">
        <v>608</v>
      </c>
      <c r="J92" s="781"/>
      <c r="K92" s="781"/>
      <c r="L92" s="692" t="s">
        <v>6282</v>
      </c>
      <c r="M92" s="781"/>
      <c r="N92" s="781"/>
      <c r="O92" s="780" t="s">
        <v>3298</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6232</v>
      </c>
      <c r="B93" s="795" t="s">
        <v>6284</v>
      </c>
      <c r="C93" s="798" t="s">
        <v>6285</v>
      </c>
      <c r="D93" s="790"/>
      <c r="E93" s="781"/>
      <c r="F93" s="781"/>
      <c r="G93" s="784" t="s">
        <v>853</v>
      </c>
      <c r="H93" s="781"/>
      <c r="I93" s="780" t="s">
        <v>131</v>
      </c>
      <c r="J93" s="781" t="s">
        <v>6286</v>
      </c>
      <c r="K93" s="781"/>
      <c r="L93" s="692" t="s">
        <v>6287</v>
      </c>
      <c r="M93" s="781"/>
      <c r="N93" s="781" t="s">
        <v>2277</v>
      </c>
      <c r="O93" s="784" t="s">
        <v>3299</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6112</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6118</v>
      </c>
      <c r="B95" s="801" t="s">
        <v>6275</v>
      </c>
      <c r="C95" s="699" t="s">
        <v>2811</v>
      </c>
      <c r="D95" s="790"/>
      <c r="E95" s="781"/>
      <c r="F95" s="781"/>
      <c r="G95" s="781"/>
      <c r="H95" s="781"/>
      <c r="I95" s="780" t="s">
        <v>3866</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6255</v>
      </c>
      <c r="B96" s="795" t="s">
        <v>6143</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3301</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6203</v>
      </c>
      <c r="B98" s="795" t="s">
        <v>6204</v>
      </c>
      <c r="C98" s="686" t="s">
        <v>993</v>
      </c>
      <c r="D98" s="780" t="s">
        <v>6272</v>
      </c>
      <c r="E98" s="786" t="s">
        <v>2170</v>
      </c>
      <c r="F98" s="781"/>
      <c r="G98" s="781"/>
      <c r="H98" s="780" t="s">
        <v>6272</v>
      </c>
      <c r="I98" s="781"/>
      <c r="J98" s="783" t="str">
        <f>HYPERLINK("https://youtu.be/NIfI1hsvvFQ","19.73")</f>
        <v>19.73</v>
      </c>
      <c r="K98" s="784" t="s">
        <v>1963</v>
      </c>
      <c r="L98" s="803" t="s">
        <v>993</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2175</v>
      </c>
      <c r="G99" s="782" t="s">
        <v>673</v>
      </c>
      <c r="H99" s="804" t="s">
        <v>468</v>
      </c>
      <c r="I99" s="780" t="s">
        <v>1998</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6206</v>
      </c>
      <c r="B100" s="795" t="s">
        <v>6293</v>
      </c>
      <c r="C100" s="686" t="s">
        <v>3520</v>
      </c>
      <c r="D100" s="790"/>
      <c r="E100" s="781"/>
      <c r="F100" s="781"/>
      <c r="G100" s="781"/>
      <c r="H100" s="781"/>
      <c r="I100" s="780" t="s">
        <v>6294</v>
      </c>
      <c r="J100" s="781"/>
      <c r="K100" s="781"/>
      <c r="L100" s="781"/>
      <c r="M100" s="781"/>
      <c r="N100" s="781" t="s">
        <v>5040</v>
      </c>
      <c r="O100" s="780" t="s">
        <v>3568</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5724</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2293</v>
      </c>
      <c r="L101" s="780" t="s">
        <v>890</v>
      </c>
      <c r="M101" s="781"/>
      <c r="N101" s="781"/>
      <c r="O101" s="794" t="s">
        <v>560</v>
      </c>
      <c r="P101" s="781" t="s">
        <v>2593</v>
      </c>
      <c r="Q101" s="781"/>
      <c r="R101" s="781"/>
      <c r="S101" s="781"/>
      <c r="T101" s="781" t="s">
        <v>6296</v>
      </c>
      <c r="U101" s="781"/>
      <c r="V101" s="781"/>
      <c r="W101" s="781"/>
      <c r="X101" s="781"/>
      <c r="Y101" s="781"/>
      <c r="Z101" s="780" t="s">
        <v>3893</v>
      </c>
      <c r="AA101" s="781"/>
      <c r="AB101" s="781"/>
      <c r="AC101" s="781"/>
      <c r="AD101" s="781"/>
      <c r="AE101" s="781"/>
      <c r="AF101" s="781"/>
      <c r="AG101" s="781"/>
      <c r="AH101" s="781"/>
      <c r="AI101" s="785"/>
      <c r="AJ101" s="781"/>
      <c r="AK101" s="781"/>
      <c r="AL101" s="781"/>
      <c r="AM101" s="781"/>
      <c r="AN101" s="781"/>
      <c r="AO101" s="781"/>
      <c r="AP101" s="781"/>
      <c r="AQ101" s="781"/>
      <c r="AR101" s="786" t="s">
        <v>3544</v>
      </c>
      <c r="AS101" s="803" t="s">
        <v>276</v>
      </c>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4594</v>
      </c>
      <c r="G102" s="781"/>
      <c r="H102" s="781"/>
      <c r="I102" s="781"/>
      <c r="J102" s="794" t="s">
        <v>257</v>
      </c>
      <c r="K102" s="784" t="s">
        <v>5649</v>
      </c>
      <c r="L102" s="743" t="s">
        <v>4675</v>
      </c>
      <c r="M102" s="780" t="s">
        <v>6299</v>
      </c>
      <c r="N102" s="781"/>
      <c r="O102" s="803" t="s">
        <v>1016</v>
      </c>
      <c r="P102" s="784" t="s">
        <v>3257</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3324</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6098</v>
      </c>
      <c r="C104" s="699" t="s">
        <v>950</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2631</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6097</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2592</v>
      </c>
      <c r="D109" s="790"/>
      <c r="E109" s="799"/>
      <c r="F109" s="799"/>
      <c r="G109" s="799"/>
      <c r="H109" s="781"/>
      <c r="I109" s="780" t="s">
        <v>2592</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2180</v>
      </c>
      <c r="D110" s="790"/>
      <c r="E110" s="799"/>
      <c r="F110" s="799"/>
      <c r="G110" s="799"/>
      <c r="H110" s="781"/>
      <c r="I110" s="780" t="s">
        <v>1337</v>
      </c>
      <c r="J110" s="800"/>
      <c r="K110" s="784" t="s">
        <v>2977</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2450</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949</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6112</v>
      </c>
      <c r="B112" s="819" t="s">
        <v>6098</v>
      </c>
      <c r="C112" s="699" t="s">
        <v>3041</v>
      </c>
      <c r="D112" s="781"/>
      <c r="E112" s="793"/>
      <c r="F112" s="793"/>
      <c r="G112" s="793"/>
      <c r="H112" s="820" t="s">
        <v>3041</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6118</v>
      </c>
      <c r="B113" s="824" t="s">
        <v>6098</v>
      </c>
      <c r="C113" s="686" t="s">
        <v>6316</v>
      </c>
      <c r="D113" s="790"/>
      <c r="E113" s="799"/>
      <c r="F113" s="799"/>
      <c r="G113" s="799"/>
      <c r="H113" s="780" t="s">
        <v>2494</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6099</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6112</v>
      </c>
      <c r="B115" s="824" t="s">
        <v>6098</v>
      </c>
      <c r="C115" s="699" t="str">
        <f>HYPERLINK("https://youtu.be/sDPkawvhuRo","28.54")</f>
        <v>28.54</v>
      </c>
      <c r="D115" s="790"/>
      <c r="E115" s="780" t="s">
        <v>372</v>
      </c>
      <c r="F115" s="780" t="s">
        <v>257</v>
      </c>
      <c r="G115" s="782" t="s">
        <v>143</v>
      </c>
      <c r="H115" s="780" t="s">
        <v>1180</v>
      </c>
      <c r="I115" s="780" t="s">
        <v>372</v>
      </c>
      <c r="J115" s="781" t="s">
        <v>1435</v>
      </c>
      <c r="K115" s="784" t="s">
        <v>299</v>
      </c>
      <c r="L115" s="692" t="s">
        <v>2074</v>
      </c>
      <c r="M115" s="781"/>
      <c r="N115" s="781" t="s">
        <v>3304</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6118</v>
      </c>
      <c r="B116" s="824" t="s">
        <v>6098</v>
      </c>
      <c r="C116" s="699" t="s">
        <v>6319</v>
      </c>
      <c r="D116" s="780" t="s">
        <v>6319</v>
      </c>
      <c r="E116" s="780" t="s">
        <v>6320</v>
      </c>
      <c r="F116" s="780"/>
      <c r="G116" s="792" t="s">
        <v>2693</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6142</v>
      </c>
      <c r="B117" s="825" t="s">
        <v>6322</v>
      </c>
      <c r="C117" s="699" t="s">
        <v>6323</v>
      </c>
      <c r="D117" s="790"/>
      <c r="E117" s="781"/>
      <c r="F117" s="781"/>
      <c r="G117" s="781"/>
      <c r="H117" s="781"/>
      <c r="I117" s="781"/>
      <c r="J117" s="781"/>
      <c r="K117" s="781"/>
      <c r="L117" s="781"/>
      <c r="M117" s="781"/>
      <c r="N117" s="783" t="str">
        <f>HYPERLINK("https://youtu.be/tXG5xCfHZ2E","35.72")</f>
        <v>35.72</v>
      </c>
      <c r="O117" s="784" t="s">
        <v>5762</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5571</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868</v>
      </c>
      <c r="D118" s="790"/>
      <c r="E118" s="799"/>
      <c r="F118" s="781"/>
      <c r="G118" s="782" t="s">
        <v>868</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6225</v>
      </c>
      <c r="B119" s="813" t="s">
        <v>6325</v>
      </c>
      <c r="C119" s="699" t="s">
        <v>6326</v>
      </c>
      <c r="D119" s="790"/>
      <c r="E119" s="781"/>
      <c r="F119" s="781"/>
      <c r="G119" s="781"/>
      <c r="H119" s="781"/>
      <c r="I119" s="780" t="s">
        <v>3916</v>
      </c>
      <c r="J119" s="790"/>
      <c r="K119" s="781"/>
      <c r="L119" s="781"/>
      <c r="M119" s="781"/>
      <c r="N119" s="781"/>
      <c r="O119" s="780" t="s">
        <v>4963</v>
      </c>
      <c r="P119" s="781"/>
      <c r="Q119" s="781"/>
      <c r="R119" s="781"/>
      <c r="S119" s="781"/>
      <c r="T119" s="781"/>
      <c r="U119" s="781"/>
      <c r="V119" s="781"/>
      <c r="W119" s="781"/>
      <c r="X119" s="781"/>
      <c r="Y119" s="781"/>
      <c r="Z119" s="781"/>
      <c r="AA119" s="781"/>
      <c r="AB119" s="784" t="s">
        <v>2655</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3104</v>
      </c>
      <c r="P120" s="781"/>
      <c r="Q120" s="781"/>
      <c r="R120" s="781"/>
      <c r="S120" s="780" t="s">
        <v>5839</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3077</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3077</v>
      </c>
      <c r="Z121" s="781"/>
      <c r="AA121" s="781"/>
      <c r="AB121" s="781"/>
      <c r="AC121" s="781"/>
      <c r="AD121" s="781"/>
      <c r="AE121" s="781"/>
      <c r="AF121" s="781"/>
      <c r="AG121" s="781"/>
      <c r="AH121" s="781"/>
      <c r="AI121" s="785"/>
      <c r="AJ121" s="781"/>
      <c r="AK121" s="781"/>
      <c r="AL121" s="781"/>
      <c r="AM121" s="781"/>
      <c r="AN121" s="781"/>
      <c r="AO121" s="781"/>
      <c r="AP121" s="784" t="s">
        <v>5927</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4524</v>
      </c>
      <c r="F122" s="780" t="s">
        <v>4065</v>
      </c>
      <c r="G122" s="782" t="s">
        <v>861</v>
      </c>
      <c r="H122" s="780" t="s">
        <v>6330</v>
      </c>
      <c r="I122" s="780" t="s">
        <v>1227</v>
      </c>
      <c r="J122" s="780" t="s">
        <v>5079</v>
      </c>
      <c r="K122" s="784" t="s">
        <v>1965</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4272</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6145</v>
      </c>
      <c r="B123" s="813" t="s">
        <v>6331</v>
      </c>
      <c r="C123" s="686" t="s">
        <v>561</v>
      </c>
      <c r="D123" s="790"/>
      <c r="E123" s="781"/>
      <c r="F123" s="780" t="s">
        <v>6332</v>
      </c>
      <c r="G123" s="781"/>
      <c r="H123" s="781"/>
      <c r="I123" s="781"/>
      <c r="J123" s="781"/>
      <c r="K123" s="781"/>
      <c r="L123" s="780" t="s">
        <v>2467</v>
      </c>
      <c r="M123" s="781"/>
      <c r="N123" s="783" t="str">
        <f>HYPERLINK("https://youtu.be/wzsts4r5VHY","56.24")</f>
        <v>56.24</v>
      </c>
      <c r="O123" s="780" t="s">
        <v>1991</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6156</v>
      </c>
      <c r="B126" s="813" t="s">
        <v>6338</v>
      </c>
      <c r="C126" s="699" t="s">
        <v>3758</v>
      </c>
      <c r="D126" s="790"/>
      <c r="E126" s="781"/>
      <c r="F126" s="799"/>
      <c r="G126" s="781"/>
      <c r="H126" s="781"/>
      <c r="I126" s="781"/>
      <c r="J126" s="781"/>
      <c r="K126" s="781"/>
      <c r="L126" s="784"/>
      <c r="M126" s="781"/>
      <c r="N126" s="781"/>
      <c r="O126" s="784" t="s">
        <v>3255</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5418</v>
      </c>
      <c r="G127" s="784" t="s">
        <v>863</v>
      </c>
      <c r="H127" s="781"/>
      <c r="I127" s="692" t="s">
        <v>1229</v>
      </c>
      <c r="J127" s="781"/>
      <c r="K127" s="784" t="s">
        <v>1009</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6163</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6112</v>
      </c>
      <c r="B130" s="825" t="s">
        <v>6341</v>
      </c>
      <c r="C130" s="699" t="s">
        <v>6343</v>
      </c>
      <c r="D130" s="780" t="s">
        <v>6343</v>
      </c>
      <c r="E130" s="780" t="s">
        <v>2089</v>
      </c>
      <c r="F130" s="781"/>
      <c r="G130" s="781"/>
      <c r="H130" s="799"/>
      <c r="I130" s="780" t="s">
        <v>2620</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5028</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5082</v>
      </c>
      <c r="E131" s="780" t="s">
        <v>5082</v>
      </c>
      <c r="F131" s="780" t="s">
        <v>1039</v>
      </c>
      <c r="G131" s="781"/>
      <c r="H131" s="780" t="s">
        <v>5082</v>
      </c>
      <c r="I131" s="690" t="s">
        <v>3023</v>
      </c>
      <c r="J131" s="783" t="str">
        <f>HYPERLINK("https://youtu.be/NPrbRwZDn1I","27.54")</f>
        <v>27.54</v>
      </c>
      <c r="K131" s="784" t="s">
        <v>428</v>
      </c>
      <c r="L131" s="692" t="s">
        <v>502</v>
      </c>
      <c r="M131" s="781"/>
      <c r="N131" s="783" t="str">
        <f>HYPERLINK("https://youtu.be/gwRV1gD1ndo","27.79")</f>
        <v>27.79</v>
      </c>
      <c r="O131" s="780" t="s">
        <v>3257</v>
      </c>
      <c r="P131" s="781" t="s">
        <v>407</v>
      </c>
      <c r="Q131" s="792" t="s">
        <v>3079</v>
      </c>
      <c r="R131" s="781"/>
      <c r="S131" s="781"/>
      <c r="T131" s="781" t="s">
        <v>1704</v>
      </c>
      <c r="U131" s="786" t="s">
        <v>2991</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6118</v>
      </c>
      <c r="B132" s="825" t="s">
        <v>6098</v>
      </c>
      <c r="C132" s="686" t="s">
        <v>6344</v>
      </c>
      <c r="D132" s="799"/>
      <c r="E132" s="781"/>
      <c r="F132" s="782" t="s">
        <v>6344</v>
      </c>
      <c r="G132" s="799"/>
      <c r="H132" s="781"/>
      <c r="I132" s="780" t="s">
        <v>2486</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1023</v>
      </c>
      <c r="D135" s="782" t="s">
        <v>378</v>
      </c>
      <c r="E135" s="792"/>
      <c r="F135" s="794"/>
      <c r="G135" s="781"/>
      <c r="H135" s="794" t="s">
        <v>6359</v>
      </c>
      <c r="I135" s="781"/>
      <c r="J135" s="780" t="s">
        <v>583</v>
      </c>
      <c r="K135" s="781"/>
      <c r="L135" s="803" t="s">
        <v>3369</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955</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894</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4672</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2891</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4206</v>
      </c>
      <c r="F146" s="799"/>
      <c r="G146" s="781"/>
      <c r="H146" s="780" t="s">
        <v>747</v>
      </c>
      <c r="I146" s="781"/>
      <c r="J146" s="781"/>
      <c r="K146" s="799"/>
      <c r="L146" s="781"/>
      <c r="M146" s="792"/>
      <c r="N146" s="781"/>
      <c r="O146" s="781"/>
      <c r="P146" s="781"/>
      <c r="Q146" s="781"/>
      <c r="R146" s="828" t="s">
        <v>5933</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6142</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6203</v>
      </c>
      <c r="B148" s="831" t="s">
        <v>6385</v>
      </c>
      <c r="C148" s="699" t="s">
        <v>2385</v>
      </c>
      <c r="D148" s="790"/>
      <c r="E148" s="781"/>
      <c r="F148" s="780" t="s">
        <v>2385</v>
      </c>
      <c r="G148" s="781"/>
      <c r="H148" s="780" t="s">
        <v>2385</v>
      </c>
      <c r="I148" s="780" t="s">
        <v>2958</v>
      </c>
      <c r="J148" s="781"/>
      <c r="K148" s="784" t="s">
        <v>2650</v>
      </c>
      <c r="L148" s="781"/>
      <c r="M148" s="781"/>
      <c r="N148" s="781"/>
      <c r="O148" s="786" t="s">
        <v>6386</v>
      </c>
      <c r="P148" s="781"/>
      <c r="Q148" s="780" t="s">
        <v>2385</v>
      </c>
      <c r="R148" s="781"/>
      <c r="S148" s="781"/>
      <c r="T148" s="781"/>
      <c r="U148" s="781"/>
      <c r="V148" s="781"/>
      <c r="W148" s="781"/>
      <c r="X148" s="780" t="s">
        <v>2385</v>
      </c>
      <c r="Y148" s="781"/>
      <c r="Z148" s="781"/>
      <c r="AA148" s="781"/>
      <c r="AB148" s="781"/>
      <c r="AC148" s="781"/>
      <c r="AD148" s="781"/>
      <c r="AE148" s="781"/>
      <c r="AF148" s="780" t="s">
        <v>5273</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2126</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6206</v>
      </c>
      <c r="B150" s="831" t="s">
        <v>6390</v>
      </c>
      <c r="C150" s="686" t="s">
        <v>654</v>
      </c>
      <c r="D150" s="790"/>
      <c r="E150" s="781"/>
      <c r="F150" s="781"/>
      <c r="G150" s="784" t="s">
        <v>867</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3096</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6118</v>
      </c>
      <c r="B151" s="824" t="s">
        <v>6098</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6098</v>
      </c>
      <c r="C152" s="699" t="s">
        <v>1443</v>
      </c>
      <c r="D152" s="790"/>
      <c r="E152" s="781"/>
      <c r="F152" s="781"/>
      <c r="G152" s="782" t="s">
        <v>870</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6098</v>
      </c>
      <c r="C156" s="699" t="s">
        <v>1729</v>
      </c>
      <c r="D156" s="689" t="s">
        <v>6404</v>
      </c>
      <c r="E156" s="742"/>
      <c r="F156" s="742"/>
      <c r="G156" s="691" t="s">
        <v>4580</v>
      </c>
      <c r="H156" s="713" t="s">
        <v>5282</v>
      </c>
      <c r="I156" s="689" t="s">
        <v>1828</v>
      </c>
      <c r="J156" s="742"/>
      <c r="K156" s="742"/>
      <c r="L156" s="742"/>
      <c r="M156" s="691" t="s">
        <v>2614</v>
      </c>
      <c r="N156" s="744"/>
      <c r="O156" s="742"/>
      <c r="P156" s="742"/>
      <c r="Q156" s="689" t="s">
        <v>3706</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5053</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6112</v>
      </c>
      <c r="B157" s="842" t="s">
        <v>6098</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6099</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4449</v>
      </c>
      <c r="D159" s="689" t="s">
        <v>4449</v>
      </c>
      <c r="E159" s="742"/>
      <c r="F159" s="689" t="s">
        <v>6409</v>
      </c>
      <c r="G159" s="742"/>
      <c r="H159" s="709" t="s">
        <v>5749</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3513</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6112</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2661</v>
      </c>
      <c r="F161" s="689" t="s">
        <v>6415</v>
      </c>
      <c r="G161" s="687" t="s">
        <v>873</v>
      </c>
      <c r="H161" s="744" t="s">
        <v>3568</v>
      </c>
      <c r="I161" s="692" t="s">
        <v>1237</v>
      </c>
      <c r="J161" s="742" t="s">
        <v>1446</v>
      </c>
      <c r="K161" s="713" t="s">
        <v>1576</v>
      </c>
      <c r="L161" s="692" t="s">
        <v>3553</v>
      </c>
      <c r="M161" s="742"/>
      <c r="N161" s="742" t="s">
        <v>1576</v>
      </c>
      <c r="O161" s="689" t="s">
        <v>5032</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2457</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3570</v>
      </c>
      <c r="D162" s="689" t="s">
        <v>3570</v>
      </c>
      <c r="E162" s="689" t="s">
        <v>961</v>
      </c>
      <c r="F162" s="692" t="s">
        <v>961</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6226</v>
      </c>
      <c r="C163" s="699" t="s">
        <v>4057</v>
      </c>
      <c r="D163" s="749"/>
      <c r="E163" s="744"/>
      <c r="F163" s="742"/>
      <c r="G163" s="691" t="s">
        <v>2960</v>
      </c>
      <c r="H163" s="742"/>
      <c r="I163" s="742"/>
      <c r="J163" s="744"/>
      <c r="K163" s="742"/>
      <c r="L163" s="742"/>
      <c r="M163" s="742"/>
      <c r="N163" s="742"/>
      <c r="O163" s="742"/>
      <c r="P163" s="742"/>
      <c r="Q163" s="742"/>
      <c r="R163" s="742"/>
      <c r="S163" s="742"/>
      <c r="T163" s="742"/>
      <c r="U163" s="742"/>
      <c r="V163" s="742"/>
      <c r="W163" s="742"/>
      <c r="X163" s="742"/>
      <c r="Y163" s="742"/>
      <c r="Z163" s="713" t="s">
        <v>3105</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976</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6226</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6098</v>
      </c>
      <c r="C167" s="699" t="str">
        <f>HYPERLINK("https://www.youtube.com/watch?v=_HQgQjbTLjM","1:11.32")</f>
        <v>1:11.32</v>
      </c>
      <c r="D167" s="749"/>
      <c r="E167" s="767" t="s">
        <v>892</v>
      </c>
      <c r="F167" s="742"/>
      <c r="G167" s="713" t="s">
        <v>882</v>
      </c>
      <c r="H167" s="742"/>
      <c r="I167" s="692" t="s">
        <v>1243</v>
      </c>
      <c r="J167" s="744" t="s">
        <v>1460</v>
      </c>
      <c r="K167" s="742"/>
      <c r="L167" s="692" t="s">
        <v>6429</v>
      </c>
      <c r="M167" s="742"/>
      <c r="N167" s="742"/>
      <c r="O167" s="689" t="s">
        <v>3316</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6098</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2104</v>
      </c>
      <c r="D170" s="749"/>
      <c r="E170" s="849"/>
      <c r="F170" s="742"/>
      <c r="G170" s="713"/>
      <c r="H170" s="742"/>
      <c r="I170" s="692"/>
      <c r="J170" s="744"/>
      <c r="K170" s="742"/>
      <c r="L170" s="731" t="s">
        <v>2104</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6121</v>
      </c>
      <c r="B171" s="844" t="s">
        <v>6435</v>
      </c>
      <c r="C171" s="699"/>
      <c r="D171" s="749"/>
      <c r="E171" s="742"/>
      <c r="F171" s="742"/>
      <c r="G171" s="742"/>
      <c r="H171" s="742"/>
      <c r="I171" s="742"/>
      <c r="J171" s="742"/>
      <c r="K171" s="742"/>
      <c r="L171" s="742"/>
      <c r="M171" s="742"/>
      <c r="N171" s="744" t="s">
        <v>4150</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3015</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3136</v>
      </c>
      <c r="AM173" s="742"/>
      <c r="AN173" s="742"/>
      <c r="AO173" s="742"/>
      <c r="AP173" s="742"/>
      <c r="AQ173" s="742"/>
      <c r="AR173" s="744" t="s">
        <v>2458</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962</v>
      </c>
      <c r="G174" s="687" t="s">
        <v>874</v>
      </c>
      <c r="H174" s="689" t="s">
        <v>788</v>
      </c>
      <c r="I174" s="692" t="s">
        <v>626</v>
      </c>
      <c r="J174" s="742"/>
      <c r="K174" s="742"/>
      <c r="L174" s="692" t="s">
        <v>1961</v>
      </c>
      <c r="M174" s="687" t="s">
        <v>490</v>
      </c>
      <c r="N174" s="742"/>
      <c r="O174" s="742"/>
      <c r="P174" s="713" t="s">
        <v>6004</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6112</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6232</v>
      </c>
      <c r="B179" s="851" t="s">
        <v>6447</v>
      </c>
      <c r="C179" s="686" t="s">
        <v>5054</v>
      </c>
      <c r="D179" s="749"/>
      <c r="E179" s="742"/>
      <c r="F179" s="742"/>
      <c r="G179" s="770"/>
      <c r="H179" s="742"/>
      <c r="I179" s="689" t="s">
        <v>2943</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5115</v>
      </c>
      <c r="D180" s="749"/>
      <c r="E180" s="742"/>
      <c r="F180" s="742"/>
      <c r="G180" s="691" t="s">
        <v>1727</v>
      </c>
      <c r="H180" s="742"/>
      <c r="I180" s="689" t="s">
        <v>6027</v>
      </c>
      <c r="J180" s="742"/>
      <c r="K180" s="742"/>
      <c r="L180" s="742"/>
      <c r="M180" s="691" t="s">
        <v>3185</v>
      </c>
      <c r="N180" s="744" t="s">
        <v>4329</v>
      </c>
      <c r="O180" s="689" t="s">
        <v>5322</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5764</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875</v>
      </c>
      <c r="D183" s="713"/>
      <c r="E183" s="689" t="s">
        <v>789</v>
      </c>
      <c r="F183" s="742"/>
      <c r="G183" s="689" t="s">
        <v>875</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6112</v>
      </c>
      <c r="B184" s="845" t="s">
        <v>6447</v>
      </c>
      <c r="C184" s="686" t="s">
        <v>1473</v>
      </c>
      <c r="D184" s="713"/>
      <c r="E184" s="742"/>
      <c r="F184" s="742"/>
      <c r="G184" s="744"/>
      <c r="H184" s="742"/>
      <c r="I184" s="691"/>
      <c r="J184" s="742"/>
      <c r="K184" s="742"/>
      <c r="L184" s="689" t="s">
        <v>5291</v>
      </c>
      <c r="M184" s="742"/>
      <c r="N184" s="742"/>
      <c r="O184" s="742"/>
      <c r="P184" s="742"/>
      <c r="Q184" s="742"/>
      <c r="R184" s="742"/>
      <c r="S184" s="742"/>
      <c r="T184" s="742"/>
      <c r="U184" s="742"/>
      <c r="V184" s="742"/>
      <c r="W184" s="742"/>
      <c r="X184" s="742"/>
      <c r="Y184" s="742"/>
      <c r="Z184" s="742"/>
      <c r="AA184" s="742"/>
      <c r="AB184" s="689" t="s">
        <v>1015</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3355</v>
      </c>
      <c r="E185" s="742"/>
      <c r="F185" s="742"/>
      <c r="G185" s="744" t="s">
        <v>3355</v>
      </c>
      <c r="H185" s="742"/>
      <c r="I185" s="689" t="s">
        <v>6455</v>
      </c>
      <c r="J185" s="742" t="s">
        <v>6456</v>
      </c>
      <c r="K185" s="713" t="s">
        <v>3487</v>
      </c>
      <c r="L185" s="742"/>
      <c r="M185" s="742"/>
      <c r="N185" s="742" t="s">
        <v>6457</v>
      </c>
      <c r="O185" s="742"/>
      <c r="P185" s="742"/>
      <c r="Q185" s="742"/>
      <c r="R185" s="742"/>
      <c r="S185" s="742"/>
      <c r="T185" s="742" t="s">
        <v>2772</v>
      </c>
      <c r="U185" s="742"/>
      <c r="V185" s="742"/>
      <c r="W185" s="742"/>
      <c r="X185" s="742"/>
      <c r="Y185" s="742"/>
      <c r="Z185" s="742"/>
      <c r="AA185" s="742"/>
      <c r="AB185" s="713" t="s">
        <v>4071</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2603</v>
      </c>
      <c r="D187" s="689" t="s">
        <v>2603</v>
      </c>
      <c r="E187" s="689" t="s">
        <v>6458</v>
      </c>
      <c r="F187" s="689" t="s">
        <v>4502</v>
      </c>
      <c r="G187" s="749"/>
      <c r="H187" s="742"/>
      <c r="I187" s="742"/>
      <c r="J187" s="742" t="s">
        <v>1447</v>
      </c>
      <c r="K187" s="689" t="s">
        <v>6459</v>
      </c>
      <c r="L187" s="689" t="s">
        <v>6460</v>
      </c>
      <c r="M187" s="742"/>
      <c r="N187" s="742" t="s">
        <v>6461</v>
      </c>
      <c r="O187" s="689" t="s">
        <v>3814</v>
      </c>
      <c r="P187" s="742"/>
      <c r="Q187" s="742"/>
      <c r="R187" s="713" t="s">
        <v>2301</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6118</v>
      </c>
      <c r="B189" s="845" t="s">
        <v>6098</v>
      </c>
      <c r="C189" s="699" t="s">
        <v>1062</v>
      </c>
      <c r="D189" s="687" t="s">
        <v>376</v>
      </c>
      <c r="E189" s="742"/>
      <c r="F189" s="742"/>
      <c r="G189" s="691" t="s">
        <v>6463</v>
      </c>
      <c r="H189" s="742"/>
      <c r="I189" s="689" t="s">
        <v>6464</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6098</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6098</v>
      </c>
      <c r="C191" s="686" t="s">
        <v>308</v>
      </c>
      <c r="D191" s="689" t="s">
        <v>308</v>
      </c>
      <c r="E191" s="742"/>
      <c r="F191" s="742"/>
      <c r="G191" s="713" t="s">
        <v>1431</v>
      </c>
      <c r="H191" s="742"/>
      <c r="I191" s="742"/>
      <c r="J191" s="742"/>
      <c r="K191" s="742"/>
      <c r="L191" s="692" t="s">
        <v>580</v>
      </c>
      <c r="M191" s="742"/>
      <c r="N191" s="694" t="str">
        <f>HYPERLINK("https://youtu.be/YAmVWTPAJZs","42.49")</f>
        <v>42.49</v>
      </c>
      <c r="O191" s="744" t="s">
        <v>3317</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2461</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6118</v>
      </c>
      <c r="B193" s="845" t="s">
        <v>6098</v>
      </c>
      <c r="C193" s="699" t="s">
        <v>6473</v>
      </c>
      <c r="D193" s="689" t="s">
        <v>6473</v>
      </c>
      <c r="E193" s="742"/>
      <c r="F193" s="710"/>
      <c r="G193" s="744" t="s">
        <v>312</v>
      </c>
      <c r="H193" s="742"/>
      <c r="I193" s="689" t="s">
        <v>904</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3235</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6203</v>
      </c>
      <c r="B194" s="844" t="s">
        <v>6476</v>
      </c>
      <c r="C194" s="699" t="s">
        <v>1744</v>
      </c>
      <c r="D194" s="749"/>
      <c r="E194" s="742"/>
      <c r="F194" s="689" t="s">
        <v>6477</v>
      </c>
      <c r="G194" s="742"/>
      <c r="H194" s="742"/>
      <c r="I194" s="689" t="s">
        <v>2864</v>
      </c>
      <c r="J194" s="742"/>
      <c r="K194" s="713" t="s">
        <v>6478</v>
      </c>
      <c r="L194" s="742"/>
      <c r="M194" s="742"/>
      <c r="N194" s="742" t="s">
        <v>1952</v>
      </c>
      <c r="O194" s="713" t="s">
        <v>3777</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2463</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880</v>
      </c>
      <c r="H195" s="713"/>
      <c r="I195" s="689" t="s">
        <v>1242</v>
      </c>
      <c r="J195" s="742"/>
      <c r="K195" s="713" t="s">
        <v>1450</v>
      </c>
      <c r="L195" s="742"/>
      <c r="M195" s="691" t="s">
        <v>6136</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3219</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6206</v>
      </c>
      <c r="B196" s="844" t="s">
        <v>6480</v>
      </c>
      <c r="C196" s="686" t="s">
        <v>1451</v>
      </c>
      <c r="D196" s="749"/>
      <c r="E196" s="742"/>
      <c r="F196" s="742"/>
      <c r="G196" s="742"/>
      <c r="H196" s="742"/>
      <c r="I196" s="713"/>
      <c r="J196" s="689" t="s">
        <v>1451</v>
      </c>
      <c r="K196" s="742"/>
      <c r="L196" s="692" t="s">
        <v>6481</v>
      </c>
      <c r="M196" s="742"/>
      <c r="N196" s="742"/>
      <c r="O196" s="713" t="s">
        <v>3315</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884</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6097</v>
      </c>
      <c r="B199" s="861" t="s">
        <v>6098</v>
      </c>
      <c r="C199" s="699" t="s">
        <v>1038</v>
      </c>
      <c r="D199" s="790"/>
      <c r="E199" s="780" t="s">
        <v>255</v>
      </c>
      <c r="F199" s="780" t="s">
        <v>1112</v>
      </c>
      <c r="G199" s="782" t="s">
        <v>885</v>
      </c>
      <c r="H199" s="780" t="s">
        <v>1172</v>
      </c>
      <c r="I199" s="692" t="s">
        <v>1245</v>
      </c>
      <c r="J199" s="781" t="s">
        <v>6484</v>
      </c>
      <c r="K199" s="784" t="s">
        <v>353</v>
      </c>
      <c r="L199" s="692" t="s">
        <v>4147</v>
      </c>
      <c r="M199" s="781"/>
      <c r="N199" s="786" t="s">
        <v>3953</v>
      </c>
      <c r="O199" s="780" t="s">
        <v>1981</v>
      </c>
      <c r="P199" s="781"/>
      <c r="Q199" s="781"/>
      <c r="R199" s="781"/>
      <c r="S199" s="780" t="s">
        <v>501</v>
      </c>
      <c r="T199" s="781" t="s">
        <v>3508</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2467</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2124</v>
      </c>
      <c r="D200" s="780" t="s">
        <v>2124</v>
      </c>
      <c r="E200" s="780" t="s">
        <v>1320</v>
      </c>
      <c r="F200" s="780" t="s">
        <v>1850</v>
      </c>
      <c r="G200" s="782" t="s">
        <v>212</v>
      </c>
      <c r="H200" s="780" t="s">
        <v>2176</v>
      </c>
      <c r="I200" s="692" t="s">
        <v>6486</v>
      </c>
      <c r="J200" s="780" t="s">
        <v>3798</v>
      </c>
      <c r="K200" s="784" t="s">
        <v>2409</v>
      </c>
      <c r="L200" s="786" t="s">
        <v>1704</v>
      </c>
      <c r="M200" s="781"/>
      <c r="N200" s="781" t="s">
        <v>372</v>
      </c>
      <c r="O200" s="780" t="s">
        <v>2176</v>
      </c>
      <c r="P200" s="781" t="s">
        <v>1016</v>
      </c>
      <c r="Q200" s="781"/>
      <c r="R200" s="781"/>
      <c r="S200" s="781"/>
      <c r="T200" s="781" t="s">
        <v>2089</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2468</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6225</v>
      </c>
      <c r="B201" s="861" t="s">
        <v>6098</v>
      </c>
      <c r="C201" s="699" t="str">
        <f>HYPERLINK("https://www.youtube.com/watch?v=aWzlUqH0LaM","41.87")</f>
        <v>41.87</v>
      </c>
      <c r="D201" s="790"/>
      <c r="E201" s="780" t="str">
        <f>HYPERLINK("https://www.youtube.com/watch?v=aWzlUqH0LaM","41.87")</f>
        <v>41.87</v>
      </c>
      <c r="F201" s="780" t="s">
        <v>971</v>
      </c>
      <c r="G201" s="782" t="s">
        <v>886</v>
      </c>
      <c r="H201" s="780" t="s">
        <v>308</v>
      </c>
      <c r="I201" s="692" t="s">
        <v>1247</v>
      </c>
      <c r="J201" s="780" t="s">
        <v>172</v>
      </c>
      <c r="K201" s="784" t="s">
        <v>2975</v>
      </c>
      <c r="L201" s="781"/>
      <c r="M201" s="781"/>
      <c r="N201" s="781" t="s">
        <v>2888</v>
      </c>
      <c r="O201" s="780" t="s">
        <v>5995</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6232</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887</v>
      </c>
      <c r="H203" s="784" t="s">
        <v>6493</v>
      </c>
      <c r="I203" s="692" t="s">
        <v>1248</v>
      </c>
      <c r="J203" s="781"/>
      <c r="K203" s="784" t="s">
        <v>3722</v>
      </c>
      <c r="L203" s="692" t="s">
        <v>6494</v>
      </c>
      <c r="M203" s="780" t="s">
        <v>504</v>
      </c>
      <c r="N203" s="781"/>
      <c r="O203" s="781"/>
      <c r="P203" s="781"/>
      <c r="Q203" s="781"/>
      <c r="R203" s="781"/>
      <c r="S203" s="781"/>
      <c r="T203" s="781" t="s">
        <v>5786</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2866</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6112</v>
      </c>
      <c r="B206" s="868" t="s">
        <v>6098</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6118</v>
      </c>
      <c r="B207" s="868" t="s">
        <v>6503</v>
      </c>
      <c r="C207" s="699" t="s">
        <v>6504</v>
      </c>
      <c r="E207" s="781"/>
      <c r="F207" s="781"/>
      <c r="H207" s="781"/>
      <c r="I207" s="780" t="s">
        <v>6386</v>
      </c>
      <c r="J207" s="781"/>
      <c r="K207" s="781"/>
      <c r="L207" s="803" t="s">
        <v>4211</v>
      </c>
      <c r="M207" s="781"/>
      <c r="N207" s="781"/>
      <c r="O207" s="781"/>
      <c r="P207" s="781"/>
      <c r="R207" s="780" t="s">
        <v>2385</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5737</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6156</v>
      </c>
      <c r="B209" s="861" t="s">
        <v>6509</v>
      </c>
      <c r="C209" s="699" t="s">
        <v>6510</v>
      </c>
      <c r="D209" s="790"/>
      <c r="E209" s="781"/>
      <c r="F209" s="781"/>
      <c r="G209" s="781"/>
      <c r="H209" s="781"/>
      <c r="I209" s="781"/>
      <c r="J209" s="781" t="s">
        <v>6511</v>
      </c>
      <c r="K209" s="781"/>
      <c r="L209" s="780" t="s">
        <v>6510</v>
      </c>
      <c r="M209" s="781"/>
      <c r="N209" s="781" t="s">
        <v>4250</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6163</v>
      </c>
      <c r="B210" s="861" t="s">
        <v>6513</v>
      </c>
      <c r="C210" s="686" t="s">
        <v>6514</v>
      </c>
      <c r="D210" s="790"/>
      <c r="E210" s="781"/>
      <c r="F210" s="781"/>
      <c r="G210" s="781"/>
      <c r="H210" s="781"/>
      <c r="I210" s="781"/>
      <c r="J210" s="781"/>
      <c r="K210" s="781"/>
      <c r="L210" s="781"/>
      <c r="M210" s="781"/>
      <c r="N210" s="781"/>
      <c r="O210" s="780" t="s">
        <v>5068</v>
      </c>
      <c r="P210" s="781"/>
      <c r="Q210" s="780" t="s">
        <v>4184</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3717</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2912</v>
      </c>
      <c r="K211" s="784" t="s">
        <v>1813</v>
      </c>
      <c r="L211" s="692" t="s">
        <v>6516</v>
      </c>
      <c r="M211" s="780" t="s">
        <v>1853</v>
      </c>
      <c r="N211" s="781" t="s">
        <v>3849</v>
      </c>
      <c r="O211" s="780" t="s">
        <v>3195</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2471</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888</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6112</v>
      </c>
      <c r="B213" s="871" t="s">
        <v>6518</v>
      </c>
      <c r="C213" s="686" t="s">
        <v>2629</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3809</v>
      </c>
      <c r="D214" s="780" t="s">
        <v>3809</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3381</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2346</v>
      </c>
      <c r="D215" s="790"/>
      <c r="E215" s="781"/>
      <c r="F215" s="799"/>
      <c r="G215" s="781"/>
      <c r="H215" s="781"/>
      <c r="I215" s="780" t="s">
        <v>2712</v>
      </c>
      <c r="J215" s="781" t="s">
        <v>2091</v>
      </c>
      <c r="K215" s="784" t="s">
        <v>6521</v>
      </c>
      <c r="L215" s="781"/>
      <c r="M215" s="781"/>
      <c r="N215" s="781" t="s">
        <v>2885</v>
      </c>
      <c r="O215" s="780" t="s">
        <v>3324</v>
      </c>
      <c r="P215" s="742"/>
      <c r="Q215" s="781"/>
      <c r="R215" s="781"/>
      <c r="S215" s="781"/>
      <c r="T215" s="781" t="s">
        <v>3423</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2103</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2785</v>
      </c>
      <c r="G216" s="782" t="s">
        <v>889</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6118</v>
      </c>
      <c r="B217" s="871" t="s">
        <v>6525</v>
      </c>
      <c r="C217" s="686" t="s">
        <v>5391</v>
      </c>
      <c r="D217" s="780" t="s">
        <v>5434</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964</v>
      </c>
      <c r="I218" s="780" t="s">
        <v>5958</v>
      </c>
      <c r="J218" s="781"/>
      <c r="K218" s="781"/>
      <c r="L218" s="780" t="s">
        <v>2861</v>
      </c>
      <c r="M218" s="781"/>
      <c r="N218" s="781"/>
      <c r="O218" s="780" t="s">
        <v>967</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6143</v>
      </c>
      <c r="C220" s="876" t="s">
        <v>5356</v>
      </c>
      <c r="D220" s="790"/>
      <c r="E220" s="781"/>
      <c r="F220" s="781"/>
      <c r="G220" s="784" t="s">
        <v>5587</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6151</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6203</v>
      </c>
      <c r="B221" s="861" t="s">
        <v>6476</v>
      </c>
      <c r="C221" s="699" t="s">
        <v>4683</v>
      </c>
      <c r="D221" s="780" t="s">
        <v>2375</v>
      </c>
      <c r="E221" s="781"/>
      <c r="F221" s="780" t="s">
        <v>4279</v>
      </c>
      <c r="G221" s="781"/>
      <c r="H221" s="780" t="s">
        <v>4683</v>
      </c>
      <c r="I221" s="781"/>
      <c r="J221" s="872"/>
      <c r="K221" s="784" t="s">
        <v>5212</v>
      </c>
      <c r="L221" s="781"/>
      <c r="M221" s="872"/>
      <c r="N221" s="781" t="s">
        <v>1908</v>
      </c>
      <c r="O221" s="780" t="s">
        <v>5253</v>
      </c>
      <c r="P221" s="781"/>
      <c r="Q221" s="781"/>
      <c r="R221" s="781"/>
      <c r="S221" s="781"/>
      <c r="T221" s="781" t="s">
        <v>3876</v>
      </c>
      <c r="U221" s="781"/>
      <c r="V221" s="781"/>
      <c r="W221" s="781"/>
      <c r="X221" s="781"/>
      <c r="Y221" s="781"/>
      <c r="Z221" s="781"/>
      <c r="AA221" s="781"/>
      <c r="AB221" s="781"/>
      <c r="AC221" s="781"/>
      <c r="AD221" s="781"/>
      <c r="AE221" s="781"/>
      <c r="AF221" s="780" t="s">
        <v>1963</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6264</v>
      </c>
      <c r="C222" s="699" t="s">
        <v>1953</v>
      </c>
      <c r="D222" s="780" t="s">
        <v>3866</v>
      </c>
      <c r="E222" s="781"/>
      <c r="F222" s="781"/>
      <c r="G222" s="781"/>
      <c r="H222" s="780" t="s">
        <v>1953</v>
      </c>
      <c r="I222" s="781"/>
      <c r="J222" s="783" t="str">
        <f>HYPERLINK("https://youtu.be/yGR2akJEjQQ","19.18")</f>
        <v>19.18</v>
      </c>
      <c r="K222" s="781"/>
      <c r="L222" s="781"/>
      <c r="M222" s="780" t="s">
        <v>2098</v>
      </c>
      <c r="N222" s="781"/>
      <c r="O222" s="781"/>
      <c r="P222" s="781"/>
      <c r="Q222" s="781"/>
      <c r="R222" s="784" t="s">
        <v>2713</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3682</v>
      </c>
      <c r="D223" s="780" t="s">
        <v>850</v>
      </c>
      <c r="E223" s="781"/>
      <c r="F223" s="799"/>
      <c r="G223" s="781"/>
      <c r="H223" s="780" t="s">
        <v>3682</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6267</v>
      </c>
      <c r="C224" s="699" t="s">
        <v>976</v>
      </c>
      <c r="D224" s="782" t="s">
        <v>402</v>
      </c>
      <c r="E224" s="781"/>
      <c r="F224" s="780" t="s">
        <v>1729</v>
      </c>
      <c r="G224" s="782" t="s">
        <v>507</v>
      </c>
      <c r="H224" s="780" t="s">
        <v>976</v>
      </c>
      <c r="I224" s="780" t="s">
        <v>177</v>
      </c>
      <c r="J224" s="780" t="s">
        <v>402</v>
      </c>
      <c r="K224" s="784" t="s">
        <v>402</v>
      </c>
      <c r="L224" s="781"/>
      <c r="M224" s="781"/>
      <c r="N224" s="781"/>
      <c r="O224" s="780" t="s">
        <v>2092</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6098</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4293</v>
      </c>
      <c r="D226" s="780" t="s">
        <v>4293</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977</v>
      </c>
      <c r="G227" s="784" t="s">
        <v>3060</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6098</v>
      </c>
      <c r="C228" s="686" t="s">
        <v>511</v>
      </c>
      <c r="D228" s="790"/>
      <c r="E228" s="781"/>
      <c r="F228" s="781"/>
      <c r="G228" s="782" t="s">
        <v>893</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6097</v>
      </c>
      <c r="B230" s="882" t="s">
        <v>6535</v>
      </c>
      <c r="C230" s="699" t="s">
        <v>2001</v>
      </c>
      <c r="D230" s="790"/>
      <c r="E230" s="781"/>
      <c r="F230" s="781"/>
      <c r="G230" s="781"/>
      <c r="H230" s="781"/>
      <c r="I230" s="781"/>
      <c r="J230" s="790"/>
      <c r="K230" s="781"/>
      <c r="L230" s="780" t="s">
        <v>2738</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3537</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4078</v>
      </c>
      <c r="D231" s="790"/>
      <c r="E231" s="781"/>
      <c r="F231" s="781"/>
      <c r="G231" s="781"/>
      <c r="H231" s="781"/>
      <c r="I231" s="781"/>
      <c r="J231" s="783" t="str">
        <f>HYPERLINK("https://youtu.be/K8Egs0-qumI","48.41")</f>
        <v>48.41</v>
      </c>
      <c r="K231" s="781"/>
      <c r="L231" s="781"/>
      <c r="M231" s="782" t="s">
        <v>4078</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4078</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5928</v>
      </c>
      <c r="J233" s="780" t="s">
        <v>6541</v>
      </c>
      <c r="K233" s="781"/>
      <c r="L233" s="781"/>
      <c r="M233" s="781"/>
      <c r="N233" s="781"/>
      <c r="O233" s="781"/>
      <c r="P233" s="781" t="s">
        <v>564</v>
      </c>
      <c r="Q233" s="781"/>
      <c r="R233" s="781"/>
      <c r="S233" s="781"/>
      <c r="T233" s="781"/>
      <c r="U233" s="781"/>
      <c r="V233" s="781"/>
      <c r="W233" s="786" t="s">
        <v>3207</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971</v>
      </c>
      <c r="D234" s="780" t="s">
        <v>971</v>
      </c>
      <c r="E234" s="781"/>
      <c r="F234" s="780" t="s">
        <v>1381</v>
      </c>
      <c r="G234" s="784" t="s">
        <v>6543</v>
      </c>
      <c r="H234" s="780" t="s">
        <v>971</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2161</v>
      </c>
      <c r="D235" s="780" t="s">
        <v>2161</v>
      </c>
      <c r="E235" s="781"/>
      <c r="G235" s="781"/>
      <c r="H235" s="786" t="s">
        <v>2868</v>
      </c>
      <c r="I235" s="781"/>
      <c r="J235" s="790"/>
      <c r="K235" s="781"/>
      <c r="L235" s="781"/>
      <c r="M235" s="799"/>
      <c r="N235" s="781"/>
      <c r="O235" s="781"/>
      <c r="P235" s="781"/>
      <c r="Q235" s="781"/>
      <c r="R235" s="784" t="s">
        <v>4164</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5191</v>
      </c>
      <c r="G236" s="781"/>
      <c r="H236" s="784" t="s">
        <v>5229</v>
      </c>
      <c r="I236" s="781"/>
      <c r="J236" s="790"/>
      <c r="K236" s="781"/>
      <c r="L236" s="781"/>
      <c r="M236" s="781"/>
      <c r="N236" s="781"/>
      <c r="O236" s="781"/>
      <c r="P236" s="781"/>
      <c r="Q236" s="781"/>
      <c r="R236" s="784" t="s">
        <v>4280</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6225</v>
      </c>
      <c r="B238" s="882" t="s">
        <v>6548</v>
      </c>
      <c r="C238" s="699" t="s">
        <v>2103</v>
      </c>
      <c r="D238" s="790"/>
      <c r="E238" s="780" t="s">
        <v>2103</v>
      </c>
      <c r="F238" s="781"/>
      <c r="G238" s="781"/>
      <c r="H238" s="781"/>
      <c r="I238" s="780" t="s">
        <v>6549</v>
      </c>
      <c r="J238" s="783" t="str">
        <f>HYPERLINK("https://youtu.be/_GZXmZdCc5s","31.80")</f>
        <v>31.80</v>
      </c>
      <c r="K238" s="784" t="s">
        <v>2217</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4343</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3324</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6242</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3060</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3304</v>
      </c>
      <c r="D241" s="780" t="s">
        <v>3304</v>
      </c>
      <c r="E241" s="780" t="s">
        <v>276</v>
      </c>
      <c r="F241" s="780" t="s">
        <v>714</v>
      </c>
      <c r="G241" s="784" t="s">
        <v>844</v>
      </c>
      <c r="H241" s="780" t="s">
        <v>1518</v>
      </c>
      <c r="I241" s="692" t="s">
        <v>1255</v>
      </c>
      <c r="J241" s="781" t="s">
        <v>3021</v>
      </c>
      <c r="K241" s="784" t="s">
        <v>423</v>
      </c>
      <c r="L241" s="692" t="s">
        <v>1814</v>
      </c>
      <c r="M241" s="781"/>
      <c r="N241" s="786" t="s">
        <v>5473</v>
      </c>
      <c r="O241" s="803" t="s">
        <v>3326</v>
      </c>
      <c r="P241" s="786" t="s">
        <v>3324</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6145</v>
      </c>
      <c r="B242" s="882" t="s">
        <v>6555</v>
      </c>
      <c r="C242" s="741" t="s">
        <v>3897</v>
      </c>
      <c r="D242" s="780" t="s">
        <v>6556</v>
      </c>
      <c r="E242" s="786" t="s">
        <v>6557</v>
      </c>
      <c r="F242" s="781"/>
      <c r="G242" s="792" t="s">
        <v>6558</v>
      </c>
      <c r="H242" s="781"/>
      <c r="I242" s="780" t="s">
        <v>6559</v>
      </c>
      <c r="J242" s="783" t="str">
        <f>HYPERLINK("https://youtu.be/fNmQmNF7N9I","46.93")</f>
        <v>46.93</v>
      </c>
      <c r="K242" s="781"/>
      <c r="L242" s="743" t="s">
        <v>3897</v>
      </c>
      <c r="M242" s="792" t="s">
        <v>6539</v>
      </c>
      <c r="N242" s="781"/>
      <c r="O242" s="780" t="s">
        <v>530</v>
      </c>
      <c r="P242" s="781"/>
      <c r="Q242" s="786" t="s">
        <v>3548</v>
      </c>
      <c r="R242" s="784" t="s">
        <v>5244</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3532</v>
      </c>
      <c r="D243" s="780" t="s">
        <v>3061</v>
      </c>
      <c r="E243" s="786" t="s">
        <v>2778</v>
      </c>
      <c r="F243" s="780" t="s">
        <v>3514</v>
      </c>
      <c r="G243" s="792" t="s">
        <v>4050</v>
      </c>
      <c r="H243" s="781"/>
      <c r="I243" s="780" t="s">
        <v>6566</v>
      </c>
      <c r="J243" s="783" t="str">
        <f>HYPERLINK(" https://youtu.be/dsDcBzsPA5s","45.74")</f>
        <v>45.74</v>
      </c>
      <c r="K243" s="784" t="s">
        <v>3207</v>
      </c>
      <c r="L243" s="803" t="s">
        <v>3532</v>
      </c>
      <c r="M243" s="793" t="s">
        <v>284</v>
      </c>
      <c r="N243" s="786" t="s">
        <v>1664</v>
      </c>
      <c r="O243" s="780" t="s">
        <v>6567</v>
      </c>
      <c r="P243" s="784" t="s">
        <v>6568</v>
      </c>
      <c r="Q243" s="786" t="s">
        <v>6569</v>
      </c>
      <c r="R243" s="784" t="s">
        <v>701</v>
      </c>
      <c r="S243" s="781"/>
      <c r="T243" s="781" t="s">
        <v>4280</v>
      </c>
      <c r="U243" s="781"/>
      <c r="V243" s="781"/>
      <c r="W243" s="784" t="s">
        <v>6285</v>
      </c>
      <c r="X243" s="781"/>
      <c r="Y243" s="781"/>
      <c r="Z243" s="781"/>
      <c r="AA243" s="781"/>
      <c r="AB243" s="786" t="s">
        <v>3788</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980</v>
      </c>
      <c r="D244" s="780" t="s">
        <v>300</v>
      </c>
      <c r="E244" s="826" t="s">
        <v>1383</v>
      </c>
      <c r="F244" s="692" t="s">
        <v>980</v>
      </c>
      <c r="G244" s="786" t="s">
        <v>320</v>
      </c>
      <c r="H244" s="794" t="s">
        <v>1849</v>
      </c>
      <c r="I244" s="780" t="s">
        <v>1256</v>
      </c>
      <c r="J244" s="783" t="str">
        <f>HYPERLINK("https://youtu.be/9O9oqhlyCxY","45.20")</f>
        <v>45.20</v>
      </c>
      <c r="K244" s="781"/>
      <c r="L244" s="731" t="s">
        <v>4092</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2478</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981</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6112</v>
      </c>
      <c r="B246" s="889" t="s">
        <v>6572</v>
      </c>
      <c r="C246" s="798" t="s">
        <v>1473</v>
      </c>
      <c r="D246" s="828" t="s">
        <v>409</v>
      </c>
      <c r="E246" s="828" t="s">
        <v>188</v>
      </c>
      <c r="F246" s="828" t="s">
        <v>982</v>
      </c>
      <c r="G246" s="828" t="s">
        <v>895</v>
      </c>
      <c r="H246" s="828" t="s">
        <v>1473</v>
      </c>
      <c r="I246" s="828"/>
      <c r="J246" s="828"/>
      <c r="K246" s="781"/>
      <c r="L246" s="874"/>
      <c r="M246" s="792" t="s">
        <v>2835</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6118</v>
      </c>
      <c r="B247" s="891" t="s">
        <v>6098</v>
      </c>
      <c r="C247" s="699" t="s">
        <v>5442</v>
      </c>
      <c r="D247" s="780" t="s">
        <v>2624</v>
      </c>
      <c r="E247" s="781"/>
      <c r="F247" s="780" t="s">
        <v>5442</v>
      </c>
      <c r="G247" s="786" t="s">
        <v>6573</v>
      </c>
      <c r="H247" s="784" t="s">
        <v>3876</v>
      </c>
      <c r="I247" s="780" t="s">
        <v>5380</v>
      </c>
      <c r="J247" s="792"/>
      <c r="K247" s="781"/>
      <c r="L247" s="782" t="s">
        <v>1908</v>
      </c>
      <c r="M247" s="780" t="s">
        <v>5442</v>
      </c>
      <c r="N247" s="781"/>
      <c r="O247" s="781"/>
      <c r="P247" s="781"/>
      <c r="Q247" s="781"/>
      <c r="R247" s="780" t="s">
        <v>4279</v>
      </c>
      <c r="S247" s="784" t="s">
        <v>5777</v>
      </c>
      <c r="T247" s="781"/>
      <c r="U247" s="781"/>
      <c r="V247" s="780" t="s">
        <v>6574</v>
      </c>
      <c r="W247" s="781"/>
      <c r="X247" s="780" t="s">
        <v>3709</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3166</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6255</v>
      </c>
      <c r="B248" s="892" t="s">
        <v>6576</v>
      </c>
      <c r="C248" s="686" t="s">
        <v>6577</v>
      </c>
      <c r="D248" s="780" t="s">
        <v>3951</v>
      </c>
      <c r="E248" s="781"/>
      <c r="F248" s="780" t="s">
        <v>6578</v>
      </c>
      <c r="G248" s="784" t="s">
        <v>896</v>
      </c>
      <c r="H248" s="780" t="s">
        <v>6577</v>
      </c>
      <c r="I248" s="692" t="s">
        <v>1258</v>
      </c>
      <c r="J248" s="780" t="s">
        <v>1461</v>
      </c>
      <c r="K248" s="781"/>
      <c r="L248" s="692" t="s">
        <v>3363</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6203</v>
      </c>
      <c r="B249" s="882" t="s">
        <v>6582</v>
      </c>
      <c r="C249" s="686" t="s">
        <v>3742</v>
      </c>
      <c r="D249" s="782" t="s">
        <v>3838</v>
      </c>
      <c r="E249" s="781"/>
      <c r="F249" s="781"/>
      <c r="G249" s="781"/>
      <c r="H249" s="782" t="s">
        <v>3742</v>
      </c>
      <c r="I249" s="780" t="s">
        <v>6583</v>
      </c>
      <c r="J249" s="781"/>
      <c r="K249" s="784" t="s">
        <v>6584</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4313</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3975</v>
      </c>
      <c r="D250" s="780" t="s">
        <v>2595</v>
      </c>
      <c r="E250" s="781"/>
      <c r="F250" s="799"/>
      <c r="G250" s="781"/>
      <c r="H250" s="786" t="s">
        <v>1355</v>
      </c>
      <c r="I250" s="781"/>
      <c r="J250" s="781"/>
      <c r="K250" s="784" t="s">
        <v>4890</v>
      </c>
      <c r="L250" s="781"/>
      <c r="M250" s="780" t="s">
        <v>3975</v>
      </c>
      <c r="N250" s="781"/>
      <c r="O250" s="781"/>
      <c r="P250" s="784" t="s">
        <v>2411</v>
      </c>
      <c r="Q250" s="781"/>
      <c r="R250" s="781"/>
      <c r="S250" s="781"/>
      <c r="T250" s="781"/>
      <c r="U250" s="781"/>
      <c r="V250" s="781"/>
      <c r="W250" s="781"/>
      <c r="X250" s="781"/>
      <c r="Y250" s="781"/>
      <c r="Z250" s="780" t="s">
        <v>1994</v>
      </c>
      <c r="AA250" s="781"/>
      <c r="AB250" s="781"/>
      <c r="AC250" s="781"/>
      <c r="AD250" s="781"/>
      <c r="AE250" s="781"/>
      <c r="AF250" s="781"/>
      <c r="AG250" s="781"/>
      <c r="AH250" s="781"/>
      <c r="AI250" s="785"/>
      <c r="AJ250" s="781"/>
      <c r="AK250" s="781"/>
      <c r="AL250" s="781"/>
      <c r="AM250" s="781"/>
      <c r="AN250" s="781"/>
      <c r="AO250" s="781"/>
      <c r="AP250" s="781"/>
      <c r="AQ250" s="781"/>
      <c r="AR250" s="786" t="s">
        <v>128</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3351</v>
      </c>
      <c r="G251" s="781"/>
      <c r="H251" s="786" t="s">
        <v>5859</v>
      </c>
      <c r="I251" s="780" t="s">
        <v>3351</v>
      </c>
      <c r="J251" s="781"/>
      <c r="K251" s="784" t="s">
        <v>1521</v>
      </c>
      <c r="L251" s="692" t="s">
        <v>5818</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6206</v>
      </c>
      <c r="B252" s="882" t="s">
        <v>6098</v>
      </c>
      <c r="C252" s="699" t="s">
        <v>6587</v>
      </c>
      <c r="D252" s="790"/>
      <c r="E252" s="781"/>
      <c r="F252" s="781"/>
      <c r="G252" s="784" t="s">
        <v>898</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3698</v>
      </c>
      <c r="D253" s="790"/>
      <c r="E253" s="781"/>
      <c r="F253" s="781"/>
      <c r="G253" s="781"/>
      <c r="H253" s="781"/>
      <c r="I253" s="780" t="s">
        <v>1892</v>
      </c>
      <c r="J253" s="780" t="s">
        <v>3698</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6098</v>
      </c>
      <c r="C255" s="699" t="s">
        <v>6588</v>
      </c>
      <c r="D255" s="790"/>
      <c r="E255" s="781"/>
      <c r="F255" s="781"/>
      <c r="G255" s="782" t="s">
        <v>900</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4443</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906</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5173</v>
      </c>
      <c r="D259" s="901" t="s">
        <v>4110</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949</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4735</v>
      </c>
      <c r="D260" s="163" t="s">
        <v>3896</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3873</v>
      </c>
      <c r="D261" s="901" t="s">
        <v>3873</v>
      </c>
      <c r="E261" s="905"/>
      <c r="F261" s="902"/>
      <c r="G261" s="905"/>
      <c r="H261" s="902"/>
      <c r="I261" s="902"/>
      <c r="J261" s="902"/>
      <c r="K261" s="903" t="s">
        <v>6330</v>
      </c>
      <c r="L261" s="902"/>
      <c r="M261" s="905"/>
      <c r="N261" s="902"/>
      <c r="O261" s="920" t="s">
        <v>5336</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2035</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907</v>
      </c>
      <c r="H262" s="163" t="s">
        <v>6605</v>
      </c>
      <c r="I262" s="91" t="s">
        <v>1270</v>
      </c>
      <c r="J262" s="911"/>
      <c r="K262" s="385" t="s">
        <v>1430</v>
      </c>
      <c r="L262" s="911"/>
      <c r="M262" s="385" t="s">
        <v>1809</v>
      </c>
      <c r="N262" s="911"/>
      <c r="O262" s="911"/>
      <c r="P262" s="911"/>
      <c r="Q262" s="911"/>
      <c r="R262" s="911"/>
      <c r="S262" s="163" t="s">
        <v>4998</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5737</v>
      </c>
      <c r="D263" s="901" t="s">
        <v>5737</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6112</v>
      </c>
      <c r="B271" s="919"/>
      <c r="C271" s="900" t="s">
        <v>3311</v>
      </c>
      <c r="D271" s="926"/>
      <c r="E271" s="902"/>
      <c r="F271" s="902"/>
      <c r="G271" s="903" t="s">
        <v>914</v>
      </c>
      <c r="H271" s="902"/>
      <c r="I271" s="902"/>
      <c r="J271" s="901" t="s">
        <v>1476</v>
      </c>
      <c r="K271" s="902"/>
      <c r="L271" s="901" t="s">
        <v>3311</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6112</v>
      </c>
      <c r="B273" s="919"/>
      <c r="C273" s="900" t="s">
        <v>4977</v>
      </c>
      <c r="D273" s="926"/>
      <c r="E273" s="902"/>
      <c r="F273" s="902"/>
      <c r="G273" s="928" t="s">
        <v>910</v>
      </c>
      <c r="H273" s="901" t="s">
        <v>201</v>
      </c>
      <c r="I273" s="152" t="s">
        <v>1272</v>
      </c>
      <c r="J273" s="929" t="str">
        <f>HYPERLINK("https://youtu.be/sgOTHqRQcwI","23.00")</f>
        <v>23.00</v>
      </c>
      <c r="K273" s="903" t="s">
        <v>531</v>
      </c>
      <c r="L273" s="902"/>
      <c r="M273" s="902"/>
      <c r="N273" s="902" t="s">
        <v>905</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6112</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6118</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6112</v>
      </c>
      <c r="B279" s="919"/>
      <c r="C279" s="900" t="s">
        <v>3423</v>
      </c>
      <c r="D279" s="901" t="s">
        <v>3423</v>
      </c>
      <c r="E279" s="902"/>
      <c r="F279" s="902"/>
      <c r="G279" s="902"/>
      <c r="H279" s="905" t="s">
        <v>3007</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2494</v>
      </c>
      <c r="L280" s="911"/>
      <c r="M280" s="911"/>
      <c r="N280" s="911" t="s">
        <v>4175</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3292</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3292</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4081</v>
      </c>
      <c r="D284" s="932" t="s">
        <v>3706</v>
      </c>
      <c r="E284" s="933" t="s">
        <v>6151</v>
      </c>
      <c r="F284" s="911"/>
      <c r="G284" s="911"/>
      <c r="H284" s="911"/>
      <c r="I284" s="911"/>
      <c r="J284" s="163" t="s">
        <v>4081</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6100</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5305</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4063</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6100</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3060</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2707</v>
      </c>
      <c r="D296" s="909" t="s">
        <v>4984</v>
      </c>
      <c r="E296" s="911"/>
      <c r="F296" s="911"/>
      <c r="G296" s="911"/>
      <c r="H296" s="385" t="s">
        <v>1843</v>
      </c>
      <c r="I296" s="911"/>
      <c r="J296" s="911"/>
      <c r="K296" s="911"/>
      <c r="L296" s="911"/>
      <c r="M296" s="163" t="s">
        <v>2707</v>
      </c>
      <c r="N296" s="911"/>
      <c r="O296" s="911"/>
      <c r="P296" s="911"/>
      <c r="Q296" s="911"/>
      <c r="R296" s="911"/>
      <c r="S296" s="911"/>
      <c r="T296" s="911"/>
      <c r="U296" s="911"/>
      <c r="V296" s="163" t="s">
        <v>2532</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4315</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6204</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5917</v>
      </c>
      <c r="D298" s="909" t="s">
        <v>4157</v>
      </c>
      <c r="E298" s="911"/>
      <c r="F298" s="911"/>
      <c r="G298" s="911"/>
      <c r="H298" s="909" t="s">
        <v>5917</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4065</v>
      </c>
      <c r="AD298" s="911"/>
      <c r="AE298" s="911"/>
      <c r="AF298" s="911"/>
      <c r="AG298" s="911"/>
      <c r="AH298" s="911"/>
      <c r="AI298" s="912"/>
      <c r="AJ298" s="911"/>
      <c r="AK298" s="911"/>
      <c r="AL298" s="911"/>
      <c r="AM298" s="911"/>
      <c r="AN298" s="911"/>
      <c r="AO298" s="911"/>
      <c r="AP298" s="911"/>
      <c r="AQ298" s="911"/>
      <c r="AR298" s="383" t="s">
        <v>6641</v>
      </c>
      <c r="AS298" s="935" t="s">
        <v>4065</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6098</v>
      </c>
      <c r="C299" s="923" t="s">
        <v>2061</v>
      </c>
      <c r="D299" s="936" t="s">
        <v>1861</v>
      </c>
      <c r="E299" s="149" t="s">
        <v>4510</v>
      </c>
      <c r="F299" s="937"/>
      <c r="G299" s="901" t="s">
        <v>6643</v>
      </c>
      <c r="H299" s="923" t="s">
        <v>2061</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6098</v>
      </c>
      <c r="C309" s="923" t="s">
        <v>3253</v>
      </c>
      <c r="D309" s="926"/>
      <c r="E309" s="902"/>
      <c r="F309" s="902"/>
      <c r="G309" s="902"/>
      <c r="H309" s="902"/>
      <c r="I309" s="902"/>
      <c r="J309" s="902"/>
      <c r="K309" s="902"/>
      <c r="L309" s="928" t="s">
        <v>4499</v>
      </c>
      <c r="M309" s="902"/>
      <c r="N309" s="902"/>
      <c r="O309" s="902"/>
      <c r="P309" s="902"/>
      <c r="Q309" s="902"/>
      <c r="R309" s="903" t="s">
        <v>6004</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3688</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5457</v>
      </c>
      <c r="D313" s="945"/>
      <c r="E313" s="938"/>
      <c r="F313" s="902"/>
      <c r="G313" s="938"/>
      <c r="H313" s="901" t="s">
        <v>1372</v>
      </c>
      <c r="I313" s="938"/>
      <c r="J313" s="939"/>
      <c r="K313" s="902"/>
      <c r="L313" s="920" t="s">
        <v>5457</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4356</v>
      </c>
      <c r="D314" s="909" t="s">
        <v>5767</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6098</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3059</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3059</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5666</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F2" s="966"/>
      <c r="BG2" s="968" t="s">
        <v>47</v>
      </c>
      <c r="BH2" s="968" t="s">
        <v>48</v>
      </c>
      <c r="BI2" s="968" t="s">
        <v>50</v>
      </c>
      <c r="BK2" s="968" t="s">
        <v>52</v>
      </c>
      <c r="BL2" s="968" t="s">
        <v>6684</v>
      </c>
      <c r="BN2" s="962"/>
      <c r="BO2" s="969" t="s">
        <v>49</v>
      </c>
      <c r="BP2" s="969" t="s">
        <v>50</v>
      </c>
      <c r="BQ2" s="969" t="s">
        <v>51</v>
      </c>
      <c r="BR2" s="969" t="s">
        <v>52</v>
      </c>
      <c r="BT2" s="969" t="s">
        <v>53</v>
      </c>
      <c r="BU2" s="969" t="s">
        <v>54</v>
      </c>
      <c r="BW2" s="969" t="s">
        <v>6686</v>
      </c>
      <c r="BX2" s="966"/>
      <c r="BY2" s="970" t="s">
        <v>6621</v>
      </c>
      <c r="BZ2" s="971" t="s">
        <v>75</v>
      </c>
      <c r="CA2" s="970" t="s">
        <v>80</v>
      </c>
      <c r="CD2" s="970" t="s">
        <v>77</v>
      </c>
      <c r="CE2" s="970" t="s">
        <v>6687</v>
      </c>
      <c r="CF2" s="970" t="s">
        <v>6688</v>
      </c>
      <c r="CG2" s="972" t="s">
        <v>68</v>
      </c>
      <c r="CH2" s="970" t="s">
        <v>76</v>
      </c>
      <c r="CI2" s="970" t="s">
        <v>66</v>
      </c>
      <c r="CJ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6693</v>
      </c>
      <c r="AN3" s="979" t="s">
        <v>6699</v>
      </c>
      <c r="AO3" s="979" t="s">
        <v>6700</v>
      </c>
      <c r="AP3" s="979" t="s">
        <v>6693</v>
      </c>
      <c r="AQ3" s="980" t="s">
        <v>6701</v>
      </c>
      <c r="AR3" s="979" t="s">
        <v>6702</v>
      </c>
      <c r="AS3" s="979" t="s">
        <v>6703</v>
      </c>
      <c r="AT3" s="979" t="s">
        <v>6704</v>
      </c>
      <c r="AU3" s="979" t="s">
        <v>6705</v>
      </c>
      <c r="AX3" s="979" t="s">
        <v>6706</v>
      </c>
      <c r="AY3" s="979" t="s">
        <v>6707</v>
      </c>
      <c r="AZ3" s="966"/>
      <c r="BF3" s="981"/>
      <c r="BI3" s="968" t="s">
        <v>6708</v>
      </c>
      <c r="BJ3" s="968" t="s">
        <v>6709</v>
      </c>
      <c r="BL3" s="982" t="s">
        <v>88</v>
      </c>
      <c r="BM3" s="982" t="s">
        <v>6710</v>
      </c>
      <c r="BN3" s="962"/>
      <c r="BR3" s="983" t="s">
        <v>6700</v>
      </c>
      <c r="BS3" s="983" t="s">
        <v>6711</v>
      </c>
      <c r="BU3" s="983" t="s">
        <v>6693</v>
      </c>
      <c r="BV3" s="983" t="s">
        <v>6700</v>
      </c>
      <c r="BX3" s="966"/>
      <c r="CA3" s="984" t="s">
        <v>6712</v>
      </c>
      <c r="CB3" s="984" t="s">
        <v>6713</v>
      </c>
      <c r="CC3" s="984" t="s">
        <v>6714</v>
      </c>
      <c r="CJ3" s="984" t="s">
        <v>6715</v>
      </c>
      <c r="CK3" s="984" t="s">
        <v>6716</v>
      </c>
    </row>
    <row r="4">
      <c r="A4" s="552" t="s">
        <v>6717</v>
      </c>
      <c r="B4" s="104" t="s">
        <v>6718</v>
      </c>
      <c r="C4" s="105" t="s">
        <v>1135</v>
      </c>
      <c r="D4" s="106" t="s">
        <v>435</v>
      </c>
      <c r="E4" s="107" t="s">
        <v>742</v>
      </c>
      <c r="F4" s="108" t="s">
        <v>4879</v>
      </c>
      <c r="G4" s="104" t="s">
        <v>4655</v>
      </c>
      <c r="H4" s="985" t="s">
        <v>2667</v>
      </c>
      <c r="I4" s="986"/>
      <c r="J4" s="987" t="s">
        <v>1623</v>
      </c>
      <c r="K4" s="988" t="s">
        <v>6719</v>
      </c>
      <c r="L4" s="987" t="s">
        <v>6720</v>
      </c>
      <c r="M4" s="989" t="s">
        <v>4824</v>
      </c>
      <c r="N4" s="986"/>
      <c r="O4" s="990" t="s">
        <v>6721</v>
      </c>
      <c r="P4" s="991"/>
      <c r="Q4" s="992" t="s">
        <v>6722</v>
      </c>
      <c r="R4" s="993" t="s">
        <v>1900</v>
      </c>
      <c r="S4" s="994" t="s">
        <v>6723</v>
      </c>
      <c r="T4" s="994" t="s">
        <v>5328</v>
      </c>
      <c r="U4" s="994"/>
      <c r="V4" s="995" t="s">
        <v>6724</v>
      </c>
      <c r="W4" s="991"/>
      <c r="X4" s="993" t="s">
        <v>2054</v>
      </c>
      <c r="Y4" s="995" t="s">
        <v>6725</v>
      </c>
      <c r="Z4" s="995" t="s">
        <v>6726</v>
      </c>
      <c r="AA4" s="996" t="s">
        <v>4682</v>
      </c>
      <c r="AB4" s="996" t="s">
        <v>4576</v>
      </c>
      <c r="AC4" s="997" t="s">
        <v>2539</v>
      </c>
      <c r="AD4" s="998" t="s">
        <v>3866</v>
      </c>
      <c r="AE4" s="998" t="s">
        <v>2297</v>
      </c>
      <c r="AF4" s="998"/>
      <c r="AG4" s="996" t="s">
        <v>6727</v>
      </c>
      <c r="AH4" s="999"/>
      <c r="AI4" s="1000"/>
      <c r="AJ4" s="1001"/>
      <c r="AK4" s="1002"/>
      <c r="AL4" s="1002"/>
      <c r="AM4" s="1003" t="s">
        <v>1286</v>
      </c>
      <c r="AN4" s="1001"/>
      <c r="AO4" s="1002"/>
      <c r="AP4" s="1004" t="s">
        <v>839</v>
      </c>
      <c r="AQ4" s="1002"/>
      <c r="AR4" s="1002"/>
      <c r="AS4" s="1002"/>
      <c r="AT4" s="1005"/>
      <c r="AU4" s="1002"/>
      <c r="AV4" s="1002"/>
      <c r="AW4" s="1006" t="s">
        <v>4394</v>
      </c>
      <c r="AX4" s="1004" t="s">
        <v>6728</v>
      </c>
      <c r="AY4" s="1004" t="s">
        <v>2164</v>
      </c>
      <c r="AZ4" s="1007"/>
      <c r="BA4" s="1004" t="s">
        <v>6729</v>
      </c>
      <c r="BB4" s="1008" t="s">
        <v>6730</v>
      </c>
      <c r="BC4" s="1009" t="s">
        <v>293</v>
      </c>
      <c r="BD4" s="1010" t="s">
        <v>3871</v>
      </c>
      <c r="BE4" s="1011" t="s">
        <v>6731</v>
      </c>
      <c r="BF4" s="991"/>
      <c r="BG4" s="1012" t="s">
        <v>6732</v>
      </c>
      <c r="BH4" s="1012" t="s">
        <v>693</v>
      </c>
      <c r="BI4" s="1013" t="s">
        <v>6733</v>
      </c>
      <c r="BJ4" s="1013" t="s">
        <v>6734</v>
      </c>
      <c r="BK4" s="1014" t="s">
        <v>6735</v>
      </c>
      <c r="BL4" s="1015"/>
      <c r="BM4" s="1016" t="s">
        <v>6736</v>
      </c>
      <c r="BN4" s="1000"/>
      <c r="BO4" s="1017"/>
      <c r="BP4" s="1018"/>
      <c r="BQ4" s="1019"/>
      <c r="BR4" s="1017" t="s">
        <v>2536</v>
      </c>
      <c r="BS4" s="1019"/>
      <c r="BT4" s="1020" t="s">
        <v>5058</v>
      </c>
      <c r="BU4" s="1021" t="s">
        <v>2637</v>
      </c>
      <c r="BV4" s="1017"/>
      <c r="BW4" s="1020" t="s">
        <v>6737</v>
      </c>
      <c r="BX4" s="991"/>
      <c r="BY4" s="1022" t="s">
        <v>2134</v>
      </c>
      <c r="BZ4" s="1023" t="s">
        <v>6738</v>
      </c>
      <c r="CA4" s="1024" t="s">
        <v>4790</v>
      </c>
      <c r="CB4" s="1025"/>
      <c r="CC4" s="1026"/>
      <c r="CD4" s="1024" t="s">
        <v>6739</v>
      </c>
      <c r="CE4" s="1027" t="s">
        <v>6740</v>
      </c>
      <c r="CF4" s="1024" t="s">
        <v>6741</v>
      </c>
      <c r="CG4" s="1028" t="s">
        <v>4808</v>
      </c>
      <c r="CH4" s="1029" t="s">
        <v>6742</v>
      </c>
      <c r="CI4" s="1030"/>
      <c r="CJ4" s="1024" t="s">
        <v>2176</v>
      </c>
      <c r="CK4" s="1024" t="s">
        <v>3592</v>
      </c>
    </row>
    <row r="5">
      <c r="A5" s="641" t="s">
        <v>6055</v>
      </c>
      <c r="B5" s="82" t="s">
        <v>6743</v>
      </c>
      <c r="C5" s="83" t="s">
        <v>540</v>
      </c>
      <c r="D5" s="84" t="s">
        <v>1334</v>
      </c>
      <c r="E5" s="85" t="s">
        <v>540</v>
      </c>
      <c r="F5" s="86" t="s">
        <v>4587</v>
      </c>
      <c r="G5" s="82" t="s">
        <v>4744</v>
      </c>
      <c r="H5" s="986"/>
      <c r="I5" s="1031" t="s">
        <v>1196</v>
      </c>
      <c r="J5" s="1031"/>
      <c r="K5" s="985" t="s">
        <v>6744</v>
      </c>
      <c r="L5" s="1031" t="s">
        <v>6745</v>
      </c>
      <c r="M5" s="986"/>
      <c r="N5" s="986"/>
      <c r="O5" s="1032" t="s">
        <v>6746</v>
      </c>
      <c r="P5" s="1033"/>
      <c r="Q5" s="994" t="s">
        <v>6747</v>
      </c>
      <c r="R5" s="1034"/>
      <c r="S5" s="1034"/>
      <c r="T5" s="1035" t="s">
        <v>6265</v>
      </c>
      <c r="U5" s="1036"/>
      <c r="V5" s="993" t="s">
        <v>6748</v>
      </c>
      <c r="W5" s="1033"/>
      <c r="X5" s="997" t="s">
        <v>138</v>
      </c>
      <c r="Y5" s="997" t="s">
        <v>6749</v>
      </c>
      <c r="Z5" s="996" t="s">
        <v>5159</v>
      </c>
      <c r="AA5" s="1037" t="s">
        <v>5325</v>
      </c>
      <c r="AB5" s="1037" t="s">
        <v>795</v>
      </c>
      <c r="AC5" s="995" t="s">
        <v>2653</v>
      </c>
      <c r="AD5" s="995" t="s">
        <v>1294</v>
      </c>
      <c r="AE5" s="1037" t="s">
        <v>5314</v>
      </c>
      <c r="AF5" s="1037"/>
      <c r="AG5" s="995" t="s">
        <v>6750</v>
      </c>
      <c r="AH5" s="999"/>
      <c r="AI5" s="1033"/>
      <c r="AJ5" s="1001"/>
      <c r="AK5" s="1001" t="s">
        <v>3659</v>
      </c>
      <c r="AL5" s="1002"/>
      <c r="AM5" s="1001" t="s">
        <v>4182</v>
      </c>
      <c r="AN5" s="1001"/>
      <c r="AO5" s="1004" t="s">
        <v>2061</v>
      </c>
      <c r="AP5" s="1002"/>
      <c r="AQ5" s="1038" t="s">
        <v>6751</v>
      </c>
      <c r="AR5" s="1001" t="s">
        <v>6752</v>
      </c>
      <c r="AS5" s="1001" t="s">
        <v>6753</v>
      </c>
      <c r="AT5" s="1002"/>
      <c r="AU5" s="1002"/>
      <c r="AV5" s="1002"/>
      <c r="AW5" s="1039" t="s">
        <v>5726</v>
      </c>
      <c r="AX5" s="1006" t="s">
        <v>3415</v>
      </c>
      <c r="AY5" s="1001" t="s">
        <v>6754</v>
      </c>
      <c r="AZ5" s="1033"/>
      <c r="BA5" s="1040"/>
      <c r="BB5" s="1041" t="s">
        <v>6755</v>
      </c>
      <c r="BC5" s="1008" t="s">
        <v>6756</v>
      </c>
      <c r="BD5" s="1008"/>
      <c r="BE5" s="1042" t="s">
        <v>6757</v>
      </c>
      <c r="BF5" s="1033"/>
      <c r="BG5" s="1012" t="s">
        <v>6758</v>
      </c>
      <c r="BH5" s="1043" t="s">
        <v>3184</v>
      </c>
      <c r="BI5" s="1043"/>
      <c r="BJ5" s="1043"/>
      <c r="BK5" s="1044" t="s">
        <v>1642</v>
      </c>
      <c r="BL5" s="1015"/>
      <c r="BM5" s="1043" t="s">
        <v>6759</v>
      </c>
      <c r="BN5" s="1033"/>
      <c r="BO5" s="1045" t="s">
        <v>2153</v>
      </c>
      <c r="BP5" s="1019"/>
      <c r="BQ5" s="1019"/>
      <c r="BR5" s="1017" t="s">
        <v>6760</v>
      </c>
      <c r="BS5" s="1019"/>
      <c r="BT5" s="1020" t="s">
        <v>2124</v>
      </c>
      <c r="BU5" s="1019"/>
      <c r="BV5" s="1021" t="s">
        <v>3492</v>
      </c>
      <c r="BW5" s="1020" t="s">
        <v>5801</v>
      </c>
      <c r="BX5" s="1033"/>
      <c r="BY5" s="1029" t="s">
        <v>2531</v>
      </c>
      <c r="BZ5" s="1046" t="s">
        <v>3735</v>
      </c>
      <c r="CA5" s="1030"/>
      <c r="CB5" s="1030"/>
      <c r="CC5" s="1030"/>
      <c r="CD5" s="1046" t="s">
        <v>1383</v>
      </c>
      <c r="CE5" s="1047" t="s">
        <v>4388</v>
      </c>
      <c r="CF5" s="1046" t="s">
        <v>6761</v>
      </c>
      <c r="CG5" s="1030"/>
      <c r="CH5" s="1030"/>
      <c r="CI5" s="1030"/>
      <c r="CJ5" s="1030"/>
      <c r="CK5" s="1030"/>
    </row>
    <row r="6">
      <c r="A6" s="103" t="s">
        <v>432</v>
      </c>
      <c r="B6" s="104" t="s">
        <v>6762</v>
      </c>
      <c r="C6" s="105" t="s">
        <v>742</v>
      </c>
      <c r="D6" s="106" t="s">
        <v>435</v>
      </c>
      <c r="E6" s="107" t="s">
        <v>333</v>
      </c>
      <c r="F6" s="108" t="s">
        <v>2426</v>
      </c>
      <c r="G6" s="104" t="s">
        <v>4615</v>
      </c>
      <c r="H6" s="1048" t="s">
        <v>1622</v>
      </c>
      <c r="I6" s="987" t="s">
        <v>2856</v>
      </c>
      <c r="J6" s="1032" t="s">
        <v>6763</v>
      </c>
      <c r="K6" s="1049" t="s">
        <v>5533</v>
      </c>
      <c r="L6" s="1048" t="s">
        <v>5149</v>
      </c>
      <c r="M6" s="986"/>
      <c r="N6" s="986"/>
      <c r="O6" s="985" t="s">
        <v>6764</v>
      </c>
      <c r="P6" s="991"/>
      <c r="Q6" s="1050" t="s">
        <v>6765</v>
      </c>
      <c r="R6" s="1050" t="s">
        <v>2532</v>
      </c>
      <c r="S6" s="1034"/>
      <c r="T6" s="992" t="s">
        <v>231</v>
      </c>
      <c r="U6" s="1051"/>
      <c r="V6" s="1035" t="s">
        <v>6766</v>
      </c>
      <c r="W6" s="991"/>
      <c r="X6" s="998" t="s">
        <v>3384</v>
      </c>
      <c r="Y6" s="998" t="s">
        <v>6767</v>
      </c>
      <c r="Z6" s="998" t="s">
        <v>2372</v>
      </c>
      <c r="AA6" s="1052" t="s">
        <v>6768</v>
      </c>
      <c r="AB6" s="997" t="s">
        <v>1211</v>
      </c>
      <c r="AC6" s="1052" t="s">
        <v>1163</v>
      </c>
      <c r="AD6" s="995" t="s">
        <v>1294</v>
      </c>
      <c r="AE6" s="995" t="s">
        <v>6184</v>
      </c>
      <c r="AF6" s="1053"/>
      <c r="AG6" s="1054" t="s">
        <v>6769</v>
      </c>
      <c r="AH6" s="999"/>
      <c r="AI6" s="1000"/>
      <c r="AJ6" s="1001"/>
      <c r="AK6" s="1001" t="s">
        <v>6770</v>
      </c>
      <c r="AL6" s="1002"/>
      <c r="AM6" s="1005" t="s">
        <v>2981</v>
      </c>
      <c r="AN6" s="1055" t="s">
        <v>3192</v>
      </c>
      <c r="AO6" s="1001" t="s">
        <v>6771</v>
      </c>
      <c r="AP6" s="1005" t="s">
        <v>2234</v>
      </c>
      <c r="AQ6" s="1055" t="s">
        <v>6772</v>
      </c>
      <c r="AR6" s="1001" t="s">
        <v>6773</v>
      </c>
      <c r="AS6" s="1002"/>
      <c r="AT6" s="1004" t="s">
        <v>6774</v>
      </c>
      <c r="AU6" s="1002"/>
      <c r="AV6" s="1002"/>
      <c r="AW6" s="1006" t="s">
        <v>4685</v>
      </c>
      <c r="AX6" s="1003" t="s">
        <v>1236</v>
      </c>
      <c r="AY6" s="1002"/>
      <c r="AZ6" s="991"/>
      <c r="BA6" s="1056"/>
      <c r="BB6" s="1042" t="s">
        <v>6775</v>
      </c>
      <c r="BC6" s="1042" t="s">
        <v>6229</v>
      </c>
      <c r="BD6" s="1057"/>
      <c r="BE6" s="1058" t="s">
        <v>6776</v>
      </c>
      <c r="BF6" s="991"/>
      <c r="BG6" s="1059" t="s">
        <v>6777</v>
      </c>
      <c r="BH6" s="1012" t="s">
        <v>1237</v>
      </c>
      <c r="BI6" s="1060" t="s">
        <v>5543</v>
      </c>
      <c r="BJ6" s="1061"/>
      <c r="BK6" s="1012" t="s">
        <v>6778</v>
      </c>
      <c r="BL6" s="1015"/>
      <c r="BM6" s="1043" t="s">
        <v>6779</v>
      </c>
      <c r="BN6" s="991"/>
      <c r="BO6" s="1062" t="s">
        <v>3912</v>
      </c>
      <c r="BP6" s="1017"/>
      <c r="BQ6" s="1063" t="s">
        <v>159</v>
      </c>
      <c r="BR6" s="1017" t="s">
        <v>6780</v>
      </c>
      <c r="BS6" s="1019"/>
      <c r="BT6" s="1063" t="s">
        <v>6781</v>
      </c>
      <c r="BU6" s="1019"/>
      <c r="BV6" s="1017" t="s">
        <v>6782</v>
      </c>
      <c r="BW6" s="1017" t="s">
        <v>1802</v>
      </c>
      <c r="BX6" s="991"/>
      <c r="BY6" s="1028" t="s">
        <v>5881</v>
      </c>
      <c r="BZ6" s="1046" t="s">
        <v>3187</v>
      </c>
      <c r="CA6" s="1025"/>
      <c r="CB6" s="1025"/>
      <c r="CC6" s="1025"/>
      <c r="CD6" s="1030"/>
      <c r="CE6" s="1030"/>
      <c r="CF6" s="1030"/>
      <c r="CG6" s="1030"/>
      <c r="CH6" s="1030"/>
      <c r="CI6" s="1030"/>
      <c r="CJ6" s="1025"/>
      <c r="CK6" s="1025"/>
    </row>
    <row r="7">
      <c r="A7" s="1064" t="s">
        <v>6783</v>
      </c>
      <c r="B7" s="82" t="s">
        <v>6784</v>
      </c>
      <c r="C7" s="83" t="s">
        <v>434</v>
      </c>
      <c r="D7" s="84" t="s">
        <v>333</v>
      </c>
      <c r="E7" s="85" t="s">
        <v>331</v>
      </c>
      <c r="F7" s="86" t="s">
        <v>4199</v>
      </c>
      <c r="G7" s="82" t="s">
        <v>2924</v>
      </c>
      <c r="H7" s="1065" t="s">
        <v>6536</v>
      </c>
      <c r="I7" s="1048" t="s">
        <v>6785</v>
      </c>
      <c r="J7" s="1065" t="s">
        <v>3144</v>
      </c>
      <c r="K7" s="1048" t="s">
        <v>6786</v>
      </c>
      <c r="L7" s="1066" t="s">
        <v>1623</v>
      </c>
      <c r="M7" s="987" t="s">
        <v>6787</v>
      </c>
      <c r="N7" s="1048" t="s">
        <v>6788</v>
      </c>
      <c r="O7" s="1048" t="s">
        <v>6789</v>
      </c>
      <c r="P7" s="991"/>
      <c r="Q7" s="993" t="s">
        <v>6790</v>
      </c>
      <c r="R7" s="993" t="s">
        <v>6605</v>
      </c>
      <c r="S7" s="1035" t="s">
        <v>724</v>
      </c>
      <c r="T7" s="993" t="s">
        <v>4848</v>
      </c>
      <c r="U7" s="1050" t="s">
        <v>6791</v>
      </c>
      <c r="V7" s="1035" t="s">
        <v>6792</v>
      </c>
      <c r="W7" s="991"/>
      <c r="X7" s="1037" t="s">
        <v>1002</v>
      </c>
      <c r="Y7" s="996" t="s">
        <v>6793</v>
      </c>
      <c r="Z7" s="998" t="s">
        <v>6794</v>
      </c>
      <c r="AA7" s="998" t="s">
        <v>6795</v>
      </c>
      <c r="AB7" s="1067" t="s">
        <v>2912</v>
      </c>
      <c r="AC7" s="998" t="s">
        <v>5389</v>
      </c>
      <c r="AD7" s="998" t="s">
        <v>128</v>
      </c>
      <c r="AE7" s="998" t="s">
        <v>6796</v>
      </c>
      <c r="AF7" s="998"/>
      <c r="AG7" s="1054" t="s">
        <v>6797</v>
      </c>
      <c r="AH7" s="1068" t="s">
        <v>6798</v>
      </c>
      <c r="AI7" s="991"/>
      <c r="AJ7" s="1003"/>
      <c r="AK7" s="1003" t="s">
        <v>833</v>
      </c>
      <c r="AL7" s="1055" t="s">
        <v>6799</v>
      </c>
      <c r="AM7" s="1006" t="s">
        <v>2189</v>
      </c>
      <c r="AN7" s="1001" t="s">
        <v>4369</v>
      </c>
      <c r="AO7" s="1001" t="s">
        <v>6800</v>
      </c>
      <c r="AP7" s="1006" t="s">
        <v>6801</v>
      </c>
      <c r="AQ7" s="1001" t="s">
        <v>6802</v>
      </c>
      <c r="AR7" s="1055" t="s">
        <v>6803</v>
      </c>
      <c r="AS7" s="1006" t="s">
        <v>6804</v>
      </c>
      <c r="AT7" s="1055" t="s">
        <v>6805</v>
      </c>
      <c r="AU7" s="1004" t="s">
        <v>6806</v>
      </c>
      <c r="AV7" s="1055" t="s">
        <v>6807</v>
      </c>
      <c r="AW7" s="1006" t="s">
        <v>2931</v>
      </c>
      <c r="AX7" s="1055" t="s">
        <v>6808</v>
      </c>
      <c r="AY7" s="1055" t="s">
        <v>6809</v>
      </c>
      <c r="AZ7" s="991"/>
      <c r="BA7" s="1042" t="s">
        <v>6810</v>
      </c>
      <c r="BB7" s="1058" t="s">
        <v>6811</v>
      </c>
      <c r="BC7" s="1069" t="s">
        <v>3275</v>
      </c>
      <c r="BD7" s="1069"/>
      <c r="BE7" s="1008" t="s">
        <v>6812</v>
      </c>
      <c r="BF7" s="991"/>
      <c r="BG7" s="1013" t="s">
        <v>6813</v>
      </c>
      <c r="BH7" s="1070" t="s">
        <v>3205</v>
      </c>
      <c r="BI7" s="1012" t="s">
        <v>607</v>
      </c>
      <c r="BJ7" s="1043" t="s">
        <v>6814</v>
      </c>
      <c r="BK7" s="1012" t="s">
        <v>6815</v>
      </c>
      <c r="BL7" s="1012" t="s">
        <v>6816</v>
      </c>
      <c r="BM7" s="1012" t="s">
        <v>6817</v>
      </c>
      <c r="BN7" s="991"/>
      <c r="BO7" s="1020" t="s">
        <v>2234</v>
      </c>
      <c r="BP7" s="1021" t="s">
        <v>5443</v>
      </c>
      <c r="BQ7" s="1020" t="s">
        <v>6440</v>
      </c>
      <c r="BR7" s="1020" t="s">
        <v>6818</v>
      </c>
      <c r="BS7" s="1020" t="s">
        <v>819</v>
      </c>
      <c r="BT7" s="1020" t="s">
        <v>1359</v>
      </c>
      <c r="BU7" s="1063" t="s">
        <v>6818</v>
      </c>
      <c r="BV7" s="1062" t="s">
        <v>6819</v>
      </c>
      <c r="BW7" s="1020" t="s">
        <v>6820</v>
      </c>
      <c r="BX7" s="991"/>
      <c r="BY7" s="1028" t="s">
        <v>2438</v>
      </c>
      <c r="BZ7" s="1022" t="s">
        <v>5839</v>
      </c>
      <c r="CA7" s="1071" t="s">
        <v>105</v>
      </c>
      <c r="CB7" s="1022" t="s">
        <v>6821</v>
      </c>
      <c r="CC7" s="1022"/>
      <c r="CD7" s="1072"/>
      <c r="CE7" s="1028" t="s">
        <v>2539</v>
      </c>
      <c r="CF7" s="1028" t="s">
        <v>6501</v>
      </c>
      <c r="CG7" s="1028" t="s">
        <v>6822</v>
      </c>
      <c r="CH7" s="1071" t="s">
        <v>6823</v>
      </c>
      <c r="CI7" s="1071" t="s">
        <v>6824</v>
      </c>
      <c r="CJ7" s="1071" t="s">
        <v>4293</v>
      </c>
      <c r="CK7" s="1022"/>
    </row>
    <row r="8">
      <c r="A8" s="1073" t="s">
        <v>2424</v>
      </c>
      <c r="B8" s="104" t="s">
        <v>6825</v>
      </c>
      <c r="C8" s="105" t="s">
        <v>540</v>
      </c>
      <c r="D8" s="106" t="s">
        <v>1334</v>
      </c>
      <c r="E8" s="107" t="s">
        <v>642</v>
      </c>
      <c r="F8" s="108" t="s">
        <v>2609</v>
      </c>
      <c r="G8" s="104" t="s">
        <v>3067</v>
      </c>
      <c r="H8" s="1048" t="s">
        <v>1228</v>
      </c>
      <c r="I8" s="989" t="s">
        <v>6826</v>
      </c>
      <c r="J8" s="986"/>
      <c r="K8" s="1031" t="s">
        <v>6827</v>
      </c>
      <c r="L8" s="989" t="s">
        <v>6828</v>
      </c>
      <c r="M8" s="986"/>
      <c r="N8" s="985" t="s">
        <v>6829</v>
      </c>
      <c r="O8" s="986"/>
      <c r="P8" s="991"/>
      <c r="Q8" s="994" t="s">
        <v>3793</v>
      </c>
      <c r="R8" s="992" t="s">
        <v>185</v>
      </c>
      <c r="S8" s="1051" t="s">
        <v>5516</v>
      </c>
      <c r="T8" s="1074" t="s">
        <v>5025</v>
      </c>
      <c r="U8" s="1074" t="s">
        <v>1004</v>
      </c>
      <c r="V8" s="993" t="s">
        <v>6830</v>
      </c>
      <c r="W8" s="991"/>
      <c r="X8" s="1052" t="s">
        <v>843</v>
      </c>
      <c r="Y8" s="1052" t="s">
        <v>6831</v>
      </c>
      <c r="Z8" s="998" t="s">
        <v>2446</v>
      </c>
      <c r="AA8" s="1067" t="s">
        <v>4526</v>
      </c>
      <c r="AB8" s="997" t="s">
        <v>4624</v>
      </c>
      <c r="AC8" s="997" t="s">
        <v>4749</v>
      </c>
      <c r="AD8" s="1052" t="s">
        <v>4629</v>
      </c>
      <c r="AE8" s="997" t="s">
        <v>6150</v>
      </c>
      <c r="AF8" s="997"/>
      <c r="AG8" s="1075"/>
      <c r="AH8" s="1076" t="s">
        <v>2449</v>
      </c>
      <c r="AI8" s="991"/>
      <c r="AJ8" s="1001"/>
      <c r="AK8" s="1001" t="s">
        <v>6832</v>
      </c>
      <c r="AL8" s="1001" t="s">
        <v>5219</v>
      </c>
      <c r="AM8" s="1001" t="s">
        <v>555</v>
      </c>
      <c r="AN8" s="1006" t="s">
        <v>6833</v>
      </c>
      <c r="AO8" s="1002"/>
      <c r="AP8" s="1006" t="s">
        <v>6834</v>
      </c>
      <c r="AQ8" s="1077" t="s">
        <v>4767</v>
      </c>
      <c r="AR8" s="1001" t="s">
        <v>6835</v>
      </c>
      <c r="AS8" s="1003" t="s">
        <v>6836</v>
      </c>
      <c r="AT8" s="1005"/>
      <c r="AU8" s="1001" t="s">
        <v>6837</v>
      </c>
      <c r="AV8" s="1002"/>
      <c r="AW8" s="1001" t="s">
        <v>468</v>
      </c>
      <c r="AX8" s="1006" t="s">
        <v>6838</v>
      </c>
      <c r="AY8" s="1003" t="s">
        <v>6839</v>
      </c>
      <c r="AZ8" s="991"/>
      <c r="BA8" s="1011" t="s">
        <v>6840</v>
      </c>
      <c r="BB8" s="1008" t="s">
        <v>6841</v>
      </c>
      <c r="BC8" s="1078" t="s">
        <v>3204</v>
      </c>
      <c r="BD8" s="1079"/>
      <c r="BE8" s="1058" t="s">
        <v>6842</v>
      </c>
      <c r="BF8" s="991"/>
      <c r="BG8" s="1059" t="s">
        <v>6777</v>
      </c>
      <c r="BH8" s="1012" t="s">
        <v>6843</v>
      </c>
      <c r="BI8" s="1043" t="s">
        <v>773</v>
      </c>
      <c r="BJ8" s="1080"/>
      <c r="BK8" s="1012" t="s">
        <v>6844</v>
      </c>
      <c r="BL8" s="1044" t="s">
        <v>6845</v>
      </c>
      <c r="BM8" s="1012" t="s">
        <v>6846</v>
      </c>
      <c r="BN8" s="991"/>
      <c r="BO8" s="1017" t="s">
        <v>6847</v>
      </c>
      <c r="BP8" s="1018"/>
      <c r="BQ8" s="1017" t="s">
        <v>6477</v>
      </c>
      <c r="BR8" s="1081" t="s">
        <v>6848</v>
      </c>
      <c r="BS8" s="1021" t="s">
        <v>6849</v>
      </c>
      <c r="BT8" s="1017" t="s">
        <v>6299</v>
      </c>
      <c r="BU8" s="1081" t="s">
        <v>6840</v>
      </c>
      <c r="BV8" s="1017" t="s">
        <v>6850</v>
      </c>
      <c r="BW8" s="1063" t="s">
        <v>6851</v>
      </c>
      <c r="BX8" s="991"/>
      <c r="BY8" s="1046" t="s">
        <v>6852</v>
      </c>
      <c r="BZ8" s="1046" t="s">
        <v>2317</v>
      </c>
      <c r="CA8" s="1025"/>
      <c r="CB8" s="1082" t="s">
        <v>2080</v>
      </c>
      <c r="CC8" s="1082"/>
      <c r="CD8" s="1046" t="s">
        <v>2626</v>
      </c>
      <c r="CE8" s="1071" t="s">
        <v>6853</v>
      </c>
      <c r="CF8" s="1071" t="s">
        <v>6854</v>
      </c>
      <c r="CG8" s="1022" t="s">
        <v>6855</v>
      </c>
      <c r="CH8" s="1024" t="s">
        <v>6856</v>
      </c>
      <c r="CI8" s="1024" t="s">
        <v>3301</v>
      </c>
      <c r="CJ8" s="1022" t="s">
        <v>4690</v>
      </c>
      <c r="CK8" s="1025"/>
    </row>
    <row r="9">
      <c r="A9" s="155" t="s">
        <v>1400</v>
      </c>
      <c r="B9" s="82" t="s">
        <v>6857</v>
      </c>
      <c r="C9" s="83" t="s">
        <v>741</v>
      </c>
      <c r="D9" s="84" t="s">
        <v>434</v>
      </c>
      <c r="E9" s="85" t="s">
        <v>1334</v>
      </c>
      <c r="F9" s="86" t="s">
        <v>6088</v>
      </c>
      <c r="G9" s="82" t="s">
        <v>3882</v>
      </c>
      <c r="H9" s="986"/>
      <c r="I9" s="1048" t="s">
        <v>6101</v>
      </c>
      <c r="J9" s="1049"/>
      <c r="K9" s="987" t="s">
        <v>6858</v>
      </c>
      <c r="L9" s="1065" t="s">
        <v>2871</v>
      </c>
      <c r="M9" s="986"/>
      <c r="N9" s="986"/>
      <c r="O9" s="989" t="s">
        <v>6859</v>
      </c>
      <c r="P9" s="991"/>
      <c r="Q9" s="993" t="s">
        <v>6352</v>
      </c>
      <c r="R9" s="1034"/>
      <c r="S9" s="1034"/>
      <c r="T9" s="1083" t="s">
        <v>6860</v>
      </c>
      <c r="U9" s="994"/>
      <c r="V9" s="1074" t="s">
        <v>6861</v>
      </c>
      <c r="W9" s="991"/>
      <c r="X9" s="998" t="s">
        <v>586</v>
      </c>
      <c r="Y9" s="1084" t="s">
        <v>6276</v>
      </c>
      <c r="Z9" s="1052" t="s">
        <v>6862</v>
      </c>
      <c r="AA9" s="1052" t="s">
        <v>5211</v>
      </c>
      <c r="AB9" s="998" t="s">
        <v>3707</v>
      </c>
      <c r="AC9" s="1052" t="s">
        <v>6863</v>
      </c>
      <c r="AD9" s="1085" t="s">
        <v>2098</v>
      </c>
      <c r="AE9" s="998" t="s">
        <v>653</v>
      </c>
      <c r="AF9" s="1086"/>
      <c r="AG9" s="1037" t="s">
        <v>6864</v>
      </c>
      <c r="AH9" s="1087" t="s">
        <v>6865</v>
      </c>
      <c r="AI9" s="1000"/>
      <c r="AJ9" s="1005"/>
      <c r="AK9" s="1005" t="s">
        <v>6866</v>
      </c>
      <c r="AL9" s="1003" t="s">
        <v>5585</v>
      </c>
      <c r="AM9" s="1006" t="s">
        <v>655</v>
      </c>
      <c r="AN9" s="1088"/>
      <c r="AO9" s="1006" t="s">
        <v>5422</v>
      </c>
      <c r="AP9" s="1005" t="s">
        <v>6867</v>
      </c>
      <c r="AQ9" s="1089" t="s">
        <v>6868</v>
      </c>
      <c r="AR9" s="1002"/>
      <c r="AS9" s="1002"/>
      <c r="AT9" s="1005"/>
      <c r="AU9" s="1002"/>
      <c r="AV9" s="1005" t="s">
        <v>6869</v>
      </c>
      <c r="AW9" s="1005" t="s">
        <v>897</v>
      </c>
      <c r="AX9" s="1077" t="s">
        <v>6870</v>
      </c>
      <c r="AY9" s="1077" t="s">
        <v>6871</v>
      </c>
      <c r="AZ9" s="991"/>
      <c r="BA9" s="1090"/>
      <c r="BB9" s="1091" t="s">
        <v>6872</v>
      </c>
      <c r="BC9" s="1008" t="s">
        <v>5114</v>
      </c>
      <c r="BD9" s="1079"/>
      <c r="BE9" s="1008" t="s">
        <v>6873</v>
      </c>
      <c r="BF9" s="991"/>
      <c r="BG9" s="1012" t="s">
        <v>6874</v>
      </c>
      <c r="BH9" s="1092" t="s">
        <v>4417</v>
      </c>
      <c r="BI9" s="1015"/>
      <c r="BJ9" s="1080"/>
      <c r="BK9" s="1015"/>
      <c r="BL9" s="1015"/>
      <c r="BM9" s="1093" t="s">
        <v>6875</v>
      </c>
      <c r="BN9" s="1000"/>
      <c r="BO9" s="1020" t="s">
        <v>6876</v>
      </c>
      <c r="BP9" s="1018"/>
      <c r="BQ9" s="1019"/>
      <c r="BR9" s="1021" t="s">
        <v>6877</v>
      </c>
      <c r="BS9" s="1019"/>
      <c r="BT9" s="1018" t="s">
        <v>137</v>
      </c>
      <c r="BU9" s="1019"/>
      <c r="BV9" s="1018" t="s">
        <v>6878</v>
      </c>
      <c r="BW9" s="1020" t="s">
        <v>6879</v>
      </c>
      <c r="BX9" s="1000"/>
      <c r="BY9" s="1094"/>
      <c r="BZ9" s="1071" t="s">
        <v>721</v>
      </c>
      <c r="CA9" s="1025"/>
      <c r="CB9" s="1025"/>
      <c r="CC9" s="1025"/>
      <c r="CD9" s="1022" t="s">
        <v>4037</v>
      </c>
      <c r="CE9" s="1030"/>
      <c r="CF9" s="1022" t="s">
        <v>5371</v>
      </c>
      <c r="CG9" s="1082" t="s">
        <v>2417</v>
      </c>
      <c r="CH9" s="1030"/>
      <c r="CI9" s="1030"/>
      <c r="CJ9" s="1025"/>
      <c r="CK9" s="1025"/>
    </row>
    <row r="10">
      <c r="A10" s="1095" t="s">
        <v>994</v>
      </c>
      <c r="B10" s="104" t="s">
        <v>6880</v>
      </c>
      <c r="C10" s="105" t="s">
        <v>1136</v>
      </c>
      <c r="D10" s="106" t="s">
        <v>1334</v>
      </c>
      <c r="E10" s="107" t="s">
        <v>540</v>
      </c>
      <c r="F10" s="108" t="s">
        <v>3368</v>
      </c>
      <c r="G10" s="104" t="s">
        <v>5092</v>
      </c>
      <c r="H10" s="986"/>
      <c r="I10" s="1065" t="s">
        <v>6881</v>
      </c>
      <c r="J10" s="986"/>
      <c r="K10" s="986"/>
      <c r="L10" s="985" t="s">
        <v>6882</v>
      </c>
      <c r="M10" s="986"/>
      <c r="N10" s="987" t="s">
        <v>6883</v>
      </c>
      <c r="O10" s="986"/>
      <c r="P10" s="991"/>
      <c r="Q10" s="1096" t="s">
        <v>6884</v>
      </c>
      <c r="R10" s="1096" t="s">
        <v>1790</v>
      </c>
      <c r="S10" s="1034"/>
      <c r="T10" s="1034"/>
      <c r="U10" s="992" t="s">
        <v>6885</v>
      </c>
      <c r="V10" s="1050" t="s">
        <v>6886</v>
      </c>
      <c r="W10" s="991"/>
      <c r="X10" s="996" t="s">
        <v>6887</v>
      </c>
      <c r="Y10" s="997"/>
      <c r="Z10" s="997" t="s">
        <v>6888</v>
      </c>
      <c r="AA10" s="1097" t="s">
        <v>6889</v>
      </c>
      <c r="AB10" s="997"/>
      <c r="AC10" s="997" t="s">
        <v>6890</v>
      </c>
      <c r="AD10" s="995" t="s">
        <v>1294</v>
      </c>
      <c r="AE10" s="1075"/>
      <c r="AF10" s="1075"/>
      <c r="AG10" s="997" t="s">
        <v>6891</v>
      </c>
      <c r="AH10" s="999"/>
      <c r="AI10" s="991"/>
      <c r="AJ10" s="1002"/>
      <c r="AK10" s="1002"/>
      <c r="AL10" s="1002"/>
      <c r="AM10" s="1004" t="s">
        <v>5749</v>
      </c>
      <c r="AN10" s="1002"/>
      <c r="AO10" s="1003" t="s">
        <v>1656</v>
      </c>
      <c r="AP10" s="1055" t="s">
        <v>6892</v>
      </c>
      <c r="AQ10" s="1004" t="s">
        <v>6893</v>
      </c>
      <c r="AR10" s="1002"/>
      <c r="AS10" s="1002"/>
      <c r="AT10" s="1005"/>
      <c r="AU10" s="1002"/>
      <c r="AV10" s="1002"/>
      <c r="AW10" s="1004" t="s">
        <v>4289</v>
      </c>
      <c r="AX10" s="1002"/>
      <c r="AY10" s="1002"/>
      <c r="AZ10" s="991"/>
      <c r="BA10" s="1090"/>
      <c r="BB10" s="1090"/>
      <c r="BC10" s="1041" t="s">
        <v>4232</v>
      </c>
      <c r="BD10" s="1098"/>
      <c r="BE10" s="1058" t="s">
        <v>6894</v>
      </c>
      <c r="BF10" s="991"/>
      <c r="BG10" s="1014" t="s">
        <v>6895</v>
      </c>
      <c r="BH10" s="1014" t="s">
        <v>6620</v>
      </c>
      <c r="BI10" s="1044" t="s">
        <v>324</v>
      </c>
      <c r="BJ10" s="1080"/>
      <c r="BK10" s="1015"/>
      <c r="BL10" s="1015"/>
      <c r="BM10" s="1043" t="s">
        <v>6896</v>
      </c>
      <c r="BN10" s="991"/>
      <c r="BO10" s="1021" t="s">
        <v>4490</v>
      </c>
      <c r="BP10" s="1018"/>
      <c r="BQ10" s="1017" t="s">
        <v>6897</v>
      </c>
      <c r="BR10" s="1019"/>
      <c r="BS10" s="1019"/>
      <c r="BT10" s="1062" t="s">
        <v>2351</v>
      </c>
      <c r="BU10" s="1019"/>
      <c r="BV10" s="1017" t="s">
        <v>3645</v>
      </c>
      <c r="BW10" s="1017" t="s">
        <v>6898</v>
      </c>
      <c r="BX10" s="991"/>
      <c r="BY10" s="1046" t="s">
        <v>901</v>
      </c>
      <c r="BZ10" s="1024" t="s">
        <v>6899</v>
      </c>
      <c r="CA10" s="1025"/>
      <c r="CB10" s="1025"/>
      <c r="CC10" s="1025"/>
      <c r="CD10" s="1030"/>
      <c r="CE10" s="1030"/>
      <c r="CF10" s="1030"/>
      <c r="CG10" s="1030"/>
      <c r="CH10" s="1030"/>
      <c r="CI10" s="1030"/>
      <c r="CJ10" s="1025"/>
      <c r="CK10" s="1025"/>
    </row>
    <row r="11">
      <c r="A11" s="641" t="s">
        <v>2046</v>
      </c>
      <c r="B11" s="82" t="s">
        <v>6900</v>
      </c>
      <c r="C11" s="83" t="s">
        <v>741</v>
      </c>
      <c r="D11" s="84" t="s">
        <v>540</v>
      </c>
      <c r="E11" s="85" t="s">
        <v>642</v>
      </c>
      <c r="F11" s="86" t="s">
        <v>5208</v>
      </c>
      <c r="G11" s="82" t="s">
        <v>5208</v>
      </c>
      <c r="H11" s="1048" t="s">
        <v>1286</v>
      </c>
      <c r="I11" s="1048" t="s">
        <v>6901</v>
      </c>
      <c r="J11" s="1065" t="s">
        <v>3144</v>
      </c>
      <c r="K11" s="1048" t="s">
        <v>1625</v>
      </c>
      <c r="L11" s="986"/>
      <c r="M11" s="986"/>
      <c r="N11" s="986"/>
      <c r="O11" s="1065" t="s">
        <v>6902</v>
      </c>
      <c r="P11" s="991"/>
      <c r="Q11" s="993" t="s">
        <v>6903</v>
      </c>
      <c r="R11" s="1034"/>
      <c r="S11" s="992" t="s">
        <v>6904</v>
      </c>
      <c r="T11" s="993" t="s">
        <v>4896</v>
      </c>
      <c r="U11" s="993" t="s">
        <v>6905</v>
      </c>
      <c r="V11" s="993" t="s">
        <v>6906</v>
      </c>
      <c r="W11" s="991"/>
      <c r="X11" s="998" t="s">
        <v>2500</v>
      </c>
      <c r="Y11" s="1037" t="s">
        <v>6839</v>
      </c>
      <c r="Z11" s="998" t="s">
        <v>6907</v>
      </c>
      <c r="AA11" s="998" t="s">
        <v>6795</v>
      </c>
      <c r="AB11" s="998" t="s">
        <v>5854</v>
      </c>
      <c r="AC11" s="998" t="s">
        <v>6908</v>
      </c>
      <c r="AD11" s="998" t="s">
        <v>993</v>
      </c>
      <c r="AE11" s="998" t="s">
        <v>6909</v>
      </c>
      <c r="AF11" s="1086"/>
      <c r="AG11" s="998" t="s">
        <v>6910</v>
      </c>
      <c r="AH11" s="999"/>
      <c r="AI11" s="991"/>
      <c r="AJ11" s="1099"/>
      <c r="AK11" s="1055" t="s">
        <v>1755</v>
      </c>
      <c r="AL11" s="1002"/>
      <c r="AM11" s="1006" t="s">
        <v>1725</v>
      </c>
      <c r="AN11" s="1002"/>
      <c r="AO11" s="1002"/>
      <c r="AP11" s="1006" t="s">
        <v>3206</v>
      </c>
      <c r="AQ11" s="1002"/>
      <c r="AR11" s="1004" t="s">
        <v>6911</v>
      </c>
      <c r="AS11" s="1006" t="s">
        <v>6912</v>
      </c>
      <c r="AT11" s="1005"/>
      <c r="AU11" s="1003" t="s">
        <v>6913</v>
      </c>
      <c r="AV11" s="1002"/>
      <c r="AW11" s="1006" t="s">
        <v>5050</v>
      </c>
      <c r="AX11" s="1006" t="s">
        <v>4481</v>
      </c>
      <c r="AY11" s="1006" t="s">
        <v>6914</v>
      </c>
      <c r="AZ11" s="991"/>
      <c r="BA11" s="1008" t="s">
        <v>6915</v>
      </c>
      <c r="BB11" s="1008" t="s">
        <v>6916</v>
      </c>
      <c r="BC11" s="1008" t="s">
        <v>4954</v>
      </c>
      <c r="BD11" s="1079"/>
      <c r="BE11" s="1008" t="s">
        <v>6917</v>
      </c>
      <c r="BF11" s="991"/>
      <c r="BG11" s="1012" t="s">
        <v>6918</v>
      </c>
      <c r="BH11" s="1012" t="s">
        <v>6919</v>
      </c>
      <c r="BI11" s="1012" t="s">
        <v>2176</v>
      </c>
      <c r="BJ11" s="1100" t="s">
        <v>6920</v>
      </c>
      <c r="BK11" s="1012" t="s">
        <v>1140</v>
      </c>
      <c r="BL11" s="1015"/>
      <c r="BM11" s="1012" t="s">
        <v>6921</v>
      </c>
      <c r="BN11" s="991"/>
      <c r="BO11" s="1019"/>
      <c r="BP11" s="1018"/>
      <c r="BQ11" s="1020" t="s">
        <v>2340</v>
      </c>
      <c r="BR11" s="1020" t="s">
        <v>6922</v>
      </c>
      <c r="BS11" s="1019"/>
      <c r="BT11" s="1020" t="s">
        <v>3079</v>
      </c>
      <c r="BU11" s="1019"/>
      <c r="BV11" s="1020" t="s">
        <v>6923</v>
      </c>
      <c r="BW11" s="1020" t="s">
        <v>5671</v>
      </c>
      <c r="BX11" s="991"/>
      <c r="BY11" s="1028" t="s">
        <v>6771</v>
      </c>
      <c r="BZ11" s="1028" t="s">
        <v>2504</v>
      </c>
      <c r="CA11" s="1101" t="s">
        <v>6924</v>
      </c>
      <c r="CB11" s="1025"/>
      <c r="CC11" s="1025"/>
      <c r="CD11" s="1022" t="s">
        <v>4037</v>
      </c>
      <c r="CE11" s="1028" t="s">
        <v>6925</v>
      </c>
      <c r="CF11" s="1028" t="s">
        <v>4956</v>
      </c>
      <c r="CG11" s="1071" t="s">
        <v>4970</v>
      </c>
      <c r="CH11" s="1030"/>
      <c r="CI11" s="1022" t="s">
        <v>4476</v>
      </c>
      <c r="CJ11" s="1025"/>
      <c r="CK11" s="1025"/>
    </row>
    <row r="12">
      <c r="A12" s="103" t="s">
        <v>329</v>
      </c>
      <c r="B12" s="104" t="s">
        <v>6926</v>
      </c>
      <c r="C12" s="105" t="s">
        <v>434</v>
      </c>
      <c r="D12" s="106" t="s">
        <v>435</v>
      </c>
      <c r="E12" s="107" t="s">
        <v>642</v>
      </c>
      <c r="F12" s="108" t="s">
        <v>5498</v>
      </c>
      <c r="G12" s="104" t="s">
        <v>4615</v>
      </c>
      <c r="H12" s="1102" t="s">
        <v>2602</v>
      </c>
      <c r="I12" s="985" t="s">
        <v>6927</v>
      </c>
      <c r="J12" s="985" t="s">
        <v>6928</v>
      </c>
      <c r="K12" s="1065" t="s">
        <v>710</v>
      </c>
      <c r="L12" s="1103" t="s">
        <v>6929</v>
      </c>
      <c r="M12" s="986"/>
      <c r="N12" s="986"/>
      <c r="O12" s="989" t="s">
        <v>6930</v>
      </c>
      <c r="P12" s="991"/>
      <c r="Q12" s="993" t="s">
        <v>6931</v>
      </c>
      <c r="R12" s="1034"/>
      <c r="S12" s="1034"/>
      <c r="T12" s="1050" t="s">
        <v>4987</v>
      </c>
      <c r="U12" s="994"/>
      <c r="V12" s="1074" t="s">
        <v>6932</v>
      </c>
      <c r="W12" s="991"/>
      <c r="X12" s="1075"/>
      <c r="Y12" s="1052" t="s">
        <v>6933</v>
      </c>
      <c r="Z12" s="1084" t="s">
        <v>6929</v>
      </c>
      <c r="AA12" s="1084" t="s">
        <v>6934</v>
      </c>
      <c r="AB12" s="995" t="s">
        <v>5764</v>
      </c>
      <c r="AC12" s="1052" t="s">
        <v>2572</v>
      </c>
      <c r="AD12" s="998" t="s">
        <v>2070</v>
      </c>
      <c r="AE12" s="996" t="s">
        <v>1325</v>
      </c>
      <c r="AF12" s="1104"/>
      <c r="AG12" s="1084" t="s">
        <v>6935</v>
      </c>
      <c r="AH12" s="999"/>
      <c r="AI12" s="991"/>
      <c r="AJ12" s="1105"/>
      <c r="AK12" s="1006" t="s">
        <v>6936</v>
      </c>
      <c r="AL12" s="1002"/>
      <c r="AM12" s="1106"/>
      <c r="AN12" s="1106" t="s">
        <v>6937</v>
      </c>
      <c r="AO12" s="1107" t="s">
        <v>4438</v>
      </c>
      <c r="AP12" s="1108" t="s">
        <v>6938</v>
      </c>
      <c r="AQ12" s="1108" t="s">
        <v>6939</v>
      </c>
      <c r="AR12" s="1109"/>
      <c r="AS12" s="1004" t="s">
        <v>6753</v>
      </c>
      <c r="AT12" s="1110"/>
      <c r="AU12" s="1088"/>
      <c r="AV12" s="1004" t="s">
        <v>6940</v>
      </c>
      <c r="AW12" s="1003" t="s">
        <v>6941</v>
      </c>
      <c r="AX12" s="1077" t="s">
        <v>6942</v>
      </c>
      <c r="AY12" s="1077" t="s">
        <v>6943</v>
      </c>
      <c r="AZ12" s="991"/>
      <c r="BA12" s="1040"/>
      <c r="BB12" s="1011" t="s">
        <v>6944</v>
      </c>
      <c r="BC12" s="1008" t="s">
        <v>3411</v>
      </c>
      <c r="BD12" s="1079"/>
      <c r="BE12" s="1091" t="s">
        <v>6945</v>
      </c>
      <c r="BF12" s="991"/>
      <c r="BG12" s="1044" t="s">
        <v>6946</v>
      </c>
      <c r="BH12" s="1059" t="s">
        <v>5087</v>
      </c>
      <c r="BI12" s="1043"/>
      <c r="BJ12" s="1111"/>
      <c r="BK12" s="1111" t="s">
        <v>6947</v>
      </c>
      <c r="BL12" s="1015"/>
      <c r="BM12" s="1111" t="s">
        <v>6948</v>
      </c>
      <c r="BN12" s="991"/>
      <c r="BO12" s="1063" t="s">
        <v>6949</v>
      </c>
      <c r="BP12" s="1018"/>
      <c r="BQ12" s="1062" t="s">
        <v>694</v>
      </c>
      <c r="BR12" s="1081" t="s">
        <v>6950</v>
      </c>
      <c r="BS12" s="1019"/>
      <c r="BT12" s="1020" t="s">
        <v>4397</v>
      </c>
      <c r="BU12" s="1019"/>
      <c r="BV12" s="1018" t="s">
        <v>6951</v>
      </c>
      <c r="BW12" s="1112" t="s">
        <v>6952</v>
      </c>
      <c r="BX12" s="1000"/>
      <c r="BY12" s="1082" t="s">
        <v>3971</v>
      </c>
      <c r="BZ12" s="1030"/>
      <c r="CA12" s="1113"/>
      <c r="CB12" s="1024" t="s">
        <v>6953</v>
      </c>
      <c r="CC12" s="1114"/>
      <c r="CD12" s="1082" t="s">
        <v>1110</v>
      </c>
      <c r="CE12" s="1030"/>
      <c r="CF12" s="1082" t="s">
        <v>6954</v>
      </c>
      <c r="CG12" s="1030"/>
      <c r="CH12" s="1022" t="s">
        <v>4448</v>
      </c>
      <c r="CI12" s="1030"/>
      <c r="CJ12" s="1025"/>
      <c r="CK12" s="1025"/>
    </row>
    <row r="13">
      <c r="A13" s="641" t="s">
        <v>6049</v>
      </c>
      <c r="B13" s="82" t="s">
        <v>6955</v>
      </c>
      <c r="C13" s="83" t="s">
        <v>1402</v>
      </c>
      <c r="D13" s="84" t="s">
        <v>741</v>
      </c>
      <c r="E13" s="85" t="s">
        <v>434</v>
      </c>
      <c r="F13" s="86" t="s">
        <v>2996</v>
      </c>
      <c r="G13" s="82" t="s">
        <v>4744</v>
      </c>
      <c r="H13" s="1048" t="s">
        <v>1793</v>
      </c>
      <c r="I13" s="1048" t="s">
        <v>6956</v>
      </c>
      <c r="J13" s="986"/>
      <c r="K13" s="986"/>
      <c r="L13" s="1048" t="s">
        <v>3029</v>
      </c>
      <c r="M13" s="986"/>
      <c r="N13" s="1048" t="s">
        <v>6957</v>
      </c>
      <c r="O13" s="986"/>
      <c r="P13" s="991"/>
      <c r="Q13" s="993" t="s">
        <v>244</v>
      </c>
      <c r="R13" s="1034"/>
      <c r="S13" s="1050" t="s">
        <v>6866</v>
      </c>
      <c r="T13" s="993" t="s">
        <v>3159</v>
      </c>
      <c r="U13" s="1034"/>
      <c r="V13" s="993" t="s">
        <v>6958</v>
      </c>
      <c r="W13" s="991"/>
      <c r="X13" s="998" t="s">
        <v>271</v>
      </c>
      <c r="Y13" s="998" t="s">
        <v>6959</v>
      </c>
      <c r="Z13" s="998" t="s">
        <v>6960</v>
      </c>
      <c r="AA13" s="1067" t="s">
        <v>6961</v>
      </c>
      <c r="AB13" s="998" t="s">
        <v>6962</v>
      </c>
      <c r="AC13" s="998" t="s">
        <v>6963</v>
      </c>
      <c r="AD13" s="998" t="s">
        <v>5217</v>
      </c>
      <c r="AE13" s="998" t="s">
        <v>6964</v>
      </c>
      <c r="AF13" s="998"/>
      <c r="AG13" s="997" t="s">
        <v>6965</v>
      </c>
      <c r="AH13" s="999"/>
      <c r="AI13" s="991"/>
      <c r="AJ13" s="1006"/>
      <c r="AK13" s="1006" t="s">
        <v>6966</v>
      </c>
      <c r="AL13" s="1006" t="s">
        <v>6967</v>
      </c>
      <c r="AM13" s="1006" t="s">
        <v>1290</v>
      </c>
      <c r="AN13" s="1001"/>
      <c r="AO13" s="1002"/>
      <c r="AP13" s="1006" t="s">
        <v>3655</v>
      </c>
      <c r="AQ13" s="1002"/>
      <c r="AR13" s="1003" t="s">
        <v>6968</v>
      </c>
      <c r="AS13" s="1055" t="s">
        <v>6969</v>
      </c>
      <c r="AT13" s="1003" t="s">
        <v>6970</v>
      </c>
      <c r="AU13" s="1055" t="s">
        <v>6971</v>
      </c>
      <c r="AV13" s="1002"/>
      <c r="AW13" s="1006" t="s">
        <v>366</v>
      </c>
      <c r="AX13" s="1006" t="s">
        <v>6972</v>
      </c>
      <c r="AY13" s="1006" t="s">
        <v>6973</v>
      </c>
      <c r="AZ13" s="991"/>
      <c r="BA13" s="1090"/>
      <c r="BB13" s="1008" t="s">
        <v>6974</v>
      </c>
      <c r="BC13" s="1008" t="s">
        <v>6975</v>
      </c>
      <c r="BD13" s="1008"/>
      <c r="BE13" s="1008" t="s">
        <v>6976</v>
      </c>
      <c r="BF13" s="991"/>
      <c r="BG13" s="1043" t="s">
        <v>6977</v>
      </c>
      <c r="BH13" s="1043" t="s">
        <v>4357</v>
      </c>
      <c r="BI13" s="1059" t="s">
        <v>1569</v>
      </c>
      <c r="BJ13" s="1080"/>
      <c r="BK13" s="1043" t="s">
        <v>4006</v>
      </c>
      <c r="BL13" s="1015"/>
      <c r="BM13" s="1043" t="s">
        <v>6978</v>
      </c>
      <c r="BN13" s="991"/>
      <c r="BO13" s="1020" t="s">
        <v>3055</v>
      </c>
      <c r="BP13" s="1018"/>
      <c r="BQ13" s="1019"/>
      <c r="BR13" s="1019"/>
      <c r="BS13" s="1019"/>
      <c r="BT13" s="1020" t="s">
        <v>1016</v>
      </c>
      <c r="BU13" s="1019"/>
      <c r="BV13" s="1017" t="s">
        <v>6979</v>
      </c>
      <c r="BW13" s="1017" t="s">
        <v>6980</v>
      </c>
      <c r="BX13" s="991"/>
      <c r="BY13" s="1028" t="s">
        <v>4706</v>
      </c>
      <c r="BZ13" s="1046"/>
      <c r="CA13" s="1025"/>
      <c r="CB13" s="1025"/>
      <c r="CC13" s="1025"/>
      <c r="CD13" s="1030"/>
      <c r="CE13" s="1046" t="s">
        <v>6981</v>
      </c>
      <c r="CF13" s="1030"/>
      <c r="CG13" s="1030"/>
      <c r="CH13" s="1030"/>
      <c r="CI13" s="1030"/>
      <c r="CJ13" s="1025"/>
      <c r="CK13" s="1025"/>
    </row>
    <row r="14">
      <c r="A14" s="552" t="s">
        <v>1618</v>
      </c>
      <c r="B14" s="104" t="s">
        <v>6982</v>
      </c>
      <c r="C14" s="105" t="s">
        <v>1402</v>
      </c>
      <c r="D14" s="106" t="s">
        <v>540</v>
      </c>
      <c r="E14" s="107" t="s">
        <v>434</v>
      </c>
      <c r="F14" s="108" t="s">
        <v>2545</v>
      </c>
      <c r="G14" s="104" t="s">
        <v>4593</v>
      </c>
      <c r="H14" s="986"/>
      <c r="I14" s="1031" t="s">
        <v>6983</v>
      </c>
      <c r="J14" s="1031"/>
      <c r="K14" s="1048" t="s">
        <v>6984</v>
      </c>
      <c r="L14" s="986"/>
      <c r="M14" s="1031"/>
      <c r="N14" s="986"/>
      <c r="O14" s="1048" t="s">
        <v>6985</v>
      </c>
      <c r="P14" s="991"/>
      <c r="Q14" s="1034"/>
      <c r="R14" s="1036"/>
      <c r="S14" s="993" t="s">
        <v>6986</v>
      </c>
      <c r="T14" s="1034"/>
      <c r="U14" s="1034"/>
      <c r="V14" s="993" t="s">
        <v>6987</v>
      </c>
      <c r="W14" s="991"/>
      <c r="X14" s="995" t="s">
        <v>1362</v>
      </c>
      <c r="Y14" s="1075"/>
      <c r="Z14" s="997" t="s">
        <v>6988</v>
      </c>
      <c r="AA14" s="998" t="s">
        <v>6989</v>
      </c>
      <c r="AB14" s="997" t="s">
        <v>3143</v>
      </c>
      <c r="AC14" s="998" t="s">
        <v>1642</v>
      </c>
      <c r="AD14" s="997" t="s">
        <v>3768</v>
      </c>
      <c r="AE14" s="997" t="s">
        <v>6990</v>
      </c>
      <c r="AF14" s="997"/>
      <c r="AG14" s="998" t="s">
        <v>6991</v>
      </c>
      <c r="AH14" s="999"/>
      <c r="AI14" s="991"/>
      <c r="AJ14" s="1002"/>
      <c r="AK14" s="1002"/>
      <c r="AL14" s="1002"/>
      <c r="AM14" s="1055" t="s">
        <v>1404</v>
      </c>
      <c r="AN14" s="1002"/>
      <c r="AO14" s="1002"/>
      <c r="AP14" s="1001" t="s">
        <v>6992</v>
      </c>
      <c r="AQ14" s="1002"/>
      <c r="AR14" s="1002"/>
      <c r="AS14" s="1002"/>
      <c r="AT14" s="1005"/>
      <c r="AU14" s="1002"/>
      <c r="AV14" s="1002"/>
      <c r="AW14" s="1002"/>
      <c r="AX14" s="1006" t="s">
        <v>6993</v>
      </c>
      <c r="AY14" s="1001" t="s">
        <v>6994</v>
      </c>
      <c r="AZ14" s="991"/>
      <c r="BA14" s="1058"/>
      <c r="BB14" s="1058"/>
      <c r="BC14" s="1008" t="s">
        <v>3115</v>
      </c>
      <c r="BD14" s="1008"/>
      <c r="BE14" s="1058" t="s">
        <v>6995</v>
      </c>
      <c r="BF14" s="991"/>
      <c r="BG14" s="1043" t="s">
        <v>5659</v>
      </c>
      <c r="BH14" s="1044" t="s">
        <v>6996</v>
      </c>
      <c r="BI14" s="1015"/>
      <c r="BJ14" s="1080"/>
      <c r="BK14" s="1059" t="s">
        <v>6997</v>
      </c>
      <c r="BL14" s="1015"/>
      <c r="BM14" s="1012" t="s">
        <v>6998</v>
      </c>
      <c r="BN14" s="991"/>
      <c r="BO14" s="1017" t="s">
        <v>6999</v>
      </c>
      <c r="BP14" s="1081"/>
      <c r="BQ14" s="1017"/>
      <c r="BR14" s="1062" t="s">
        <v>7000</v>
      </c>
      <c r="BS14" s="1017"/>
      <c r="BT14" s="1020" t="s">
        <v>1388</v>
      </c>
      <c r="BU14" s="1019"/>
      <c r="BV14" s="1063" t="s">
        <v>7001</v>
      </c>
      <c r="BW14" s="1020" t="s">
        <v>7002</v>
      </c>
      <c r="BX14" s="991"/>
      <c r="BY14" s="1071" t="s">
        <v>183</v>
      </c>
      <c r="BZ14" s="1030"/>
      <c r="CA14" s="1025"/>
      <c r="CB14" s="1025"/>
      <c r="CC14" s="1025"/>
      <c r="CD14" s="1030"/>
      <c r="CE14" s="1030"/>
      <c r="CF14" s="1046" t="s">
        <v>4358</v>
      </c>
      <c r="CG14" s="1030"/>
      <c r="CH14" s="1030"/>
      <c r="CI14" s="1030"/>
      <c r="CJ14" s="1025"/>
      <c r="CK14" s="1025"/>
    </row>
    <row r="15">
      <c r="A15" s="641" t="s">
        <v>7003</v>
      </c>
      <c r="B15" s="82" t="s">
        <v>7004</v>
      </c>
      <c r="C15" s="83" t="s">
        <v>1402</v>
      </c>
      <c r="D15" s="84" t="s">
        <v>1402</v>
      </c>
      <c r="E15" s="85" t="s">
        <v>1402</v>
      </c>
      <c r="F15" s="86" t="s">
        <v>333</v>
      </c>
      <c r="G15" s="82" t="s">
        <v>4879</v>
      </c>
      <c r="H15" s="986"/>
      <c r="I15" s="986"/>
      <c r="J15" s="1031" t="s">
        <v>7005</v>
      </c>
      <c r="K15" s="1031" t="s">
        <v>7006</v>
      </c>
      <c r="L15" s="1048" t="s">
        <v>7007</v>
      </c>
      <c r="M15" s="986"/>
      <c r="N15" s="989" t="s">
        <v>7008</v>
      </c>
      <c r="O15" s="1031" t="s">
        <v>7009</v>
      </c>
      <c r="P15" s="991"/>
      <c r="Q15" s="1074" t="s">
        <v>723</v>
      </c>
      <c r="R15" s="1034"/>
      <c r="S15" s="1034"/>
      <c r="T15" s="1034"/>
      <c r="U15" s="994"/>
      <c r="V15" s="993" t="s">
        <v>6965</v>
      </c>
      <c r="W15" s="991"/>
      <c r="X15" s="1075"/>
      <c r="Y15" s="998" t="s">
        <v>7010</v>
      </c>
      <c r="Z15" s="1052" t="s">
        <v>2078</v>
      </c>
      <c r="AA15" s="1115"/>
      <c r="AB15" s="1075"/>
      <c r="AC15" s="1052" t="s">
        <v>819</v>
      </c>
      <c r="AD15" s="1052" t="s">
        <v>5442</v>
      </c>
      <c r="AE15" s="1052" t="s">
        <v>6365</v>
      </c>
      <c r="AF15" s="1052"/>
      <c r="AG15" s="1052" t="s">
        <v>7011</v>
      </c>
      <c r="AH15" s="999"/>
      <c r="AI15" s="991"/>
      <c r="AJ15" s="1077"/>
      <c r="AK15" s="1077" t="s">
        <v>1456</v>
      </c>
      <c r="AL15" s="1002"/>
      <c r="AM15" s="1002"/>
      <c r="AN15" s="1002"/>
      <c r="AO15" s="1002"/>
      <c r="AP15" s="1077" t="s">
        <v>7012</v>
      </c>
      <c r="AQ15" s="1002"/>
      <c r="AR15" s="1002"/>
      <c r="AS15" s="1002"/>
      <c r="AT15" s="1005"/>
      <c r="AU15" s="1002"/>
      <c r="AV15" s="1002"/>
      <c r="AW15" s="1006" t="s">
        <v>5699</v>
      </c>
      <c r="AX15" s="1001" t="s">
        <v>7013</v>
      </c>
      <c r="AY15" s="1001" t="s">
        <v>5758</v>
      </c>
      <c r="AZ15" s="991"/>
      <c r="BA15" s="1058" t="s">
        <v>7014</v>
      </c>
      <c r="BB15" s="1116" t="s">
        <v>5202</v>
      </c>
      <c r="BC15" s="1008" t="s">
        <v>507</v>
      </c>
      <c r="BD15" s="1008"/>
      <c r="BE15" s="1116" t="s">
        <v>7015</v>
      </c>
      <c r="BF15" s="991"/>
      <c r="BG15" s="1043" t="s">
        <v>2954</v>
      </c>
      <c r="BH15" s="1111" t="s">
        <v>7016</v>
      </c>
      <c r="BI15" s="1043"/>
      <c r="BJ15" s="1111"/>
      <c r="BK15" s="1015"/>
      <c r="BL15" s="1015"/>
      <c r="BM15" s="1012" t="s">
        <v>7017</v>
      </c>
      <c r="BN15" s="991"/>
      <c r="BO15" s="1081" t="s">
        <v>7018</v>
      </c>
      <c r="BP15" s="1018"/>
      <c r="BQ15" s="1019"/>
      <c r="BR15" s="1017" t="s">
        <v>7019</v>
      </c>
      <c r="BS15" s="1019"/>
      <c r="BT15" s="1081" t="s">
        <v>2074</v>
      </c>
      <c r="BU15" s="1019"/>
      <c r="BV15" s="1017" t="s">
        <v>250</v>
      </c>
      <c r="BW15" s="1017" t="s">
        <v>7020</v>
      </c>
      <c r="BX15" s="991"/>
      <c r="BY15" s="1046" t="s">
        <v>3736</v>
      </c>
      <c r="BZ15" s="1028" t="s">
        <v>4082</v>
      </c>
      <c r="CA15" s="1025"/>
      <c r="CB15" s="1025"/>
      <c r="CC15" s="1025"/>
      <c r="CD15" s="1030"/>
      <c r="CE15" s="1046" t="s">
        <v>5513</v>
      </c>
      <c r="CF15" s="1082" t="s">
        <v>7021</v>
      </c>
      <c r="CG15" s="1030"/>
      <c r="CH15" s="1030"/>
      <c r="CI15" s="1046" t="s">
        <v>7022</v>
      </c>
      <c r="CJ15" s="1025"/>
      <c r="CK15" s="1025"/>
    </row>
    <row r="16">
      <c r="A16" s="552" t="s">
        <v>7023</v>
      </c>
      <c r="B16" s="104" t="s">
        <v>7024</v>
      </c>
      <c r="C16" s="105" t="s">
        <v>1402</v>
      </c>
      <c r="D16" s="106" t="s">
        <v>1402</v>
      </c>
      <c r="E16" s="107" t="s">
        <v>1402</v>
      </c>
      <c r="F16" s="108" t="s">
        <v>1402</v>
      </c>
      <c r="G16" s="104" t="s">
        <v>2996</v>
      </c>
      <c r="H16" s="986"/>
      <c r="I16" s="989" t="s">
        <v>7025</v>
      </c>
      <c r="J16" s="1031"/>
      <c r="K16" s="986"/>
      <c r="L16" s="986"/>
      <c r="M16" s="986"/>
      <c r="N16" s="986"/>
      <c r="O16" s="1031" t="s">
        <v>7026</v>
      </c>
      <c r="P16" s="991"/>
      <c r="Q16" s="1074" t="s">
        <v>1467</v>
      </c>
      <c r="R16" s="1034"/>
      <c r="S16" s="1034"/>
      <c r="T16" s="1074" t="s">
        <v>1185</v>
      </c>
      <c r="U16" s="994"/>
      <c r="V16" s="994" t="s">
        <v>7027</v>
      </c>
      <c r="W16" s="991"/>
      <c r="X16" s="1084" t="s">
        <v>7028</v>
      </c>
      <c r="Y16" s="997" t="s">
        <v>7029</v>
      </c>
      <c r="Z16" s="1084" t="s">
        <v>6929</v>
      </c>
      <c r="AA16" s="1052" t="s">
        <v>7030</v>
      </c>
      <c r="AB16" s="1052" t="s">
        <v>2583</v>
      </c>
      <c r="AC16" s="1052" t="s">
        <v>3301</v>
      </c>
      <c r="AD16" s="1084" t="s">
        <v>200</v>
      </c>
      <c r="AE16" s="1052" t="s">
        <v>4368</v>
      </c>
      <c r="AF16" s="1052"/>
      <c r="AG16" s="1052" t="s">
        <v>7031</v>
      </c>
      <c r="AH16" s="999"/>
      <c r="AI16" s="991"/>
      <c r="AJ16" s="1005"/>
      <c r="AK16" s="1005" t="s">
        <v>5323</v>
      </c>
      <c r="AL16" s="1077" t="s">
        <v>7032</v>
      </c>
      <c r="AM16" s="1005" t="s">
        <v>7033</v>
      </c>
      <c r="AN16" s="1002"/>
      <c r="AO16" s="1077" t="s">
        <v>909</v>
      </c>
      <c r="AP16" s="1005" t="s">
        <v>7034</v>
      </c>
      <c r="AQ16" s="1077" t="s">
        <v>7035</v>
      </c>
      <c r="AR16" s="1077" t="s">
        <v>7036</v>
      </c>
      <c r="AS16" s="1002"/>
      <c r="AT16" s="1005"/>
      <c r="AU16" s="1002"/>
      <c r="AV16" s="1002"/>
      <c r="AW16" s="1005" t="s">
        <v>1327</v>
      </c>
      <c r="AX16" s="1077" t="s">
        <v>7037</v>
      </c>
      <c r="AY16" s="1077" t="s">
        <v>7038</v>
      </c>
      <c r="AZ16" s="991"/>
      <c r="BA16" s="1058"/>
      <c r="BB16" s="1116" t="s">
        <v>7039</v>
      </c>
      <c r="BC16" s="1090"/>
      <c r="BD16" s="1090"/>
      <c r="BE16" s="1116" t="s">
        <v>7040</v>
      </c>
      <c r="BF16" s="991"/>
      <c r="BG16" s="1111" t="s">
        <v>7041</v>
      </c>
      <c r="BH16" s="1111" t="s">
        <v>1800</v>
      </c>
      <c r="BI16" s="1015"/>
      <c r="BJ16" s="1080"/>
      <c r="BK16" s="1015"/>
      <c r="BL16" s="1015"/>
      <c r="BM16" s="1043" t="s">
        <v>7042</v>
      </c>
      <c r="BN16" s="991"/>
      <c r="BO16" s="1081" t="s">
        <v>1627</v>
      </c>
      <c r="BP16" s="1018"/>
      <c r="BQ16" s="1019"/>
      <c r="BR16" s="1081" t="s">
        <v>7043</v>
      </c>
      <c r="BS16" s="1019"/>
      <c r="BT16" s="1081" t="s">
        <v>1728</v>
      </c>
      <c r="BU16" s="1019"/>
      <c r="BV16" s="1081" t="s">
        <v>7044</v>
      </c>
      <c r="BW16" s="1081" t="s">
        <v>7045</v>
      </c>
      <c r="BX16" s="991"/>
      <c r="BY16" s="1082" t="s">
        <v>3092</v>
      </c>
      <c r="BZ16" s="1030"/>
      <c r="CA16" s="1025"/>
      <c r="CB16" s="1025"/>
      <c r="CC16" s="1025"/>
      <c r="CD16" s="1030"/>
      <c r="CE16" s="1030"/>
      <c r="CF16" s="1030"/>
      <c r="CG16" s="1030"/>
      <c r="CH16" s="1030"/>
      <c r="CI16" s="1030"/>
      <c r="CJ16" s="1025"/>
      <c r="CK16" s="1025"/>
    </row>
    <row r="17">
      <c r="A17" s="641" t="s">
        <v>1681</v>
      </c>
      <c r="B17" s="82" t="s">
        <v>7046</v>
      </c>
      <c r="C17" s="83" t="s">
        <v>1402</v>
      </c>
      <c r="D17" s="84" t="s">
        <v>1402</v>
      </c>
      <c r="E17" s="85" t="s">
        <v>1402</v>
      </c>
      <c r="F17" s="86" t="s">
        <v>1402</v>
      </c>
      <c r="G17" s="82" t="s">
        <v>5466</v>
      </c>
      <c r="H17" s="986"/>
      <c r="I17" s="1031" t="s">
        <v>2335</v>
      </c>
      <c r="J17" s="1031" t="s">
        <v>3133</v>
      </c>
      <c r="K17" s="1031" t="s">
        <v>7047</v>
      </c>
      <c r="L17" s="989" t="s">
        <v>7048</v>
      </c>
      <c r="M17" s="986"/>
      <c r="N17" s="989" t="s">
        <v>7049</v>
      </c>
      <c r="O17" s="1031" t="s">
        <v>7050</v>
      </c>
      <c r="P17" s="991"/>
      <c r="Q17" s="1074" t="s">
        <v>3347</v>
      </c>
      <c r="R17" s="1034"/>
      <c r="S17" s="1034"/>
      <c r="T17" s="1074" t="s">
        <v>4537</v>
      </c>
      <c r="U17" s="994"/>
      <c r="V17" s="1074" t="s">
        <v>7051</v>
      </c>
      <c r="W17" s="991"/>
      <c r="X17" s="1052" t="s">
        <v>2021</v>
      </c>
      <c r="Y17" s="1052" t="s">
        <v>7052</v>
      </c>
      <c r="Z17" s="1052" t="s">
        <v>7053</v>
      </c>
      <c r="AA17" s="1052" t="s">
        <v>2714</v>
      </c>
      <c r="AB17" s="1052" t="s">
        <v>4382</v>
      </c>
      <c r="AC17" s="997" t="s">
        <v>7054</v>
      </c>
      <c r="AD17" s="1052" t="s">
        <v>4356</v>
      </c>
      <c r="AE17" s="1052" t="s">
        <v>4310</v>
      </c>
      <c r="AF17" s="1052"/>
      <c r="AG17" s="997" t="s">
        <v>7055</v>
      </c>
      <c r="AH17" s="1117" t="s">
        <v>7056</v>
      </c>
      <c r="AI17" s="991"/>
      <c r="AJ17" s="1002"/>
      <c r="AK17" s="1002"/>
      <c r="AL17" s="1002"/>
      <c r="AM17" s="1001" t="s">
        <v>7057</v>
      </c>
      <c r="AN17" s="1002"/>
      <c r="AO17" s="1077" t="s">
        <v>6571</v>
      </c>
      <c r="AP17" s="1001" t="s">
        <v>4105</v>
      </c>
      <c r="AQ17" s="1077" t="s">
        <v>7058</v>
      </c>
      <c r="AR17" s="1002"/>
      <c r="AS17" s="1002"/>
      <c r="AT17" s="1005"/>
      <c r="AU17" s="1002"/>
      <c r="AV17" s="1002"/>
      <c r="AW17" s="1077" t="s">
        <v>941</v>
      </c>
      <c r="AX17" s="1077" t="s">
        <v>6774</v>
      </c>
      <c r="AY17" s="1002"/>
      <c r="AZ17" s="991"/>
      <c r="BA17" s="1090"/>
      <c r="BB17" s="1090"/>
      <c r="BC17" s="1116" t="s">
        <v>1990</v>
      </c>
      <c r="BD17" s="1116"/>
      <c r="BE17" s="1058" t="s">
        <v>7059</v>
      </c>
      <c r="BF17" s="991"/>
      <c r="BG17" s="1111" t="s">
        <v>1283</v>
      </c>
      <c r="BH17" s="1111" t="s">
        <v>1800</v>
      </c>
      <c r="BI17" s="1015"/>
      <c r="BJ17" s="1080"/>
      <c r="BK17" s="1043" t="s">
        <v>7060</v>
      </c>
      <c r="BL17" s="1015"/>
      <c r="BM17" s="1111" t="s">
        <v>7061</v>
      </c>
      <c r="BN17" s="991"/>
      <c r="BO17" s="1081" t="s">
        <v>7062</v>
      </c>
      <c r="BP17" s="1018"/>
      <c r="BQ17" s="1019"/>
      <c r="BR17" s="1019"/>
      <c r="BS17" s="1019"/>
      <c r="BT17" s="1081" t="s">
        <v>2451</v>
      </c>
      <c r="BU17" s="1019"/>
      <c r="BV17" s="1019"/>
      <c r="BW17" s="1018" t="s">
        <v>7063</v>
      </c>
      <c r="BX17" s="991"/>
      <c r="BY17" s="1046" t="s">
        <v>2674</v>
      </c>
      <c r="BZ17" s="1030"/>
      <c r="CA17" s="1025"/>
      <c r="CB17" s="1025"/>
      <c r="CC17" s="1025"/>
      <c r="CD17" s="1030"/>
      <c r="CE17" s="1030"/>
      <c r="CF17" s="1030"/>
      <c r="CG17" s="1030"/>
      <c r="CH17" s="1030"/>
      <c r="CI17" s="1030"/>
      <c r="CJ17" s="1025"/>
      <c r="CK17" s="1025"/>
    </row>
    <row r="18">
      <c r="A18" s="552" t="s">
        <v>1972</v>
      </c>
      <c r="B18" s="104" t="s">
        <v>7064</v>
      </c>
      <c r="C18" s="105" t="s">
        <v>1402</v>
      </c>
      <c r="D18" s="106" t="s">
        <v>742</v>
      </c>
      <c r="E18" s="107" t="s">
        <v>742</v>
      </c>
      <c r="F18" s="108" t="s">
        <v>1136</v>
      </c>
      <c r="G18" s="104" t="s">
        <v>1752</v>
      </c>
      <c r="H18" s="1048" t="s">
        <v>7065</v>
      </c>
      <c r="I18" s="1048" t="s">
        <v>7066</v>
      </c>
      <c r="J18" s="1031" t="s">
        <v>1234</v>
      </c>
      <c r="K18" s="1031" t="s">
        <v>7067</v>
      </c>
      <c r="L18" s="1031" t="s">
        <v>7068</v>
      </c>
      <c r="M18" s="986"/>
      <c r="N18" s="1031"/>
      <c r="O18" s="1031" t="s">
        <v>7069</v>
      </c>
      <c r="P18" s="991"/>
      <c r="Q18" s="994" t="s">
        <v>7070</v>
      </c>
      <c r="R18" s="994" t="s">
        <v>6184</v>
      </c>
      <c r="S18" s="994" t="s">
        <v>7071</v>
      </c>
      <c r="T18" s="994" t="s">
        <v>7072</v>
      </c>
      <c r="U18" s="994" t="s">
        <v>7073</v>
      </c>
      <c r="V18" s="994" t="s">
        <v>7074</v>
      </c>
      <c r="W18" s="991"/>
      <c r="X18" s="997" t="s">
        <v>3532</v>
      </c>
      <c r="Y18" s="997" t="s">
        <v>7075</v>
      </c>
      <c r="Z18" s="1052" t="s">
        <v>7076</v>
      </c>
      <c r="AA18" s="1118" t="s">
        <v>7077</v>
      </c>
      <c r="AB18" s="997" t="s">
        <v>7078</v>
      </c>
      <c r="AC18" s="997"/>
      <c r="AD18" s="1067" t="s">
        <v>2811</v>
      </c>
      <c r="AE18" s="998" t="s">
        <v>5290</v>
      </c>
      <c r="AF18" s="997"/>
      <c r="AG18" s="997" t="s">
        <v>7079</v>
      </c>
      <c r="AH18" s="1119" t="s">
        <v>7080</v>
      </c>
      <c r="AI18" s="991"/>
      <c r="AJ18" s="1006"/>
      <c r="AK18" s="1006" t="s">
        <v>7081</v>
      </c>
      <c r="AL18" s="1001"/>
      <c r="AM18" s="1001" t="s">
        <v>5240</v>
      </c>
      <c r="AN18" s="1003" t="s">
        <v>1892</v>
      </c>
      <c r="AO18" s="1001" t="s">
        <v>3634</v>
      </c>
      <c r="AP18" s="1038" t="s">
        <v>7082</v>
      </c>
      <c r="AQ18" s="1001" t="s">
        <v>7083</v>
      </c>
      <c r="AR18" s="1006" t="s">
        <v>5970</v>
      </c>
      <c r="AS18" s="1001" t="s">
        <v>7084</v>
      </c>
      <c r="AT18" s="1077"/>
      <c r="AU18" s="1001"/>
      <c r="AV18" s="1001"/>
      <c r="AW18" s="1038" t="s">
        <v>304</v>
      </c>
      <c r="AX18" s="1077" t="s">
        <v>5407</v>
      </c>
      <c r="AY18" s="1001"/>
      <c r="AZ18" s="991"/>
      <c r="BA18" s="1058" t="s">
        <v>7085</v>
      </c>
      <c r="BB18" s="1058" t="s">
        <v>7086</v>
      </c>
      <c r="BC18" s="1058" t="s">
        <v>4207</v>
      </c>
      <c r="BD18" s="1058"/>
      <c r="BE18" s="1116" t="s">
        <v>7087</v>
      </c>
      <c r="BF18" s="991"/>
      <c r="BG18" s="1043" t="s">
        <v>7088</v>
      </c>
      <c r="BH18" s="1043" t="s">
        <v>4739</v>
      </c>
      <c r="BI18" s="1012" t="s">
        <v>6605</v>
      </c>
      <c r="BJ18" s="1014" t="s">
        <v>7089</v>
      </c>
      <c r="BK18" s="1012" t="s">
        <v>2316</v>
      </c>
      <c r="BL18" s="1043"/>
      <c r="BM18" s="1043" t="s">
        <v>7090</v>
      </c>
      <c r="BN18" s="991"/>
      <c r="BO18" s="1017" t="s">
        <v>7091</v>
      </c>
      <c r="BP18" s="1081"/>
      <c r="BQ18" s="1020" t="s">
        <v>6288</v>
      </c>
      <c r="BR18" s="1017" t="s">
        <v>7092</v>
      </c>
      <c r="BS18" s="1017"/>
      <c r="BT18" s="1020" t="s">
        <v>6296</v>
      </c>
      <c r="BU18" s="1081" t="s">
        <v>7093</v>
      </c>
      <c r="BV18" s="1017" t="s">
        <v>7094</v>
      </c>
      <c r="BW18" s="1017" t="s">
        <v>7095</v>
      </c>
      <c r="BX18" s="991"/>
      <c r="BY18" s="1046" t="s">
        <v>3674</v>
      </c>
      <c r="BZ18" s="1046" t="s">
        <v>7096</v>
      </c>
      <c r="CA18" s="1025"/>
      <c r="CB18" s="1025"/>
      <c r="CC18" s="1025"/>
      <c r="CD18" s="1046"/>
      <c r="CE18" s="1046" t="s">
        <v>7097</v>
      </c>
      <c r="CF18" s="1046" t="s">
        <v>7098</v>
      </c>
      <c r="CG18" s="1046"/>
      <c r="CH18" s="1030"/>
      <c r="CI18" s="1030"/>
      <c r="CJ18" s="1025"/>
      <c r="CK18" s="1025"/>
    </row>
    <row r="19">
      <c r="A19" s="641" t="s">
        <v>6054</v>
      </c>
      <c r="B19" s="82" t="s">
        <v>7099</v>
      </c>
      <c r="C19" s="83" t="s">
        <v>1402</v>
      </c>
      <c r="D19" s="84" t="s">
        <v>742</v>
      </c>
      <c r="E19" s="85" t="s">
        <v>1402</v>
      </c>
      <c r="F19" s="86" t="s">
        <v>742</v>
      </c>
      <c r="G19" s="82" t="s">
        <v>4593</v>
      </c>
      <c r="H19" s="986"/>
      <c r="I19" s="986"/>
      <c r="J19" s="1031" t="s">
        <v>7100</v>
      </c>
      <c r="K19" s="1031" t="s">
        <v>7101</v>
      </c>
      <c r="L19" s="986"/>
      <c r="M19" s="986"/>
      <c r="N19" s="986"/>
      <c r="O19" s="989" t="s">
        <v>7102</v>
      </c>
      <c r="P19" s="991"/>
      <c r="Q19" s="994" t="s">
        <v>7103</v>
      </c>
      <c r="R19" s="1034"/>
      <c r="S19" s="994" t="s">
        <v>5516</v>
      </c>
      <c r="T19" s="994" t="s">
        <v>7104</v>
      </c>
      <c r="U19" s="994" t="s">
        <v>7105</v>
      </c>
      <c r="V19" s="1074" t="s">
        <v>7106</v>
      </c>
      <c r="W19" s="991"/>
      <c r="X19" s="1075"/>
      <c r="Y19" s="1075"/>
      <c r="Z19" s="997" t="s">
        <v>6384</v>
      </c>
      <c r="AA19" s="1115"/>
      <c r="AB19" s="997" t="s">
        <v>7107</v>
      </c>
      <c r="AC19" s="1052" t="s">
        <v>7108</v>
      </c>
      <c r="AD19" s="1075"/>
      <c r="AE19" s="1075"/>
      <c r="AF19" s="1075"/>
      <c r="AG19" s="1052" t="s">
        <v>7109</v>
      </c>
      <c r="AH19" s="999"/>
      <c r="AI19" s="991"/>
      <c r="AJ19" s="1002"/>
      <c r="AK19" s="1002"/>
      <c r="AL19" s="1002"/>
      <c r="AM19" s="1001" t="s">
        <v>1245</v>
      </c>
      <c r="AN19" s="1001"/>
      <c r="AO19" s="1002"/>
      <c r="AP19" s="1002"/>
      <c r="AQ19" s="1002"/>
      <c r="AR19" s="1002"/>
      <c r="AS19" s="1002"/>
      <c r="AT19" s="1005"/>
      <c r="AU19" s="1002"/>
      <c r="AV19" s="1002"/>
      <c r="AW19" s="1001" t="s">
        <v>3530</v>
      </c>
      <c r="AX19" s="1077" t="s">
        <v>7110</v>
      </c>
      <c r="AY19" s="1002"/>
      <c r="AZ19" s="991"/>
      <c r="BA19" s="1090"/>
      <c r="BB19" s="1058" t="s">
        <v>7111</v>
      </c>
      <c r="BC19" s="1058" t="s">
        <v>3156</v>
      </c>
      <c r="BD19" s="1058"/>
      <c r="BE19" s="1116" t="s">
        <v>7112</v>
      </c>
      <c r="BF19" s="991"/>
      <c r="BG19" s="1043" t="s">
        <v>710</v>
      </c>
      <c r="BH19" s="1111" t="s">
        <v>4009</v>
      </c>
      <c r="BI19" s="1043" t="s">
        <v>4343</v>
      </c>
      <c r="BJ19" s="1043" t="s">
        <v>7113</v>
      </c>
      <c r="BK19" s="1043" t="s">
        <v>7114</v>
      </c>
      <c r="BL19" s="1015"/>
      <c r="BM19" s="1043" t="s">
        <v>7115</v>
      </c>
      <c r="BN19" s="991"/>
      <c r="BO19" s="1017" t="s">
        <v>4415</v>
      </c>
      <c r="BP19" s="1018"/>
      <c r="BQ19" s="1019"/>
      <c r="BR19" s="1063" t="s">
        <v>7116</v>
      </c>
      <c r="BS19" s="1019"/>
      <c r="BT19" s="1017" t="s">
        <v>2991</v>
      </c>
      <c r="BU19" s="1019"/>
      <c r="BV19" s="1017" t="s">
        <v>7117</v>
      </c>
      <c r="BW19" s="1017" t="s">
        <v>7118</v>
      </c>
      <c r="BX19" s="991"/>
      <c r="BY19" s="1046" t="s">
        <v>4164</v>
      </c>
      <c r="BZ19" s="1113"/>
      <c r="CA19" s="1025"/>
      <c r="CB19" s="1025"/>
      <c r="CC19" s="1025"/>
      <c r="CD19" s="1030"/>
      <c r="CE19" s="1030"/>
      <c r="CF19" s="1030"/>
      <c r="CG19" s="1030"/>
      <c r="CH19" s="1030"/>
      <c r="CI19" s="1030"/>
      <c r="CJ19" s="1025"/>
      <c r="CK19" s="1025"/>
    </row>
    <row r="20">
      <c r="A20" s="552" t="s">
        <v>2664</v>
      </c>
      <c r="B20" s="104" t="s">
        <v>5846</v>
      </c>
      <c r="C20" s="105" t="s">
        <v>742</v>
      </c>
      <c r="D20" s="106" t="s">
        <v>1402</v>
      </c>
      <c r="E20" s="107" t="s">
        <v>1402</v>
      </c>
      <c r="F20" s="108" t="s">
        <v>742</v>
      </c>
      <c r="G20" s="104" t="s">
        <v>6092</v>
      </c>
      <c r="H20" s="986"/>
      <c r="I20" s="986"/>
      <c r="J20" s="1031" t="s">
        <v>309</v>
      </c>
      <c r="K20" s="1031" t="s">
        <v>7119</v>
      </c>
      <c r="L20" s="1031"/>
      <c r="M20" s="986"/>
      <c r="N20" s="986"/>
      <c r="O20" s="1031" t="s">
        <v>7120</v>
      </c>
      <c r="P20" s="991"/>
      <c r="Q20" s="994" t="s">
        <v>7121</v>
      </c>
      <c r="R20" s="994" t="s">
        <v>3467</v>
      </c>
      <c r="S20" s="994" t="s">
        <v>690</v>
      </c>
      <c r="T20" s="994" t="s">
        <v>249</v>
      </c>
      <c r="U20" s="1034"/>
      <c r="V20" s="994" t="s">
        <v>7122</v>
      </c>
      <c r="W20" s="991"/>
      <c r="X20" s="997" t="s">
        <v>2910</v>
      </c>
      <c r="Y20" s="1075"/>
      <c r="Z20" s="997" t="s">
        <v>7123</v>
      </c>
      <c r="AA20" s="997" t="s">
        <v>7124</v>
      </c>
      <c r="AB20" s="997" t="s">
        <v>2683</v>
      </c>
      <c r="AC20" s="997" t="s">
        <v>6963</v>
      </c>
      <c r="AD20" s="997" t="s">
        <v>2904</v>
      </c>
      <c r="AE20" s="997" t="s">
        <v>2941</v>
      </c>
      <c r="AF20" s="997"/>
      <c r="AG20" s="997" t="s">
        <v>7125</v>
      </c>
      <c r="AH20" s="1120" t="s">
        <v>2687</v>
      </c>
      <c r="AI20" s="991"/>
      <c r="AJ20" s="1002"/>
      <c r="AK20" s="1002"/>
      <c r="AL20" s="1004" t="s">
        <v>7126</v>
      </c>
      <c r="AM20" s="1001" t="s">
        <v>1552</v>
      </c>
      <c r="AN20" s="1001"/>
      <c r="AO20" s="1002"/>
      <c r="AP20" s="1002"/>
      <c r="AQ20" s="1002"/>
      <c r="AR20" s="1001" t="s">
        <v>7127</v>
      </c>
      <c r="AS20" s="1001"/>
      <c r="AT20" s="1005"/>
      <c r="AU20" s="1001" t="s">
        <v>7128</v>
      </c>
      <c r="AV20" s="1077" t="s">
        <v>7129</v>
      </c>
      <c r="AW20" s="1001" t="s">
        <v>771</v>
      </c>
      <c r="AX20" s="1077" t="s">
        <v>7130</v>
      </c>
      <c r="AY20" s="1001" t="s">
        <v>7131</v>
      </c>
      <c r="AZ20" s="991"/>
      <c r="BA20" s="1058" t="s">
        <v>7132</v>
      </c>
      <c r="BB20" s="1058" t="s">
        <v>7133</v>
      </c>
      <c r="BC20" s="1090"/>
      <c r="BD20" s="1090"/>
      <c r="BE20" s="1058" t="s">
        <v>7134</v>
      </c>
      <c r="BF20" s="991"/>
      <c r="BG20" s="1043" t="s">
        <v>5659</v>
      </c>
      <c r="BH20" s="1015"/>
      <c r="BI20" s="1043" t="s">
        <v>470</v>
      </c>
      <c r="BJ20" s="1043" t="s">
        <v>7135</v>
      </c>
      <c r="BK20" s="1043" t="s">
        <v>7136</v>
      </c>
      <c r="BL20" s="1043" t="s">
        <v>7137</v>
      </c>
      <c r="BM20" s="1121" t="s">
        <v>7138</v>
      </c>
      <c r="BN20" s="991"/>
      <c r="BO20" s="1017" t="s">
        <v>7139</v>
      </c>
      <c r="BP20" s="1017" t="s">
        <v>3708</v>
      </c>
      <c r="BQ20" s="1019"/>
      <c r="BR20" s="1017" t="s">
        <v>7140</v>
      </c>
      <c r="BS20" s="1019"/>
      <c r="BT20" s="1017" t="s">
        <v>2707</v>
      </c>
      <c r="BU20" s="1017" t="s">
        <v>4732</v>
      </c>
      <c r="BV20" s="1017" t="s">
        <v>7141</v>
      </c>
      <c r="BW20" s="1017" t="s">
        <v>7142</v>
      </c>
      <c r="BX20" s="991"/>
      <c r="BY20" s="1122" t="s">
        <v>3207</v>
      </c>
      <c r="BZ20" s="1046" t="s">
        <v>1021</v>
      </c>
      <c r="CA20" s="1025"/>
      <c r="CB20" s="1025"/>
      <c r="CC20" s="1025"/>
      <c r="CD20" s="1030"/>
      <c r="CE20" s="1046" t="s">
        <v>7143</v>
      </c>
      <c r="CF20" s="1046" t="s">
        <v>7144</v>
      </c>
      <c r="CG20" s="1030"/>
      <c r="CH20" s="1030"/>
      <c r="CI20" s="1030"/>
      <c r="CJ20" s="1025"/>
      <c r="CK20" s="1025"/>
    </row>
    <row r="21">
      <c r="A21" s="1123" t="s">
        <v>1133</v>
      </c>
      <c r="B21" s="82" t="s">
        <v>5803</v>
      </c>
      <c r="C21" s="83" t="s">
        <v>996</v>
      </c>
      <c r="D21" s="84" t="s">
        <v>741</v>
      </c>
      <c r="E21" s="85" t="s">
        <v>741</v>
      </c>
      <c r="F21" s="86" t="s">
        <v>220</v>
      </c>
      <c r="G21" s="82" t="s">
        <v>4961</v>
      </c>
      <c r="H21" s="987" t="s">
        <v>3916</v>
      </c>
      <c r="I21" s="986"/>
      <c r="J21" s="986"/>
      <c r="K21" s="986"/>
      <c r="L21" s="986"/>
      <c r="M21" s="986"/>
      <c r="N21" s="986"/>
      <c r="O21" s="986"/>
      <c r="P21" s="991"/>
      <c r="Q21" s="1034"/>
      <c r="R21" s="1035" t="s">
        <v>401</v>
      </c>
      <c r="S21" s="1034"/>
      <c r="T21" s="1096" t="s">
        <v>4459</v>
      </c>
      <c r="U21" s="1096" t="s">
        <v>1124</v>
      </c>
      <c r="V21" s="1034"/>
      <c r="W21" s="991"/>
      <c r="X21" s="1075"/>
      <c r="Y21" s="1075"/>
      <c r="Z21" s="1037" t="s">
        <v>4099</v>
      </c>
      <c r="AA21" s="1115"/>
      <c r="AB21" s="1075"/>
      <c r="AC21" s="1075"/>
      <c r="AD21" s="996" t="s">
        <v>1873</v>
      </c>
      <c r="AE21" s="1052" t="s">
        <v>5244</v>
      </c>
      <c r="AF21" s="1052"/>
      <c r="AG21" s="1075"/>
      <c r="AH21" s="999"/>
      <c r="AI21" s="991"/>
      <c r="AJ21" s="1002"/>
      <c r="AK21" s="1002"/>
      <c r="AL21" s="1002"/>
      <c r="AM21" s="1002"/>
      <c r="AN21" s="1004" t="s">
        <v>3662</v>
      </c>
      <c r="AO21" s="1002"/>
      <c r="AP21" s="1002"/>
      <c r="AQ21" s="1002"/>
      <c r="AR21" s="1002"/>
      <c r="AS21" s="1002"/>
      <c r="AT21" s="1005"/>
      <c r="AU21" s="1002"/>
      <c r="AV21" s="1002"/>
      <c r="AW21" s="1055" t="s">
        <v>976</v>
      </c>
      <c r="AX21" s="1002"/>
      <c r="AY21" s="1002"/>
      <c r="AZ21" s="991"/>
      <c r="BA21" s="1090"/>
      <c r="BB21" s="1058"/>
      <c r="BC21" s="1011" t="s">
        <v>4122</v>
      </c>
      <c r="BD21" s="1011"/>
      <c r="BE21" s="1058"/>
      <c r="BF21" s="991"/>
      <c r="BG21" s="1015"/>
      <c r="BH21" s="1015"/>
      <c r="BI21" s="1014" t="s">
        <v>7145</v>
      </c>
      <c r="BJ21" s="1080"/>
      <c r="BK21" s="1015"/>
      <c r="BL21" s="1015"/>
      <c r="BM21" s="1015"/>
      <c r="BN21" s="991"/>
      <c r="BO21" s="1017"/>
      <c r="BP21" s="1018"/>
      <c r="BQ21" s="1021" t="s">
        <v>4545</v>
      </c>
      <c r="BR21" s="1019"/>
      <c r="BS21" s="1019"/>
      <c r="BT21" s="1021" t="s">
        <v>5291</v>
      </c>
      <c r="BU21" s="1019"/>
      <c r="BV21" s="1081" t="s">
        <v>7146</v>
      </c>
      <c r="BW21" s="1062" t="s">
        <v>7147</v>
      </c>
      <c r="BX21" s="991"/>
      <c r="BY21" s="1024" t="s">
        <v>7148</v>
      </c>
      <c r="BZ21" s="1046"/>
      <c r="CA21" s="1025"/>
      <c r="CB21" s="1025"/>
      <c r="CC21" s="1025"/>
      <c r="CD21" s="1030"/>
      <c r="CE21" s="1030"/>
      <c r="CF21" s="1030"/>
      <c r="CG21" s="1024" t="s">
        <v>7149</v>
      </c>
      <c r="CH21" s="1030"/>
      <c r="CI21" s="1030"/>
      <c r="CJ21" s="1025"/>
      <c r="CK21" s="1025"/>
    </row>
    <row r="22">
      <c r="A22" s="552" t="s">
        <v>7150</v>
      </c>
      <c r="B22" s="104" t="s">
        <v>7151</v>
      </c>
      <c r="C22" s="105" t="s">
        <v>1402</v>
      </c>
      <c r="D22" s="106" t="s">
        <v>1402</v>
      </c>
      <c r="E22" s="107" t="s">
        <v>1402</v>
      </c>
      <c r="F22" s="108" t="s">
        <v>1334</v>
      </c>
      <c r="G22" s="104" t="s">
        <v>4961</v>
      </c>
      <c r="H22" s="986"/>
      <c r="I22" s="986"/>
      <c r="J22" s="986"/>
      <c r="K22" s="986"/>
      <c r="L22" s="1103" t="s">
        <v>7152</v>
      </c>
      <c r="M22" s="986"/>
      <c r="N22" s="989" t="s">
        <v>7153</v>
      </c>
      <c r="O22" s="986"/>
      <c r="P22" s="991"/>
      <c r="Q22" s="1034"/>
      <c r="R22" s="1034"/>
      <c r="S22" s="1034"/>
      <c r="T22" s="1034"/>
      <c r="U22" s="994"/>
      <c r="V22" s="1074" t="s">
        <v>7154</v>
      </c>
      <c r="W22" s="991"/>
      <c r="X22" s="1075"/>
      <c r="Y22" s="1075"/>
      <c r="Z22" s="1084" t="s">
        <v>7155</v>
      </c>
      <c r="AA22" s="1075"/>
      <c r="AB22" s="1075"/>
      <c r="AC22" s="1075"/>
      <c r="AD22" s="1075"/>
      <c r="AE22" s="1124" t="str">
        <f>HYPERLINK("https://youtu.be/0lXotWIeH0g","49.54")</f>
        <v>49.54</v>
      </c>
      <c r="AF22" s="1124"/>
      <c r="AG22" s="1052" t="s">
        <v>7156</v>
      </c>
      <c r="AH22" s="1068" t="s">
        <v>7157</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7158</v>
      </c>
      <c r="AZ22" s="991"/>
      <c r="BA22" s="1090"/>
      <c r="BB22" s="1090"/>
      <c r="BC22" s="1091" t="s">
        <v>3766</v>
      </c>
      <c r="BD22" s="1091"/>
      <c r="BE22" s="1116" t="s">
        <v>7159</v>
      </c>
      <c r="BF22" s="991"/>
      <c r="BG22" s="1015"/>
      <c r="BH22" s="1015"/>
      <c r="BI22" s="1015"/>
      <c r="BJ22" s="1080"/>
      <c r="BK22" s="1015"/>
      <c r="BL22" s="1126" t="str">
        <f>HYPERLINK("https://youtu.be/ZWHJWoriERw","3:48.70")</f>
        <v>3:48.70</v>
      </c>
      <c r="BM22" s="1012" t="s">
        <v>7160</v>
      </c>
      <c r="BN22" s="991"/>
      <c r="BO22" s="1018" t="s">
        <v>229</v>
      </c>
      <c r="BP22" s="1018"/>
      <c r="BQ22" s="1019"/>
      <c r="BR22" s="1019"/>
      <c r="BS22" s="1019"/>
      <c r="BT22" s="1020" t="str">
        <f>HYPERLINK("https://youtu.be/-5bLlrzaDDc","27.91")</f>
        <v>27.91</v>
      </c>
      <c r="BU22" s="1018" t="s">
        <v>7161</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6058</v>
      </c>
      <c r="B23" s="82" t="s">
        <v>7162</v>
      </c>
      <c r="C23" s="83" t="s">
        <v>1402</v>
      </c>
      <c r="D23" s="84" t="s">
        <v>1402</v>
      </c>
      <c r="E23" s="85" t="s">
        <v>741</v>
      </c>
      <c r="F23" s="86" t="s">
        <v>741</v>
      </c>
      <c r="G23" s="82" t="s">
        <v>3368</v>
      </c>
      <c r="H23" s="986"/>
      <c r="I23" s="986"/>
      <c r="J23" s="986"/>
      <c r="K23" s="986"/>
      <c r="L23" s="1031" t="s">
        <v>746</v>
      </c>
      <c r="M23" s="986"/>
      <c r="N23" s="1031" t="s">
        <v>7163</v>
      </c>
      <c r="O23" s="1031"/>
      <c r="P23" s="991"/>
      <c r="Q23" s="1034"/>
      <c r="R23" s="1034"/>
      <c r="S23" s="1034"/>
      <c r="T23" s="1034"/>
      <c r="U23" s="1034"/>
      <c r="V23" s="1074" t="s">
        <v>7164</v>
      </c>
      <c r="W23" s="991"/>
      <c r="X23" s="997" t="s">
        <v>7165</v>
      </c>
      <c r="Y23" s="1052" t="s">
        <v>7166</v>
      </c>
      <c r="Z23" s="1075"/>
      <c r="AA23" s="1128" t="s">
        <v>7167</v>
      </c>
      <c r="AB23" s="1075"/>
      <c r="AC23" s="1037" t="s">
        <v>4658</v>
      </c>
      <c r="AD23" s="997" t="s">
        <v>1265</v>
      </c>
      <c r="AE23" s="997" t="s">
        <v>7168</v>
      </c>
      <c r="AF23" s="997"/>
      <c r="AG23" s="1052" t="s">
        <v>7169</v>
      </c>
      <c r="AH23" s="999"/>
      <c r="AI23" s="991"/>
      <c r="AJ23" s="1002"/>
      <c r="AK23" s="1002"/>
      <c r="AL23" s="1002"/>
      <c r="AM23" s="1001" t="s">
        <v>4624</v>
      </c>
      <c r="AN23" s="1002"/>
      <c r="AO23" s="1002"/>
      <c r="AP23" s="1002"/>
      <c r="AQ23" s="1002"/>
      <c r="AR23" s="1002"/>
      <c r="AS23" s="1002"/>
      <c r="AT23" s="1005"/>
      <c r="AU23" s="1002"/>
      <c r="AV23" s="1002"/>
      <c r="AW23" s="1002"/>
      <c r="AX23" s="1002"/>
      <c r="AY23" s="1077" t="s">
        <v>7170</v>
      </c>
      <c r="AZ23" s="991"/>
      <c r="BA23" s="1090"/>
      <c r="BB23" s="1090"/>
      <c r="BC23" s="1090"/>
      <c r="BD23" s="1090"/>
      <c r="BE23" s="1058" t="s">
        <v>7171</v>
      </c>
      <c r="BF23" s="991"/>
      <c r="BG23" s="1015"/>
      <c r="BH23" s="1015"/>
      <c r="BI23" s="1015"/>
      <c r="BJ23" s="1080"/>
      <c r="BK23" s="1015"/>
      <c r="BL23" s="1043" t="s">
        <v>7172</v>
      </c>
      <c r="BM23" s="1015"/>
      <c r="BN23" s="991"/>
      <c r="BO23" s="1017" t="s">
        <v>4264</v>
      </c>
      <c r="BP23" s="1018"/>
      <c r="BQ23" s="1019"/>
      <c r="BR23" s="1017" t="s">
        <v>7173</v>
      </c>
      <c r="BS23" s="1062" t="s">
        <v>6989</v>
      </c>
      <c r="BT23" s="1017" t="s">
        <v>179</v>
      </c>
      <c r="BU23" s="1019"/>
      <c r="BV23" s="1081" t="s">
        <v>7174</v>
      </c>
      <c r="BW23" s="1017" t="s">
        <v>7175</v>
      </c>
      <c r="BX23" s="991"/>
      <c r="BY23" s="1030"/>
      <c r="BZ23" s="1030"/>
      <c r="CA23" s="1025"/>
      <c r="CB23" s="1025"/>
      <c r="CC23" s="1025"/>
      <c r="CD23" s="1030"/>
      <c r="CE23" s="1046" t="s">
        <v>7176</v>
      </c>
      <c r="CF23" s="1082" t="s">
        <v>7177</v>
      </c>
      <c r="CG23" s="1030"/>
      <c r="CH23" s="1030"/>
      <c r="CI23" s="1030"/>
      <c r="CJ23" s="1025"/>
      <c r="CK23" s="1025"/>
    </row>
    <row r="24">
      <c r="A24" s="1129" t="s">
        <v>830</v>
      </c>
      <c r="B24" s="104" t="s">
        <v>7178</v>
      </c>
      <c r="C24" s="105" t="s">
        <v>1402</v>
      </c>
      <c r="D24" s="106" t="s">
        <v>1402</v>
      </c>
      <c r="E24" s="107" t="s">
        <v>1402</v>
      </c>
      <c r="F24" s="108" t="s">
        <v>333</v>
      </c>
      <c r="G24" s="104" t="s">
        <v>3368</v>
      </c>
      <c r="H24" s="1048" t="s">
        <v>2391</v>
      </c>
      <c r="I24" s="1048" t="s">
        <v>7179</v>
      </c>
      <c r="J24" s="1130"/>
      <c r="K24" s="1048" t="s">
        <v>4109</v>
      </c>
      <c r="L24" s="1031"/>
      <c r="M24" s="986"/>
      <c r="N24" s="986"/>
      <c r="O24" s="989" t="s">
        <v>7180</v>
      </c>
      <c r="P24" s="991"/>
      <c r="Q24" s="1074" t="s">
        <v>7181</v>
      </c>
      <c r="R24" s="1034"/>
      <c r="S24" s="1034"/>
      <c r="T24" s="1074" t="s">
        <v>4848</v>
      </c>
      <c r="U24" s="994"/>
      <c r="V24" s="1074" t="s">
        <v>7182</v>
      </c>
      <c r="W24" s="991"/>
      <c r="X24" s="1052" t="s">
        <v>1812</v>
      </c>
      <c r="Y24" s="1075"/>
      <c r="Z24" s="1052" t="s">
        <v>1712</v>
      </c>
      <c r="AA24" s="1115"/>
      <c r="AB24" s="1052" t="s">
        <v>4935</v>
      </c>
      <c r="AC24" s="1075"/>
      <c r="AD24" s="1075"/>
      <c r="AE24" s="1052" t="s">
        <v>3957</v>
      </c>
      <c r="AF24" s="1052"/>
      <c r="AG24" s="1052" t="s">
        <v>7183</v>
      </c>
      <c r="AH24" s="999"/>
      <c r="AI24" s="991"/>
      <c r="AJ24" s="1002"/>
      <c r="AK24" s="1002"/>
      <c r="AL24" s="1002"/>
      <c r="AM24" s="1002"/>
      <c r="AN24" s="1002"/>
      <c r="AO24" s="1077" t="s">
        <v>4799</v>
      </c>
      <c r="AP24" s="1002"/>
      <c r="AQ24" s="1006" t="s">
        <v>7184</v>
      </c>
      <c r="AR24" s="1002"/>
      <c r="AS24" s="1002"/>
      <c r="AT24" s="1005"/>
      <c r="AU24" s="1002"/>
      <c r="AV24" s="1002"/>
      <c r="AW24" s="1006" t="s">
        <v>718</v>
      </c>
      <c r="AX24" s="1002"/>
      <c r="AY24" s="1002"/>
      <c r="AZ24" s="991"/>
      <c r="BA24" s="1090"/>
      <c r="BB24" s="1090"/>
      <c r="BC24" s="1090"/>
      <c r="BD24" s="1090"/>
      <c r="BE24" s="1116" t="s">
        <v>7185</v>
      </c>
      <c r="BF24" s="991"/>
      <c r="BG24" s="1111" t="s">
        <v>2405</v>
      </c>
      <c r="BH24" s="1015"/>
      <c r="BI24" s="1015"/>
      <c r="BJ24" s="1080"/>
      <c r="BK24" s="1015"/>
      <c r="BL24" s="1015"/>
      <c r="BM24" s="1111" t="s">
        <v>7186</v>
      </c>
      <c r="BN24" s="991"/>
      <c r="BO24" s="1081" t="s">
        <v>609</v>
      </c>
      <c r="BP24" s="1018"/>
      <c r="BQ24" s="1019"/>
      <c r="BR24" s="1019"/>
      <c r="BS24" s="1019"/>
      <c r="BT24" s="1019"/>
      <c r="BU24" s="1019"/>
      <c r="BV24" s="1081" t="s">
        <v>7187</v>
      </c>
      <c r="BW24" s="1019"/>
      <c r="BX24" s="991"/>
      <c r="BY24" s="1028" t="s">
        <v>7188</v>
      </c>
      <c r="BZ24" s="1030"/>
      <c r="CA24" s="1025"/>
      <c r="CB24" s="1025"/>
      <c r="CC24" s="1025"/>
      <c r="CD24" s="1030"/>
      <c r="CE24" s="1028" t="s">
        <v>7189</v>
      </c>
      <c r="CF24" s="1046" t="s">
        <v>7190</v>
      </c>
      <c r="CG24" s="1030"/>
      <c r="CH24" s="1030"/>
      <c r="CI24" s="1030"/>
      <c r="CJ24" s="1025"/>
      <c r="CK24" s="1025"/>
    </row>
    <row r="25" ht="15.0" customHeight="1">
      <c r="A25" s="641" t="s">
        <v>7191</v>
      </c>
      <c r="B25" s="82" t="s">
        <v>5912</v>
      </c>
      <c r="C25" s="83" t="s">
        <v>742</v>
      </c>
      <c r="D25" s="84" t="s">
        <v>1402</v>
      </c>
      <c r="E25" s="85" t="s">
        <v>742</v>
      </c>
      <c r="F25" s="86" t="s">
        <v>540</v>
      </c>
      <c r="G25" s="82" t="s">
        <v>2609</v>
      </c>
      <c r="H25" s="1031" t="s">
        <v>3508</v>
      </c>
      <c r="I25" s="1031"/>
      <c r="J25" s="1031"/>
      <c r="K25" s="986"/>
      <c r="L25" s="1031" t="s">
        <v>7192</v>
      </c>
      <c r="M25" s="986"/>
      <c r="N25" s="1031" t="s">
        <v>7193</v>
      </c>
      <c r="O25" s="986"/>
      <c r="P25" s="991"/>
      <c r="Q25" s="994" t="s">
        <v>7194</v>
      </c>
      <c r="R25" s="1034"/>
      <c r="S25" s="1034"/>
      <c r="T25" s="1034"/>
      <c r="U25" s="1074" t="s">
        <v>7195</v>
      </c>
      <c r="V25" s="994" t="s">
        <v>7196</v>
      </c>
      <c r="W25" s="991"/>
      <c r="X25" s="997"/>
      <c r="Y25" s="997"/>
      <c r="Z25" s="997" t="s">
        <v>4285</v>
      </c>
      <c r="AA25" s="1131" t="s">
        <v>4358</v>
      </c>
      <c r="AB25" s="997" t="s">
        <v>1124</v>
      </c>
      <c r="AC25" s="1075"/>
      <c r="AD25" s="1075"/>
      <c r="AE25" s="997" t="s">
        <v>7197</v>
      </c>
      <c r="AF25" s="997"/>
      <c r="AG25" s="1132" t="s">
        <v>7198</v>
      </c>
      <c r="AH25" s="1119" t="s">
        <v>7199</v>
      </c>
      <c r="AI25" s="991"/>
      <c r="AJ25" s="1133"/>
      <c r="AK25" s="1004" t="s">
        <v>7200</v>
      </c>
      <c r="AL25" s="1002"/>
      <c r="AM25" s="1002"/>
      <c r="AN25" s="1002"/>
      <c r="AO25" s="1002"/>
      <c r="AP25" s="1002"/>
      <c r="AQ25" s="1002"/>
      <c r="AR25" s="1077" t="s">
        <v>7201</v>
      </c>
      <c r="AS25" s="1001" t="s">
        <v>7202</v>
      </c>
      <c r="AT25" s="1005"/>
      <c r="AU25" s="1002"/>
      <c r="AV25" s="1077" t="s">
        <v>7203</v>
      </c>
      <c r="AW25" s="1001" t="s">
        <v>135</v>
      </c>
      <c r="AX25" s="1002"/>
      <c r="AY25" s="1001" t="s">
        <v>7204</v>
      </c>
      <c r="AZ25" s="991"/>
      <c r="BA25" s="1090"/>
      <c r="BB25" s="1090"/>
      <c r="BC25" s="1090"/>
      <c r="BD25" s="1090"/>
      <c r="BE25" s="1058" t="s">
        <v>7205</v>
      </c>
      <c r="BF25" s="991"/>
      <c r="BG25" s="1015"/>
      <c r="BH25" s="1015"/>
      <c r="BI25" s="1015"/>
      <c r="BJ25" s="1043"/>
      <c r="BK25" s="1015"/>
      <c r="BL25" s="1059" t="s">
        <v>7206</v>
      </c>
      <c r="BM25" s="1012" t="s">
        <v>7207</v>
      </c>
      <c r="BN25" s="991"/>
      <c r="BO25" s="1017" t="s">
        <v>7208</v>
      </c>
      <c r="BP25" s="1018"/>
      <c r="BQ25" s="1019"/>
      <c r="BR25" s="1017" t="s">
        <v>7209</v>
      </c>
      <c r="BS25" s="1019"/>
      <c r="BT25" s="1081" t="s">
        <v>908</v>
      </c>
      <c r="BU25" s="1019"/>
      <c r="BV25" s="1017" t="s">
        <v>7210</v>
      </c>
      <c r="BW25" s="1017" t="s">
        <v>7211</v>
      </c>
      <c r="BX25" s="991"/>
      <c r="BY25" s="1030"/>
      <c r="BZ25" s="1030"/>
      <c r="CA25" s="1025"/>
      <c r="CB25" s="1025"/>
      <c r="CC25" s="1025"/>
      <c r="CD25" s="1030"/>
      <c r="CE25" s="1028" t="s">
        <v>7212</v>
      </c>
      <c r="CF25" s="1030"/>
      <c r="CG25" s="1030"/>
      <c r="CH25" s="1030"/>
      <c r="CI25" s="1030"/>
      <c r="CJ25" s="1025"/>
      <c r="CK25" s="1025"/>
    </row>
    <row r="26">
      <c r="A26" s="552" t="s">
        <v>3638</v>
      </c>
      <c r="B26" s="104" t="s">
        <v>5916</v>
      </c>
      <c r="C26" s="105" t="s">
        <v>1402</v>
      </c>
      <c r="D26" s="106" t="s">
        <v>1402</v>
      </c>
      <c r="E26" s="107" t="s">
        <v>742</v>
      </c>
      <c r="F26" s="108" t="s">
        <v>434</v>
      </c>
      <c r="G26" s="104" t="s">
        <v>2996</v>
      </c>
      <c r="H26" s="1031" t="s">
        <v>2903</v>
      </c>
      <c r="I26" s="986"/>
      <c r="J26" s="986"/>
      <c r="K26" s="986"/>
      <c r="L26" s="1031" t="s">
        <v>7213</v>
      </c>
      <c r="M26" s="986"/>
      <c r="N26" s="1031" t="s">
        <v>7214</v>
      </c>
      <c r="O26" s="986"/>
      <c r="P26" s="991"/>
      <c r="Q26" s="994" t="s">
        <v>7215</v>
      </c>
      <c r="R26" s="1034"/>
      <c r="S26" s="1034"/>
      <c r="T26" s="1034"/>
      <c r="U26" s="1074" t="s">
        <v>6878</v>
      </c>
      <c r="V26" s="994" t="s">
        <v>7216</v>
      </c>
      <c r="W26" s="991"/>
      <c r="X26" s="1075"/>
      <c r="Y26" s="1075"/>
      <c r="Z26" s="997" t="s">
        <v>6795</v>
      </c>
      <c r="AA26" s="1115"/>
      <c r="AB26" s="997" t="s">
        <v>4448</v>
      </c>
      <c r="AC26" s="997" t="s">
        <v>194</v>
      </c>
      <c r="AD26" s="1075"/>
      <c r="AE26" s="997" t="s">
        <v>2981</v>
      </c>
      <c r="AF26" s="997"/>
      <c r="AG26" s="998" t="s">
        <v>7217</v>
      </c>
      <c r="AH26" s="1120" t="s">
        <v>7218</v>
      </c>
      <c r="AI26" s="991"/>
      <c r="AJ26" s="1001"/>
      <c r="AK26" s="1001" t="s">
        <v>7219</v>
      </c>
      <c r="AL26" s="1001" t="s">
        <v>7220</v>
      </c>
      <c r="AM26" s="1001" t="s">
        <v>3726</v>
      </c>
      <c r="AN26" s="1001"/>
      <c r="AO26" s="1002"/>
      <c r="AP26" s="1002"/>
      <c r="AQ26" s="1002"/>
      <c r="AR26" s="1001" t="s">
        <v>7221</v>
      </c>
      <c r="AS26" s="1001" t="s">
        <v>4544</v>
      </c>
      <c r="AT26" s="1077"/>
      <c r="AU26" s="1001" t="s">
        <v>7222</v>
      </c>
      <c r="AV26" s="1001"/>
      <c r="AW26" s="1001" t="s">
        <v>771</v>
      </c>
      <c r="AX26" s="1002"/>
      <c r="AY26" s="1001" t="s">
        <v>7223</v>
      </c>
      <c r="AZ26" s="991"/>
      <c r="BA26" s="1058"/>
      <c r="BB26" s="1058" t="s">
        <v>7224</v>
      </c>
      <c r="BC26" s="1116" t="s">
        <v>3975</v>
      </c>
      <c r="BD26" s="1116"/>
      <c r="BE26" s="1116" t="s">
        <v>7225</v>
      </c>
      <c r="BF26" s="991"/>
      <c r="BG26" s="1043" t="s">
        <v>7226</v>
      </c>
      <c r="BH26" s="1015"/>
      <c r="BI26" s="1015"/>
      <c r="BJ26" s="1080"/>
      <c r="BK26" s="1015"/>
      <c r="BL26" s="1043" t="s">
        <v>7227</v>
      </c>
      <c r="BM26" s="1043" t="s">
        <v>7228</v>
      </c>
      <c r="BN26" s="991"/>
      <c r="BO26" s="1017" t="s">
        <v>3239</v>
      </c>
      <c r="BP26" s="1018"/>
      <c r="BQ26" s="1019"/>
      <c r="BR26" s="1017" t="s">
        <v>7229</v>
      </c>
      <c r="BS26" s="1081" t="s">
        <v>7230</v>
      </c>
      <c r="BT26" s="1019"/>
      <c r="BU26" s="1019"/>
      <c r="BV26" s="1017" t="s">
        <v>4951</v>
      </c>
      <c r="BW26" s="1017" t="s">
        <v>7231</v>
      </c>
      <c r="BX26" s="991"/>
      <c r="BY26" s="1030"/>
      <c r="BZ26" s="1030"/>
      <c r="CA26" s="1025"/>
      <c r="CB26" s="1025"/>
      <c r="CC26" s="1025"/>
      <c r="CD26" s="1030"/>
      <c r="CE26" s="1030"/>
      <c r="CF26" s="1046" t="s">
        <v>7232</v>
      </c>
      <c r="CG26" s="1030"/>
      <c r="CH26" s="1030"/>
      <c r="CI26" s="1028" t="s">
        <v>7233</v>
      </c>
      <c r="CJ26" s="1025"/>
      <c r="CK26" s="1025"/>
    </row>
    <row r="27">
      <c r="A27" s="641" t="s">
        <v>3880</v>
      </c>
      <c r="B27" s="82" t="s">
        <v>6082</v>
      </c>
      <c r="C27" s="83" t="s">
        <v>1402</v>
      </c>
      <c r="D27" s="84" t="s">
        <v>742</v>
      </c>
      <c r="E27" s="85" t="s">
        <v>741</v>
      </c>
      <c r="F27" s="86" t="s">
        <v>331</v>
      </c>
      <c r="G27" s="82" t="s">
        <v>4879</v>
      </c>
      <c r="H27" s="1048" t="s">
        <v>5940</v>
      </c>
      <c r="I27" s="986"/>
      <c r="J27" s="986"/>
      <c r="K27" s="986"/>
      <c r="L27" s="1031" t="s">
        <v>1467</v>
      </c>
      <c r="M27" s="986"/>
      <c r="N27" s="1048" t="s">
        <v>7234</v>
      </c>
      <c r="O27" s="986"/>
      <c r="P27" s="991"/>
      <c r="Q27" s="1134" t="s">
        <v>4298</v>
      </c>
      <c r="R27" s="1034"/>
      <c r="S27" s="994" t="s">
        <v>5579</v>
      </c>
      <c r="T27" s="993" t="s">
        <v>618</v>
      </c>
      <c r="U27" s="1135" t="s">
        <v>7235</v>
      </c>
      <c r="V27" s="994" t="s">
        <v>7236</v>
      </c>
      <c r="W27" s="991"/>
      <c r="X27" s="1075"/>
      <c r="Y27" s="997" t="s">
        <v>3892</v>
      </c>
      <c r="Z27" s="997" t="s">
        <v>4932</v>
      </c>
      <c r="AA27" s="1136" t="s">
        <v>2010</v>
      </c>
      <c r="AB27" s="997" t="s">
        <v>5819</v>
      </c>
      <c r="AC27" s="997" t="s">
        <v>6498</v>
      </c>
      <c r="AD27" s="997" t="s">
        <v>2820</v>
      </c>
      <c r="AE27" s="998" t="s">
        <v>243</v>
      </c>
      <c r="AF27" s="1086"/>
      <c r="AG27" s="1075"/>
      <c r="AH27" s="1137" t="s">
        <v>3895</v>
      </c>
      <c r="AI27" s="991"/>
      <c r="AJ27" s="1001"/>
      <c r="AK27" s="1001" t="s">
        <v>7237</v>
      </c>
      <c r="AL27" s="1001" t="s">
        <v>7238</v>
      </c>
      <c r="AM27" s="1001" t="s">
        <v>1838</v>
      </c>
      <c r="AN27" s="1001"/>
      <c r="AO27" s="1002"/>
      <c r="AP27" s="1006" t="s">
        <v>6429</v>
      </c>
      <c r="AQ27" s="1002"/>
      <c r="AR27" s="1001" t="s">
        <v>7239</v>
      </c>
      <c r="AS27" s="1001" t="s">
        <v>7240</v>
      </c>
      <c r="AT27" s="1005"/>
      <c r="AU27" s="1001" t="s">
        <v>7241</v>
      </c>
      <c r="AV27" s="1002"/>
      <c r="AW27" s="1006" t="s">
        <v>2557</v>
      </c>
      <c r="AX27" s="1001" t="s">
        <v>7242</v>
      </c>
      <c r="AY27" s="1001" t="s">
        <v>7243</v>
      </c>
      <c r="AZ27" s="991"/>
      <c r="BA27" s="1090"/>
      <c r="BB27" s="1090"/>
      <c r="BC27" s="1058" t="s">
        <v>5686</v>
      </c>
      <c r="BD27" s="1058"/>
      <c r="BE27" s="1058" t="s">
        <v>7244</v>
      </c>
      <c r="BF27" s="991"/>
      <c r="BG27" s="1015"/>
      <c r="BH27" s="1043" t="s">
        <v>7245</v>
      </c>
      <c r="BI27" s="1015"/>
      <c r="BJ27" s="1080"/>
      <c r="BK27" s="1015"/>
      <c r="BL27" s="1043" t="s">
        <v>7246</v>
      </c>
      <c r="BM27" s="1015"/>
      <c r="BN27" s="991"/>
      <c r="BO27" s="1081" t="s">
        <v>7247</v>
      </c>
      <c r="BP27" s="1018"/>
      <c r="BQ27" s="1019"/>
      <c r="BR27" s="1019"/>
      <c r="BS27" s="1063" t="s">
        <v>7189</v>
      </c>
      <c r="BT27" s="1081" t="s">
        <v>317</v>
      </c>
      <c r="BU27" s="1062" t="s">
        <v>7248</v>
      </c>
      <c r="BV27" s="1019"/>
      <c r="BW27" s="1017" t="s">
        <v>3498</v>
      </c>
      <c r="BX27" s="991"/>
      <c r="BY27" s="1030"/>
      <c r="BZ27" s="1030"/>
      <c r="CA27" s="1025"/>
      <c r="CB27" s="1025"/>
      <c r="CC27" s="1025"/>
      <c r="CD27" s="1030"/>
      <c r="CE27" s="1046" t="s">
        <v>7190</v>
      </c>
      <c r="CF27" s="1046" t="s">
        <v>7249</v>
      </c>
      <c r="CG27" s="1030"/>
      <c r="CH27" s="1030"/>
      <c r="CI27" s="1030"/>
      <c r="CJ27" s="1025"/>
      <c r="CK27" s="1025"/>
    </row>
    <row r="28">
      <c r="A28" s="1129" t="s">
        <v>6069</v>
      </c>
      <c r="B28" s="104" t="s">
        <v>7250</v>
      </c>
      <c r="C28" s="105" t="s">
        <v>540</v>
      </c>
      <c r="D28" s="106" t="s">
        <v>1402</v>
      </c>
      <c r="E28" s="107" t="s">
        <v>742</v>
      </c>
      <c r="F28" s="108" t="s">
        <v>435</v>
      </c>
      <c r="G28" s="104" t="s">
        <v>435</v>
      </c>
      <c r="H28" s="986"/>
      <c r="I28" s="986"/>
      <c r="J28" s="986"/>
      <c r="K28" s="986"/>
      <c r="L28" s="986"/>
      <c r="M28" s="986"/>
      <c r="N28" s="1138" t="str">
        <f>HYPERLINK("http://www.twitch.tv/nanashi745/v/479076791?sr=a&amp;t=235s", "4:19.41")</f>
        <v>4:19.41</v>
      </c>
      <c r="O28" s="1139"/>
      <c r="P28" s="1000"/>
      <c r="Q28" s="1034"/>
      <c r="R28" s="994"/>
      <c r="S28" s="994"/>
      <c r="T28" s="1034"/>
      <c r="U28" s="1140"/>
      <c r="V28" s="1096" t="s">
        <v>7251</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7252</v>
      </c>
      <c r="BF28" s="991"/>
      <c r="BG28" s="1015"/>
      <c r="BH28" s="1015"/>
      <c r="BI28" s="1015"/>
      <c r="BJ28" s="1080"/>
      <c r="BK28" s="1015"/>
      <c r="BL28" s="1015"/>
      <c r="BM28" s="1014" t="s">
        <v>7253</v>
      </c>
      <c r="BN28" s="1000"/>
      <c r="BO28" s="1127" t="str">
        <f>HYPERLINK("https://youtu.be/oOY4TocVyJU","1:05.01")</f>
        <v>1:05.01</v>
      </c>
      <c r="BP28" s="1018"/>
      <c r="BQ28" s="1019"/>
      <c r="BR28" s="1017"/>
      <c r="BS28" s="1017"/>
      <c r="BT28" s="1019"/>
      <c r="BU28" s="1019"/>
      <c r="BV28" s="1019"/>
      <c r="BW28" s="1021" t="s">
        <v>7254</v>
      </c>
      <c r="BX28" s="1000"/>
      <c r="BY28" s="1030"/>
      <c r="BZ28" s="1030"/>
      <c r="CA28" s="1141"/>
      <c r="CB28" s="1141"/>
      <c r="CC28" s="1141"/>
      <c r="CD28" s="1030"/>
      <c r="CE28" s="1030"/>
      <c r="CF28" s="1030"/>
      <c r="CG28" s="1030"/>
      <c r="CH28" s="1030"/>
      <c r="CI28" s="1030"/>
      <c r="CJ28" s="1025"/>
      <c r="CK28" s="1025"/>
    </row>
    <row r="29">
      <c r="A29" s="641" t="s">
        <v>5802</v>
      </c>
      <c r="B29" s="82" t="s">
        <v>6094</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2866</v>
      </c>
      <c r="V29" s="994" t="s">
        <v>7255</v>
      </c>
      <c r="W29" s="991"/>
      <c r="X29" s="997" t="s">
        <v>381</v>
      </c>
      <c r="Y29" s="997" t="s">
        <v>7256</v>
      </c>
      <c r="Z29" s="997" t="s">
        <v>6808</v>
      </c>
      <c r="AA29" s="1131" t="s">
        <v>2598</v>
      </c>
      <c r="AB29" s="997" t="s">
        <v>7257</v>
      </c>
      <c r="AC29" s="997" t="s">
        <v>7258</v>
      </c>
      <c r="AD29" s="997" t="s">
        <v>7259</v>
      </c>
      <c r="AE29" s="997" t="s">
        <v>5528</v>
      </c>
      <c r="AF29" s="997"/>
      <c r="AG29" s="1075"/>
      <c r="AH29" s="1142" t="s">
        <v>7260</v>
      </c>
      <c r="AI29" s="991"/>
      <c r="AJ29" s="1001"/>
      <c r="AK29" s="1001" t="s">
        <v>5499</v>
      </c>
      <c r="AL29" s="1002"/>
      <c r="AM29" s="1001" t="s">
        <v>2366</v>
      </c>
      <c r="AN29" s="1002"/>
      <c r="AO29" s="1002"/>
      <c r="AP29" s="1001" t="s">
        <v>1655</v>
      </c>
      <c r="AQ29" s="1002"/>
      <c r="AR29" s="1001" t="s">
        <v>7261</v>
      </c>
      <c r="AS29" s="1001" t="s">
        <v>3086</v>
      </c>
      <c r="AT29" s="1005"/>
      <c r="AU29" s="1002"/>
      <c r="AV29" s="1077" t="s">
        <v>7261</v>
      </c>
      <c r="AW29" s="1001" t="s">
        <v>807</v>
      </c>
      <c r="AX29" s="1001" t="s">
        <v>7262</v>
      </c>
      <c r="AY29" s="1001" t="s">
        <v>7263</v>
      </c>
      <c r="AZ29" s="991"/>
      <c r="BA29" s="1090"/>
      <c r="BB29" s="1008" t="s">
        <v>7264</v>
      </c>
      <c r="BC29" s="1058" t="s">
        <v>5859</v>
      </c>
      <c r="BD29" s="1058"/>
      <c r="BE29" s="1009" t="s">
        <v>7265</v>
      </c>
      <c r="BF29" s="991"/>
      <c r="BG29" s="1015"/>
      <c r="BH29" s="1015"/>
      <c r="BI29" s="1015"/>
      <c r="BJ29" s="1080"/>
      <c r="BK29" s="1015"/>
      <c r="BL29" s="1012" t="s">
        <v>7266</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6053</v>
      </c>
      <c r="B30" s="104" t="s">
        <v>7267</v>
      </c>
      <c r="C30" s="105" t="s">
        <v>1402</v>
      </c>
      <c r="D30" s="106" t="s">
        <v>1402</v>
      </c>
      <c r="E30" s="107" t="s">
        <v>1402</v>
      </c>
      <c r="F30" s="108" t="s">
        <v>741</v>
      </c>
      <c r="G30" s="104" t="s">
        <v>2609</v>
      </c>
      <c r="H30" s="1102" t="s">
        <v>3805</v>
      </c>
      <c r="I30" s="1031" t="s">
        <v>7268</v>
      </c>
      <c r="J30" s="1031"/>
      <c r="K30" s="1031"/>
      <c r="L30" s="989" t="s">
        <v>7269</v>
      </c>
      <c r="M30" s="986"/>
      <c r="N30" s="1031" t="s">
        <v>7270</v>
      </c>
      <c r="O30" s="986"/>
      <c r="P30" s="991"/>
      <c r="Q30" s="1034"/>
      <c r="R30" s="1034"/>
      <c r="S30" s="1034"/>
      <c r="T30" s="1034"/>
      <c r="U30" s="994" t="s">
        <v>412</v>
      </c>
      <c r="V30" s="1074" t="s">
        <v>2513</v>
      </c>
      <c r="W30" s="991"/>
      <c r="X30" s="1052" t="s">
        <v>4845</v>
      </c>
      <c r="Y30" s="997" t="s">
        <v>7271</v>
      </c>
      <c r="Z30" s="1052" t="s">
        <v>7272</v>
      </c>
      <c r="AA30" s="1118" t="s">
        <v>4358</v>
      </c>
      <c r="AB30" s="1052" t="s">
        <v>2277</v>
      </c>
      <c r="AC30" s="1075"/>
      <c r="AD30" s="1075"/>
      <c r="AE30" s="998" t="str">
        <f>HYPERLINK("https://twitter.com/Qbe_Root/status/1242884733232648192","56.04")</f>
        <v>56.04</v>
      </c>
      <c r="AF30" s="1086"/>
      <c r="AG30" s="1052" t="s">
        <v>7273</v>
      </c>
      <c r="AH30" s="999"/>
      <c r="AI30" s="991"/>
      <c r="AJ30" s="1002"/>
      <c r="AK30" s="1002"/>
      <c r="AL30" s="1001" t="s">
        <v>7274</v>
      </c>
      <c r="AM30" s="1001" t="s">
        <v>7275</v>
      </c>
      <c r="AN30" s="1001"/>
      <c r="AO30" s="1002"/>
      <c r="AP30" s="1143" t="s">
        <v>7276</v>
      </c>
      <c r="AQ30" s="1002"/>
      <c r="AR30" s="1002"/>
      <c r="AS30" s="1002"/>
      <c r="AT30" s="1005"/>
      <c r="AU30" s="1002"/>
      <c r="AV30" s="1002"/>
      <c r="AW30" s="1001" t="s">
        <v>5818</v>
      </c>
      <c r="AX30" s="1001" t="s">
        <v>7277</v>
      </c>
      <c r="AY30" s="1002"/>
      <c r="AZ30" s="991"/>
      <c r="BA30" s="1090"/>
      <c r="BB30" s="1090"/>
      <c r="BC30" s="1090"/>
      <c r="BD30" s="1090"/>
      <c r="BE30" s="1116" t="s">
        <v>7278</v>
      </c>
      <c r="BF30" s="991"/>
      <c r="BG30" s="1043" t="s">
        <v>1452</v>
      </c>
      <c r="BH30" s="1015"/>
      <c r="BI30" s="1015"/>
      <c r="BJ30" s="1080"/>
      <c r="BK30" s="1043" t="s">
        <v>7279</v>
      </c>
      <c r="BL30" s="1015"/>
      <c r="BM30" s="1043" t="s">
        <v>7280</v>
      </c>
      <c r="BN30" s="991"/>
      <c r="BO30" s="1017" t="s">
        <v>7281</v>
      </c>
      <c r="BP30" s="1018"/>
      <c r="BQ30" s="1019"/>
      <c r="BR30" s="1019"/>
      <c r="BS30" s="1019"/>
      <c r="BT30" s="1081" t="s">
        <v>1458</v>
      </c>
      <c r="BU30" s="1019"/>
      <c r="BV30" s="1144" t="str">
        <f>HYPERLINK("https://twitter.com/Qbe_Root/status/1400138849058275330", "1:53.21")</f>
        <v>1:53.21</v>
      </c>
      <c r="BW30" s="1017" t="s">
        <v>7282</v>
      </c>
      <c r="BX30" s="991"/>
      <c r="BY30" s="1030"/>
      <c r="BZ30" s="1030"/>
      <c r="CA30" s="1025"/>
      <c r="CB30" s="1025"/>
      <c r="CC30" s="1025"/>
      <c r="CD30" s="1082" t="s">
        <v>4650</v>
      </c>
      <c r="CE30" s="1030"/>
      <c r="CF30" s="1030"/>
      <c r="CG30" s="1030"/>
      <c r="CH30" s="1030"/>
      <c r="CI30" s="1030"/>
      <c r="CJ30" s="1025"/>
      <c r="CK30" s="1025"/>
    </row>
    <row r="31">
      <c r="A31" s="641" t="s">
        <v>2607</v>
      </c>
      <c r="B31" s="82" t="s">
        <v>7283</v>
      </c>
      <c r="C31" s="83" t="s">
        <v>742</v>
      </c>
      <c r="D31" s="84" t="s">
        <v>1402</v>
      </c>
      <c r="E31" s="85" t="s">
        <v>742</v>
      </c>
      <c r="F31" s="86" t="s">
        <v>540</v>
      </c>
      <c r="G31" s="82" t="s">
        <v>1136</v>
      </c>
      <c r="H31" s="1031"/>
      <c r="I31" s="986"/>
      <c r="J31" s="986"/>
      <c r="K31" s="986"/>
      <c r="L31" s="986"/>
      <c r="M31" s="986"/>
      <c r="N31" s="986"/>
      <c r="O31" s="986"/>
      <c r="P31" s="991"/>
      <c r="Q31" s="1034"/>
      <c r="R31" s="1034"/>
      <c r="S31" s="1034"/>
      <c r="T31" s="994" t="s">
        <v>190</v>
      </c>
      <c r="U31" s="993" t="s">
        <v>7284</v>
      </c>
      <c r="V31" s="994" t="s">
        <v>7285</v>
      </c>
      <c r="W31" s="991"/>
      <c r="X31" s="1075"/>
      <c r="Y31" s="1075"/>
      <c r="Z31" s="1075"/>
      <c r="AA31" s="1115"/>
      <c r="AB31" s="997"/>
      <c r="AC31" s="996" t="s">
        <v>7286</v>
      </c>
      <c r="AD31" s="997" t="s">
        <v>7287</v>
      </c>
      <c r="AE31" s="997" t="s">
        <v>4148</v>
      </c>
      <c r="AF31" s="997"/>
      <c r="AG31" s="1075"/>
      <c r="AH31" s="999"/>
      <c r="AI31" s="991"/>
      <c r="AJ31" s="1002"/>
      <c r="AK31" s="1002"/>
      <c r="AL31" s="1002"/>
      <c r="AM31" s="1002"/>
      <c r="AN31" s="1002"/>
      <c r="AO31" s="1002"/>
      <c r="AP31" s="1003" t="s">
        <v>7288</v>
      </c>
      <c r="AQ31" s="1002"/>
      <c r="AR31" s="1002"/>
      <c r="AS31" s="1002"/>
      <c r="AT31" s="1005"/>
      <c r="AU31" s="1002"/>
      <c r="AV31" s="1002"/>
      <c r="AW31" s="1001" t="s">
        <v>2811</v>
      </c>
      <c r="AX31" s="1002"/>
      <c r="AY31" s="1002"/>
      <c r="AZ31" s="991"/>
      <c r="BA31" s="1090"/>
      <c r="BB31" s="1090"/>
      <c r="BC31" s="1008" t="s">
        <v>5396</v>
      </c>
      <c r="BD31" s="1008"/>
      <c r="BE31" s="1058" t="s">
        <v>7289</v>
      </c>
      <c r="BF31" s="991"/>
      <c r="BG31" s="1015"/>
      <c r="BH31" s="1015"/>
      <c r="BI31" s="1015"/>
      <c r="BJ31" s="1080"/>
      <c r="BK31" s="1015"/>
      <c r="BL31" s="1015"/>
      <c r="BM31" s="1015"/>
      <c r="BN31" s="991"/>
      <c r="BO31" s="1017" t="s">
        <v>7290</v>
      </c>
      <c r="BP31" s="1018"/>
      <c r="BQ31" s="1019"/>
      <c r="BR31" s="1019"/>
      <c r="BS31" s="1019"/>
      <c r="BT31" s="1019"/>
      <c r="BU31" s="1019"/>
      <c r="BV31" s="1017" t="s">
        <v>7291</v>
      </c>
      <c r="BW31" s="1019"/>
      <c r="BX31" s="991"/>
      <c r="BY31" s="1030"/>
      <c r="BZ31" s="1030"/>
      <c r="CA31" s="1025"/>
      <c r="CB31" s="1025"/>
      <c r="CC31" s="1025"/>
      <c r="CD31" s="1030"/>
      <c r="CE31" s="1030"/>
      <c r="CF31" s="1030"/>
      <c r="CG31" s="1030"/>
      <c r="CH31" s="1030"/>
      <c r="CI31" s="1030"/>
      <c r="CJ31" s="1025"/>
      <c r="CK31" s="1025"/>
    </row>
    <row r="32">
      <c r="A32" s="552" t="s">
        <v>7292</v>
      </c>
      <c r="B32" s="104" t="s">
        <v>1975</v>
      </c>
      <c r="C32" s="105" t="s">
        <v>1402</v>
      </c>
      <c r="D32" s="106" t="s">
        <v>1402</v>
      </c>
      <c r="E32" s="107" t="s">
        <v>1402</v>
      </c>
      <c r="F32" s="108" t="s">
        <v>1402</v>
      </c>
      <c r="G32" s="104" t="s">
        <v>919</v>
      </c>
      <c r="H32" s="986"/>
      <c r="I32" s="986"/>
      <c r="J32" s="1031" t="s">
        <v>7293</v>
      </c>
      <c r="K32" s="986"/>
      <c r="L32" s="986"/>
      <c r="M32" s="986"/>
      <c r="N32" s="986"/>
      <c r="O32" s="1031" t="s">
        <v>7294</v>
      </c>
      <c r="P32" s="991"/>
      <c r="Q32" s="1034"/>
      <c r="R32" s="1034"/>
      <c r="S32" s="1034"/>
      <c r="T32" s="1034"/>
      <c r="U32" s="1034"/>
      <c r="V32" s="994" t="s">
        <v>7295</v>
      </c>
      <c r="W32" s="991"/>
      <c r="X32" s="1075"/>
      <c r="Y32" s="1075"/>
      <c r="Z32" s="1075"/>
      <c r="AA32" s="1115"/>
      <c r="AB32" s="1075"/>
      <c r="AC32" s="1075"/>
      <c r="AD32" s="1075"/>
      <c r="AE32" s="997" t="s">
        <v>3576</v>
      </c>
      <c r="AF32" s="997"/>
      <c r="AG32" s="997" t="s">
        <v>7296</v>
      </c>
      <c r="AH32" s="999"/>
      <c r="AI32" s="991"/>
      <c r="AJ32" s="1002"/>
      <c r="AK32" s="1002"/>
      <c r="AL32" s="1002"/>
      <c r="AM32" s="1002"/>
      <c r="AN32" s="1002"/>
      <c r="AO32" s="1002"/>
      <c r="AP32" s="1001" t="s">
        <v>7297</v>
      </c>
      <c r="AQ32" s="1002"/>
      <c r="AR32" s="1002"/>
      <c r="AS32" s="1002"/>
      <c r="AT32" s="1005"/>
      <c r="AU32" s="1002"/>
      <c r="AV32" s="1002"/>
      <c r="AW32" s="1002"/>
      <c r="AX32" s="1002"/>
      <c r="AY32" s="1002"/>
      <c r="AZ32" s="991"/>
      <c r="BA32" s="1058" t="s">
        <v>7298</v>
      </c>
      <c r="BB32" s="1090"/>
      <c r="BC32" s="1058"/>
      <c r="BD32" s="1058"/>
      <c r="BE32" s="1058" t="s">
        <v>7299</v>
      </c>
      <c r="BF32" s="991"/>
      <c r="BG32" s="1015"/>
      <c r="BH32" s="1015"/>
      <c r="BI32" s="1015"/>
      <c r="BJ32" s="1080"/>
      <c r="BK32" s="1015"/>
      <c r="BL32" s="1015"/>
      <c r="BM32" s="1043" t="s">
        <v>7300</v>
      </c>
      <c r="BN32" s="991"/>
      <c r="BO32" s="1019"/>
      <c r="BP32" s="1018"/>
      <c r="BQ32" s="1019"/>
      <c r="BR32" s="1017" t="s">
        <v>2244</v>
      </c>
      <c r="BS32" s="1019"/>
      <c r="BT32" s="1019"/>
      <c r="BU32" s="1019"/>
      <c r="BV32" s="1081" t="s">
        <v>7301</v>
      </c>
      <c r="BW32" s="1017" t="s">
        <v>1825</v>
      </c>
      <c r="BX32" s="991"/>
      <c r="BY32" s="1046" t="s">
        <v>5775</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4961</v>
      </c>
      <c r="H33" s="1031"/>
      <c r="I33" s="986"/>
      <c r="J33" s="986"/>
      <c r="K33" s="986"/>
      <c r="L33" s="1031" t="s">
        <v>7302</v>
      </c>
      <c r="M33" s="986"/>
      <c r="N33" s="1031" t="s">
        <v>7303</v>
      </c>
      <c r="O33" s="1031"/>
      <c r="P33" s="991"/>
      <c r="Q33" s="994" t="s">
        <v>7304</v>
      </c>
      <c r="R33" s="1034"/>
      <c r="S33" s="1034"/>
      <c r="T33" s="1034"/>
      <c r="U33" s="1034"/>
      <c r="V33" s="994" t="s">
        <v>7305</v>
      </c>
      <c r="W33" s="991"/>
      <c r="X33" s="1075"/>
      <c r="Y33" s="1075"/>
      <c r="Z33" s="997" t="s">
        <v>7306</v>
      </c>
      <c r="AA33" s="997" t="s">
        <v>7307</v>
      </c>
      <c r="AB33" s="997" t="s">
        <v>7308</v>
      </c>
      <c r="AC33" s="997" t="s">
        <v>7309</v>
      </c>
      <c r="AD33" s="1075"/>
      <c r="AE33" s="997" t="s">
        <v>2382</v>
      </c>
      <c r="AF33" s="997"/>
      <c r="AG33" s="1075"/>
      <c r="AH33" s="1120" t="s">
        <v>7310</v>
      </c>
      <c r="AI33" s="991"/>
      <c r="AJ33" s="1002"/>
      <c r="AK33" s="1002"/>
      <c r="AL33" s="1002"/>
      <c r="AM33" s="1002"/>
      <c r="AN33" s="1002"/>
      <c r="AO33" s="1002"/>
      <c r="AP33" s="1001" t="s">
        <v>7311</v>
      </c>
      <c r="AQ33" s="1002"/>
      <c r="AR33" s="1002"/>
      <c r="AS33" s="1002"/>
      <c r="AT33" s="1005"/>
      <c r="AU33" s="1002"/>
      <c r="AV33" s="1002"/>
      <c r="AW33" s="1001" t="s">
        <v>430</v>
      </c>
      <c r="AX33" s="1002"/>
      <c r="AY33" s="1001" t="s">
        <v>7312</v>
      </c>
      <c r="AZ33" s="991"/>
      <c r="BA33" s="1058" t="s">
        <v>7313</v>
      </c>
      <c r="BB33" s="1058" t="s">
        <v>7314</v>
      </c>
      <c r="BC33" s="1090"/>
      <c r="BD33" s="1090"/>
      <c r="BE33" s="1058" t="s">
        <v>7315</v>
      </c>
      <c r="BF33" s="991"/>
      <c r="BG33" s="1015"/>
      <c r="BH33" s="1015"/>
      <c r="BI33" s="1015"/>
      <c r="BJ33" s="1080"/>
      <c r="BK33" s="1015"/>
      <c r="BL33" s="1014" t="s">
        <v>7316</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4761</v>
      </c>
      <c r="B34" s="104" t="s">
        <v>2049</v>
      </c>
      <c r="C34" s="105" t="s">
        <v>1402</v>
      </c>
      <c r="D34" s="106" t="s">
        <v>1402</v>
      </c>
      <c r="E34" s="107" t="s">
        <v>1402</v>
      </c>
      <c r="F34" s="108" t="s">
        <v>540</v>
      </c>
      <c r="G34" s="104" t="s">
        <v>3857</v>
      </c>
      <c r="H34" s="1031" t="s">
        <v>7317</v>
      </c>
      <c r="I34" s="986"/>
      <c r="J34" s="986"/>
      <c r="K34" s="986"/>
      <c r="L34" s="986"/>
      <c r="M34" s="986"/>
      <c r="N34" s="986"/>
      <c r="O34" s="986"/>
      <c r="P34" s="991"/>
      <c r="Q34" s="1034"/>
      <c r="R34" s="1034"/>
      <c r="S34" s="994" t="s">
        <v>958</v>
      </c>
      <c r="T34" s="994" t="s">
        <v>1638</v>
      </c>
      <c r="U34" s="994" t="s">
        <v>4144</v>
      </c>
      <c r="V34" s="994" t="s">
        <v>7318</v>
      </c>
      <c r="W34" s="991"/>
      <c r="X34" s="997" t="s">
        <v>3176</v>
      </c>
      <c r="Y34" s="1075"/>
      <c r="Z34" s="1075"/>
      <c r="AA34" s="1115"/>
      <c r="AB34" s="1075"/>
      <c r="AC34" s="1075"/>
      <c r="AD34" s="1075"/>
      <c r="AE34" s="1075"/>
      <c r="AF34" s="1075"/>
      <c r="AG34" s="1075"/>
      <c r="AH34" s="999"/>
      <c r="AI34" s="991"/>
      <c r="AJ34" s="1002"/>
      <c r="AK34" s="1002"/>
      <c r="AL34" s="1002"/>
      <c r="AM34" s="1001" t="s">
        <v>7319</v>
      </c>
      <c r="AN34" s="1002"/>
      <c r="AO34" s="1002"/>
      <c r="AP34" s="1001" t="s">
        <v>7320</v>
      </c>
      <c r="AQ34" s="1002"/>
      <c r="AR34" s="1006" t="s">
        <v>7321</v>
      </c>
      <c r="AS34" s="1002"/>
      <c r="AT34" s="1005"/>
      <c r="AU34" s="1002"/>
      <c r="AV34" s="1002"/>
      <c r="AW34" s="1001" t="s">
        <v>1423</v>
      </c>
      <c r="AX34" s="1002"/>
      <c r="AY34" s="1002"/>
      <c r="AZ34" s="991"/>
      <c r="BA34" s="1090"/>
      <c r="BB34" s="1058" t="s">
        <v>7322</v>
      </c>
      <c r="BC34" s="1058" t="s">
        <v>418</v>
      </c>
      <c r="BD34" s="1058"/>
      <c r="BE34" s="1058" t="s">
        <v>7323</v>
      </c>
      <c r="BF34" s="991"/>
      <c r="BG34" s="1015"/>
      <c r="BH34" s="1015"/>
      <c r="BI34" s="1015"/>
      <c r="BJ34" s="1080"/>
      <c r="BK34" s="1015"/>
      <c r="BL34" s="1015"/>
      <c r="BM34" s="1015"/>
      <c r="BN34" s="991"/>
      <c r="BO34" s="1020" t="s">
        <v>7324</v>
      </c>
      <c r="BP34" s="1018"/>
      <c r="BQ34" s="1020" t="s">
        <v>970</v>
      </c>
      <c r="BR34" s="1019"/>
      <c r="BS34" s="1019"/>
      <c r="BT34" s="1019"/>
      <c r="BU34" s="1019"/>
      <c r="BV34" s="1017" t="s">
        <v>7325</v>
      </c>
      <c r="BW34" s="1017" t="s">
        <v>7326</v>
      </c>
      <c r="BX34" s="991"/>
      <c r="BY34" s="1030"/>
      <c r="BZ34" s="1028" t="s">
        <v>5343</v>
      </c>
      <c r="CA34" s="1025"/>
      <c r="CB34" s="1025"/>
      <c r="CC34" s="1025"/>
      <c r="CD34" s="1030"/>
      <c r="CE34" s="1030"/>
      <c r="CF34" s="1030"/>
      <c r="CG34" s="1030"/>
      <c r="CH34" s="1030"/>
      <c r="CI34" s="1030"/>
      <c r="CJ34" s="1025"/>
      <c r="CK34" s="1025"/>
    </row>
    <row r="35">
      <c r="A35" s="641" t="s">
        <v>5895</v>
      </c>
      <c r="B35" s="82" t="s">
        <v>4199</v>
      </c>
      <c r="C35" s="83" t="s">
        <v>1402</v>
      </c>
      <c r="D35" s="84" t="s">
        <v>1402</v>
      </c>
      <c r="E35" s="85" t="s">
        <v>1402</v>
      </c>
      <c r="F35" s="86" t="s">
        <v>1402</v>
      </c>
      <c r="G35" s="82" t="s">
        <v>3340</v>
      </c>
      <c r="H35" s="986"/>
      <c r="I35" s="986"/>
      <c r="J35" s="986"/>
      <c r="K35" s="986"/>
      <c r="L35" s="1031" t="s">
        <v>7327</v>
      </c>
      <c r="M35" s="986"/>
      <c r="N35" s="1031" t="s">
        <v>7328</v>
      </c>
      <c r="O35" s="986"/>
      <c r="P35" s="991"/>
      <c r="Q35" s="1034"/>
      <c r="R35" s="1034"/>
      <c r="S35" s="1034"/>
      <c r="T35" s="1034"/>
      <c r="U35" s="1034"/>
      <c r="V35" s="994" t="s">
        <v>7329</v>
      </c>
      <c r="W35" s="991"/>
      <c r="X35" s="1075"/>
      <c r="Y35" s="1075"/>
      <c r="Z35" s="1075"/>
      <c r="AA35" s="1115"/>
      <c r="AB35" s="1075"/>
      <c r="AC35" s="1075"/>
      <c r="AD35" s="997" t="s">
        <v>1397</v>
      </c>
      <c r="AE35" s="997" t="s">
        <v>3319</v>
      </c>
      <c r="AF35" s="997"/>
      <c r="AG35" s="1075"/>
      <c r="AH35" s="1120" t="s">
        <v>7330</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7331</v>
      </c>
      <c r="BF35" s="991"/>
      <c r="BG35" s="1015"/>
      <c r="BH35" s="1043" t="s">
        <v>2674</v>
      </c>
      <c r="BI35" s="1015"/>
      <c r="BJ35" s="1080"/>
      <c r="BK35" s="1015"/>
      <c r="BL35" s="1043" t="s">
        <v>7332</v>
      </c>
      <c r="BM35" s="1015"/>
      <c r="BN35" s="991"/>
      <c r="BO35" s="1017" t="s">
        <v>1702</v>
      </c>
      <c r="BP35" s="1018"/>
      <c r="BQ35" s="1019"/>
      <c r="BR35" s="1019"/>
      <c r="BS35" s="1019"/>
      <c r="BT35" s="1017" t="s">
        <v>4253</v>
      </c>
      <c r="BU35" s="1019"/>
      <c r="BV35" s="1017" t="s">
        <v>7333</v>
      </c>
      <c r="BW35" s="1017" t="s">
        <v>7334</v>
      </c>
      <c r="BX35" s="991"/>
      <c r="BY35" s="1030"/>
      <c r="BZ35" s="1030"/>
      <c r="CA35" s="1025"/>
      <c r="CB35" s="1025"/>
      <c r="CC35" s="1025"/>
      <c r="CD35" s="1030"/>
      <c r="CE35" s="1030"/>
      <c r="CF35" s="1030"/>
      <c r="CG35" s="1030"/>
      <c r="CH35" s="1082" t="s">
        <v>7335</v>
      </c>
      <c r="CI35" s="1030"/>
      <c r="CJ35" s="1025"/>
      <c r="CK35" s="1025"/>
    </row>
    <row r="36">
      <c r="A36" s="552" t="s">
        <v>5287</v>
      </c>
      <c r="B36" s="104" t="s">
        <v>6086</v>
      </c>
      <c r="C36" s="105" t="s">
        <v>1402</v>
      </c>
      <c r="D36" s="106" t="s">
        <v>742</v>
      </c>
      <c r="E36" s="107" t="s">
        <v>1402</v>
      </c>
      <c r="F36" s="108" t="s">
        <v>434</v>
      </c>
      <c r="G36" s="104" t="s">
        <v>220</v>
      </c>
      <c r="H36" s="986"/>
      <c r="I36" s="986"/>
      <c r="J36" s="986"/>
      <c r="K36" s="986"/>
      <c r="L36" s="1048" t="s">
        <v>7336</v>
      </c>
      <c r="M36" s="986"/>
      <c r="N36" s="1031" t="s">
        <v>7337</v>
      </c>
      <c r="O36" s="986"/>
      <c r="P36" s="991"/>
      <c r="Q36" s="1034"/>
      <c r="R36" s="1034"/>
      <c r="S36" s="994" t="s">
        <v>7338</v>
      </c>
      <c r="T36" s="1034"/>
      <c r="U36" s="1034"/>
      <c r="V36" s="1034"/>
      <c r="W36" s="991"/>
      <c r="X36" s="1075"/>
      <c r="Y36" s="1075"/>
      <c r="Z36" s="1075"/>
      <c r="AA36" s="1131" t="s">
        <v>6351</v>
      </c>
      <c r="AB36" s="1054" t="s">
        <v>7339</v>
      </c>
      <c r="AC36" s="1075"/>
      <c r="AD36" s="1075"/>
      <c r="AE36" s="1075"/>
      <c r="AF36" s="1075"/>
      <c r="AG36" s="1075"/>
      <c r="AH36" s="1120" t="s">
        <v>7340</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7341</v>
      </c>
      <c r="BF36" s="991"/>
      <c r="BG36" s="1015"/>
      <c r="BH36" s="1015"/>
      <c r="BI36" s="1015"/>
      <c r="BJ36" s="1080"/>
      <c r="BK36" s="1015"/>
      <c r="BL36" s="1015"/>
      <c r="BM36" s="1015"/>
      <c r="BN36" s="991"/>
      <c r="BO36" s="1019"/>
      <c r="BP36" s="1018"/>
      <c r="BQ36" s="1019"/>
      <c r="BR36" s="1019"/>
      <c r="BS36" s="1019"/>
      <c r="BT36" s="1019"/>
      <c r="BU36" s="1146" t="s">
        <v>3043</v>
      </c>
      <c r="BV36" s="1017" t="s">
        <v>388</v>
      </c>
      <c r="BW36" s="1081" t="s">
        <v>7342</v>
      </c>
      <c r="BX36" s="991"/>
      <c r="BY36" s="1030"/>
      <c r="BZ36" s="1122" t="s">
        <v>2428</v>
      </c>
      <c r="CA36" s="1025"/>
      <c r="CB36" s="1025"/>
      <c r="CC36" s="1025"/>
      <c r="CD36" s="1030"/>
      <c r="CE36" s="1030"/>
      <c r="CF36" s="1046" t="s">
        <v>7343</v>
      </c>
      <c r="CG36" s="1030"/>
      <c r="CH36" s="1030"/>
      <c r="CI36" s="1028" t="s">
        <v>4599</v>
      </c>
      <c r="CJ36" s="1025"/>
      <c r="CK36" s="1025"/>
    </row>
    <row r="37">
      <c r="A37" s="641" t="s">
        <v>7344</v>
      </c>
      <c r="B37" s="82" t="s">
        <v>2924</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5048</v>
      </c>
      <c r="U37" s="1034"/>
      <c r="V37" s="1083" t="s">
        <v>7345</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7346</v>
      </c>
      <c r="B38" s="104" t="s">
        <v>2112</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7347</v>
      </c>
      <c r="Z38" s="718"/>
      <c r="AA38" s="718"/>
      <c r="AB38" s="692" t="s">
        <v>1992</v>
      </c>
      <c r="AC38" s="718"/>
      <c r="AD38" s="1150"/>
      <c r="AE38" s="1150"/>
      <c r="AF38" s="1150"/>
      <c r="AG38" s="692" t="s">
        <v>7348</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4912</v>
      </c>
      <c r="B39" s="82" t="s">
        <v>2545</v>
      </c>
      <c r="C39" s="83" t="s">
        <v>1402</v>
      </c>
      <c r="D39" s="84" t="s">
        <v>1402</v>
      </c>
      <c r="E39" s="85" t="s">
        <v>1402</v>
      </c>
      <c r="F39" s="86" t="s">
        <v>1402</v>
      </c>
      <c r="G39" s="82" t="s">
        <v>331</v>
      </c>
      <c r="H39" s="986"/>
      <c r="I39" s="986"/>
      <c r="J39" s="986"/>
      <c r="K39" s="986"/>
      <c r="L39" s="1031" t="s">
        <v>4497</v>
      </c>
      <c r="M39" s="986"/>
      <c r="N39" s="1031" t="s">
        <v>7349</v>
      </c>
      <c r="O39" s="986"/>
      <c r="P39" s="991"/>
      <c r="Q39" s="1034"/>
      <c r="R39" s="1034"/>
      <c r="S39" s="1034"/>
      <c r="T39" s="1034"/>
      <c r="U39" s="994"/>
      <c r="V39" s="994" t="s">
        <v>7350</v>
      </c>
      <c r="W39" s="991"/>
      <c r="X39" s="1075"/>
      <c r="Y39" s="1075"/>
      <c r="Z39" s="1052" t="s">
        <v>7351</v>
      </c>
      <c r="AA39" s="1115"/>
      <c r="AB39" s="997" t="s">
        <v>819</v>
      </c>
      <c r="AC39" s="1075"/>
      <c r="AD39" s="1075"/>
      <c r="AE39" s="1075"/>
      <c r="AF39" s="1075"/>
      <c r="AG39" s="997" t="s">
        <v>7352</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7353</v>
      </c>
      <c r="BF39" s="991"/>
      <c r="BG39" s="1015"/>
      <c r="BH39" s="1015"/>
      <c r="BI39" s="1015"/>
      <c r="BJ39" s="1080"/>
      <c r="BK39" s="1015"/>
      <c r="BL39" s="1015"/>
      <c r="BM39" s="1015"/>
      <c r="BN39" s="991"/>
      <c r="BO39" s="1017" t="s">
        <v>7354</v>
      </c>
      <c r="BP39" s="1018"/>
      <c r="BQ39" s="1019"/>
      <c r="BR39" s="1019"/>
      <c r="BS39" s="1019"/>
      <c r="BT39" s="1019"/>
      <c r="BU39" s="1019"/>
      <c r="BV39" s="1019"/>
      <c r="BW39" s="1081" t="s">
        <v>7355</v>
      </c>
      <c r="BX39" s="991"/>
      <c r="BY39" s="1030"/>
      <c r="BZ39" s="1030"/>
      <c r="CA39" s="1025"/>
      <c r="CB39" s="1025"/>
      <c r="CC39" s="1025"/>
      <c r="CD39" s="1030"/>
      <c r="CE39" s="1030"/>
      <c r="CF39" s="1030"/>
      <c r="CG39" s="1030"/>
      <c r="CH39" s="1030"/>
      <c r="CI39" s="1030"/>
      <c r="CJ39" s="1025"/>
      <c r="CK39" s="1025"/>
    </row>
    <row r="40">
      <c r="A40" s="552" t="s">
        <v>4527</v>
      </c>
      <c r="B40" s="104" t="s">
        <v>4655</v>
      </c>
      <c r="C40" s="105" t="s">
        <v>1402</v>
      </c>
      <c r="D40" s="106" t="s">
        <v>1402</v>
      </c>
      <c r="E40" s="107" t="s">
        <v>1402</v>
      </c>
      <c r="F40" s="108" t="s">
        <v>1402</v>
      </c>
      <c r="G40" s="104" t="s">
        <v>1136</v>
      </c>
      <c r="H40" s="986"/>
      <c r="I40" s="986"/>
      <c r="J40" s="1031" t="s">
        <v>7356</v>
      </c>
      <c r="K40" s="1031"/>
      <c r="L40" s="1031"/>
      <c r="M40" s="1031" t="s">
        <v>7357</v>
      </c>
      <c r="N40" s="986"/>
      <c r="O40" s="1031" t="s">
        <v>7358</v>
      </c>
      <c r="P40" s="991"/>
      <c r="Q40" s="1034"/>
      <c r="R40" s="994" t="s">
        <v>6639</v>
      </c>
      <c r="S40" s="1034"/>
      <c r="T40" s="1034"/>
      <c r="U40" s="1034"/>
      <c r="V40" s="994" t="s">
        <v>7359</v>
      </c>
      <c r="W40" s="991"/>
      <c r="X40" s="1075"/>
      <c r="Y40" s="1075"/>
      <c r="Z40" s="1075"/>
      <c r="AA40" s="1131" t="s">
        <v>7360</v>
      </c>
      <c r="AB40" s="997" t="s">
        <v>7361</v>
      </c>
      <c r="AC40" s="1075"/>
      <c r="AD40" s="1075"/>
      <c r="AE40" s="1075"/>
      <c r="AF40" s="1075"/>
      <c r="AG40" s="997" t="s">
        <v>7362</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7363</v>
      </c>
      <c r="BF40" s="991"/>
      <c r="BG40" s="1015"/>
      <c r="BH40" s="1015"/>
      <c r="BI40" s="1015"/>
      <c r="BJ40" s="1080"/>
      <c r="BK40" s="1015"/>
      <c r="BL40" s="1015"/>
      <c r="BM40" s="1043" t="s">
        <v>7364</v>
      </c>
      <c r="BN40" s="991"/>
      <c r="BO40" s="1019"/>
      <c r="BP40" s="1018"/>
      <c r="BQ40" s="1019"/>
      <c r="BR40" s="1019"/>
      <c r="BS40" s="1019"/>
      <c r="BT40" s="1019"/>
      <c r="BU40" s="1019"/>
      <c r="BV40" s="1017" t="s">
        <v>6807</v>
      </c>
      <c r="BW40" s="1017" t="s">
        <v>7365</v>
      </c>
      <c r="BX40" s="991"/>
      <c r="BY40" s="1030"/>
      <c r="BZ40" s="1030"/>
      <c r="CA40" s="1025"/>
      <c r="CB40" s="1025"/>
      <c r="CC40" s="1025"/>
      <c r="CD40" s="1030"/>
      <c r="CE40" s="1030"/>
      <c r="CF40" s="1030"/>
      <c r="CG40" s="1030"/>
      <c r="CH40" s="1030"/>
      <c r="CI40" s="1030"/>
      <c r="CJ40" s="1025"/>
      <c r="CK40" s="1025"/>
    </row>
    <row r="41">
      <c r="A41" s="1151" t="s">
        <v>5110</v>
      </c>
      <c r="B41" s="82" t="s">
        <v>3882</v>
      </c>
      <c r="C41" s="83" t="s">
        <v>742</v>
      </c>
      <c r="D41" s="84" t="s">
        <v>1402</v>
      </c>
      <c r="E41" s="85" t="s">
        <v>1402</v>
      </c>
      <c r="F41" s="86" t="s">
        <v>540</v>
      </c>
      <c r="G41" s="82" t="s">
        <v>220</v>
      </c>
      <c r="H41" s="1031" t="s">
        <v>2865</v>
      </c>
      <c r="I41" s="986"/>
      <c r="J41" s="986"/>
      <c r="K41" s="986"/>
      <c r="L41" s="1031" t="s">
        <v>7366</v>
      </c>
      <c r="M41" s="986"/>
      <c r="N41" s="1048" t="s">
        <v>7367</v>
      </c>
      <c r="O41" s="986"/>
      <c r="P41" s="991"/>
      <c r="Q41" s="994" t="s">
        <v>7368</v>
      </c>
      <c r="R41" s="1034"/>
      <c r="S41" s="1034"/>
      <c r="T41" s="1034"/>
      <c r="U41" s="1034"/>
      <c r="V41" s="994" t="s">
        <v>7369</v>
      </c>
      <c r="W41" s="991"/>
      <c r="X41" s="1075"/>
      <c r="Y41" s="1075"/>
      <c r="Z41" s="1075"/>
      <c r="AA41" s="1115"/>
      <c r="AB41" s="1075"/>
      <c r="AC41" s="1075"/>
      <c r="AD41" s="1075"/>
      <c r="AE41" s="1075"/>
      <c r="AF41" s="1075"/>
      <c r="AG41" s="1075"/>
      <c r="AH41" s="1120" t="s">
        <v>7370</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7371</v>
      </c>
      <c r="BD41" s="1058"/>
      <c r="BE41" s="1058" t="s">
        <v>7372</v>
      </c>
      <c r="BF41" s="991"/>
      <c r="BG41" s="1015"/>
      <c r="BH41" s="1015"/>
      <c r="BI41" s="1015"/>
      <c r="BJ41" s="1080"/>
      <c r="BK41" s="1015"/>
      <c r="BL41" s="1015"/>
      <c r="BM41" s="1015"/>
      <c r="BN41" s="991"/>
      <c r="BO41" s="1019"/>
      <c r="BP41" s="1018"/>
      <c r="BQ41" s="1017" t="s">
        <v>7373</v>
      </c>
      <c r="BR41" s="1019"/>
      <c r="BS41" s="1019"/>
      <c r="BT41" s="1019"/>
      <c r="BU41" s="1020" t="s">
        <v>7374</v>
      </c>
      <c r="BV41" s="1019"/>
      <c r="BW41" s="1017" t="s">
        <v>7375</v>
      </c>
      <c r="BX41" s="991"/>
      <c r="BY41" s="1030"/>
      <c r="BZ41" s="1030"/>
      <c r="CA41" s="1025"/>
      <c r="CB41" s="1025"/>
      <c r="CC41" s="1025"/>
      <c r="CD41" s="1030"/>
      <c r="CE41" s="1030"/>
      <c r="CF41" s="1030"/>
      <c r="CG41" s="1030"/>
      <c r="CH41" s="1030"/>
      <c r="CI41" s="1028" t="s">
        <v>7376</v>
      </c>
      <c r="CJ41" s="1025"/>
      <c r="CK41" s="1025"/>
    </row>
    <row r="42">
      <c r="A42" s="552" t="s">
        <v>7377</v>
      </c>
      <c r="B42" s="104" t="s">
        <v>1334</v>
      </c>
      <c r="C42" s="105" t="s">
        <v>1402</v>
      </c>
      <c r="D42" s="106" t="s">
        <v>1402</v>
      </c>
      <c r="E42" s="107" t="s">
        <v>1402</v>
      </c>
      <c r="F42" s="108" t="s">
        <v>1402</v>
      </c>
      <c r="G42" s="104" t="s">
        <v>434</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7378</v>
      </c>
      <c r="AL42" s="1001" t="s">
        <v>7379</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2034</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5538</v>
      </c>
      <c r="B43" s="82" t="s">
        <v>4593</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7380</v>
      </c>
      <c r="BX43" s="991"/>
      <c r="BY43" s="1030"/>
      <c r="BZ43" s="1030"/>
      <c r="CA43" s="1025"/>
      <c r="CB43" s="1025"/>
      <c r="CC43" s="1025"/>
      <c r="CD43" s="1030"/>
      <c r="CE43" s="1030"/>
      <c r="CF43" s="1030"/>
      <c r="CG43" s="1030"/>
      <c r="CH43" s="1030"/>
      <c r="CI43" s="1030"/>
      <c r="CJ43" s="1025"/>
      <c r="CK43" s="1025"/>
    </row>
    <row r="44" ht="15.75" customHeight="1">
      <c r="A44" s="552" t="s">
        <v>2495</v>
      </c>
      <c r="B44" s="104" t="s">
        <v>5498</v>
      </c>
      <c r="C44" s="105" t="s">
        <v>1402</v>
      </c>
      <c r="D44" s="106" t="s">
        <v>1402</v>
      </c>
      <c r="E44" s="107" t="s">
        <v>1402</v>
      </c>
      <c r="F44" s="108" t="s">
        <v>1402</v>
      </c>
      <c r="G44" s="104" t="s">
        <v>434</v>
      </c>
      <c r="H44" s="986"/>
      <c r="I44" s="986"/>
      <c r="J44" s="986"/>
      <c r="K44" s="986"/>
      <c r="L44" s="1152" t="s">
        <v>7381</v>
      </c>
      <c r="M44" s="989" t="s">
        <v>2539</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7382</v>
      </c>
      <c r="BF44" s="991"/>
      <c r="BG44" s="1111" t="s">
        <v>7383</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6070</v>
      </c>
      <c r="B45" s="82" t="s">
        <v>2545</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7384</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7385</v>
      </c>
      <c r="W46" s="991"/>
      <c r="X46" s="1075"/>
      <c r="Y46" s="1075"/>
      <c r="Z46" s="1075"/>
      <c r="AA46" s="1115"/>
      <c r="AB46" s="1075"/>
      <c r="AC46" s="1075"/>
      <c r="AD46" s="1075"/>
      <c r="AE46" s="1075"/>
      <c r="AF46" s="1075"/>
      <c r="AG46" s="1075"/>
      <c r="AH46" s="1120" t="s">
        <v>7386</v>
      </c>
      <c r="AI46" s="991"/>
      <c r="AJ46" s="1002"/>
      <c r="AK46" s="1002"/>
      <c r="AL46" s="1002"/>
      <c r="AM46" s="1002"/>
      <c r="AN46" s="1002"/>
      <c r="AO46" s="1002"/>
      <c r="AP46" s="1002"/>
      <c r="AQ46" s="1002"/>
      <c r="AR46" s="1002"/>
      <c r="AS46" s="1002"/>
      <c r="AT46" s="1005"/>
      <c r="AU46" s="1002"/>
      <c r="AV46" s="1002"/>
      <c r="AW46" s="1002"/>
      <c r="AX46" s="1002"/>
      <c r="AY46" s="1120" t="s">
        <v>7387</v>
      </c>
      <c r="AZ46" s="991"/>
      <c r="BA46" s="1090"/>
      <c r="BB46" s="1090"/>
      <c r="BC46" s="1090"/>
      <c r="BD46" s="1090"/>
      <c r="BE46" s="1120" t="s">
        <v>7388</v>
      </c>
      <c r="BF46" s="991"/>
      <c r="BG46" s="1015"/>
      <c r="BH46" s="1015"/>
      <c r="BI46" s="1015"/>
      <c r="BJ46" s="1080"/>
      <c r="BK46" s="1015"/>
      <c r="BL46" s="1120" t="s">
        <v>7389</v>
      </c>
      <c r="BM46" s="1043"/>
      <c r="BN46" s="991"/>
      <c r="BO46" s="1019"/>
      <c r="BP46" s="1018"/>
      <c r="BQ46" s="1019"/>
      <c r="BR46" s="1019"/>
      <c r="BS46" s="1019"/>
      <c r="BT46" s="1019"/>
      <c r="BU46" s="1019"/>
      <c r="BV46" s="1019"/>
      <c r="BW46" s="1120" t="s">
        <v>7390</v>
      </c>
      <c r="BX46" s="991"/>
      <c r="BY46" s="1030"/>
      <c r="BZ46" s="1030"/>
      <c r="CA46" s="1025"/>
      <c r="CB46" s="1025"/>
      <c r="CC46" s="1025"/>
      <c r="CD46" s="1030"/>
      <c r="CE46" s="1030"/>
      <c r="CF46" s="1030"/>
      <c r="CG46" s="1030"/>
      <c r="CH46" s="1030"/>
      <c r="CI46" s="1030"/>
      <c r="CJ46" s="1025"/>
      <c r="CK46" s="1025"/>
    </row>
    <row r="47" ht="15.75" customHeight="1">
      <c r="A47" s="1154" t="s">
        <v>7391</v>
      </c>
      <c r="B47" s="82" t="s">
        <v>996</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7392</v>
      </c>
      <c r="AA47" s="1075"/>
      <c r="AB47" s="1084" t="s">
        <v>7393</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3401</v>
      </c>
      <c r="B48" s="104" t="s">
        <v>996</v>
      </c>
      <c r="C48" s="105" t="s">
        <v>1402</v>
      </c>
      <c r="D48" s="106" t="s">
        <v>1402</v>
      </c>
      <c r="E48" s="107" t="s">
        <v>1402</v>
      </c>
      <c r="F48" s="108" t="s">
        <v>1402</v>
      </c>
      <c r="G48" s="104" t="s">
        <v>434</v>
      </c>
      <c r="H48" s="986"/>
      <c r="I48" s="986"/>
      <c r="J48" s="986"/>
      <c r="K48" s="986"/>
      <c r="L48" s="986"/>
      <c r="M48" s="986"/>
      <c r="N48" s="1031" t="s">
        <v>7394</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7395</v>
      </c>
      <c r="BF48" s="991"/>
      <c r="BG48" s="1015"/>
      <c r="BH48" s="1015"/>
      <c r="BI48" s="1015"/>
      <c r="BJ48" s="1080"/>
      <c r="BK48" s="1015"/>
      <c r="BL48" s="1015"/>
      <c r="BM48" s="1015"/>
      <c r="BN48" s="991"/>
      <c r="BO48" s="1019"/>
      <c r="BP48" s="1018"/>
      <c r="BQ48" s="1019"/>
      <c r="BR48" s="1019"/>
      <c r="BS48" s="1019"/>
      <c r="BT48" s="1019"/>
      <c r="BU48" s="1019"/>
      <c r="BV48" s="1019"/>
      <c r="BW48" s="1017" t="s">
        <v>7396</v>
      </c>
      <c r="BX48" s="991"/>
      <c r="BY48" s="1030"/>
      <c r="BZ48" s="1030"/>
      <c r="CA48" s="1025"/>
      <c r="CB48" s="1025"/>
      <c r="CC48" s="1025"/>
      <c r="CD48" s="1030"/>
      <c r="CE48" s="1030"/>
      <c r="CF48" s="1030"/>
      <c r="CG48" s="1030"/>
      <c r="CH48" s="1030"/>
      <c r="CI48" s="1030"/>
      <c r="CJ48" s="1025"/>
      <c r="CK48" s="1025"/>
    </row>
    <row r="49">
      <c r="A49" s="641" t="s">
        <v>3588</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7397</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5873</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3278</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7398</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5032</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7399</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4902</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7400</v>
      </c>
      <c r="B54" s="104" t="s">
        <v>434</v>
      </c>
      <c r="C54" s="105" t="s">
        <v>1402</v>
      </c>
      <c r="D54" s="106" t="s">
        <v>1402</v>
      </c>
      <c r="E54" s="107" t="s">
        <v>1402</v>
      </c>
      <c r="F54" s="108" t="s">
        <v>741</v>
      </c>
      <c r="G54" s="104" t="s">
        <v>741</v>
      </c>
      <c r="H54" s="986"/>
      <c r="I54" s="986"/>
      <c r="J54" s="986"/>
      <c r="K54" s="986"/>
      <c r="L54" s="1048" t="s">
        <v>7401</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6775</v>
      </c>
      <c r="BV54" s="1019"/>
      <c r="BW54" s="1019"/>
      <c r="BX54" s="991"/>
      <c r="BY54" s="1030"/>
      <c r="BZ54" s="1030"/>
      <c r="CA54" s="1025"/>
      <c r="CB54" s="1025"/>
      <c r="CC54" s="1025"/>
      <c r="CD54" s="1030"/>
      <c r="CE54" s="1030"/>
      <c r="CF54" s="1030"/>
      <c r="CG54" s="1030"/>
      <c r="CH54" s="1030"/>
      <c r="CI54" s="1030"/>
      <c r="CJ54" s="1025"/>
      <c r="CK54" s="1025"/>
    </row>
    <row r="55">
      <c r="A55" s="1155" t="s">
        <v>5712</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4377</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7402</v>
      </c>
      <c r="B56" s="104" t="s">
        <v>742</v>
      </c>
      <c r="C56" s="105" t="s">
        <v>1402</v>
      </c>
      <c r="D56" s="106" t="s">
        <v>1402</v>
      </c>
      <c r="E56" s="107" t="s">
        <v>1402</v>
      </c>
      <c r="F56" s="108" t="s">
        <v>1402</v>
      </c>
      <c r="G56" s="104" t="s">
        <v>742</v>
      </c>
      <c r="H56" s="1031" t="s">
        <v>4205</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7403</v>
      </c>
      <c r="C1" s="23" t="s">
        <v>10</v>
      </c>
      <c r="F1" s="23" t="s">
        <v>34</v>
      </c>
      <c r="H1" s="1158" t="s">
        <v>7404</v>
      </c>
      <c r="W1" s="1159" t="s">
        <v>7405</v>
      </c>
      <c r="AM1" s="1160" t="s">
        <v>7406</v>
      </c>
      <c r="BG1" s="1161" t="s">
        <v>7407</v>
      </c>
      <c r="BQ1" s="1162" t="s">
        <v>7408</v>
      </c>
      <c r="BV1" s="1163" t="s">
        <v>7409</v>
      </c>
      <c r="CE1" s="1158" t="s">
        <v>7410</v>
      </c>
      <c r="CM1" s="1164" t="s">
        <v>7411</v>
      </c>
      <c r="CP1" s="1165" t="s">
        <v>7412</v>
      </c>
      <c r="CT1" s="1166" t="s">
        <v>7413</v>
      </c>
    </row>
    <row r="2">
      <c r="A2" s="1167" t="s">
        <v>43</v>
      </c>
      <c r="B2" s="36" t="s">
        <v>44</v>
      </c>
      <c r="C2" s="36" t="s">
        <v>45</v>
      </c>
      <c r="F2" s="36" t="s">
        <v>7414</v>
      </c>
      <c r="H2" s="1168" t="s">
        <v>7415</v>
      </c>
      <c r="I2" s="1168" t="s">
        <v>7416</v>
      </c>
      <c r="J2" s="1168" t="s">
        <v>7417</v>
      </c>
      <c r="K2" s="1168" t="s">
        <v>7418</v>
      </c>
      <c r="L2" s="1168" t="s">
        <v>7419</v>
      </c>
      <c r="M2" s="1168" t="s">
        <v>7420</v>
      </c>
      <c r="N2" s="1168" t="s">
        <v>7421</v>
      </c>
      <c r="O2" s="1168" t="s">
        <v>7422</v>
      </c>
      <c r="P2" s="1168" t="s">
        <v>7423</v>
      </c>
      <c r="Q2" s="1168" t="s">
        <v>7424</v>
      </c>
      <c r="R2" s="1168" t="s">
        <v>7425</v>
      </c>
      <c r="S2" s="1168" t="s">
        <v>7426</v>
      </c>
      <c r="T2" s="1168" t="s">
        <v>7427</v>
      </c>
      <c r="U2" s="1168" t="s">
        <v>7428</v>
      </c>
      <c r="V2" s="1168" t="s">
        <v>7429</v>
      </c>
      <c r="W2" s="1169" t="s">
        <v>7430</v>
      </c>
      <c r="X2" s="1169" t="s">
        <v>7431</v>
      </c>
      <c r="Y2" s="1169" t="s">
        <v>7432</v>
      </c>
      <c r="Z2" s="1169" t="s">
        <v>7433</v>
      </c>
      <c r="AA2" s="1169" t="s">
        <v>7434</v>
      </c>
      <c r="AB2" s="1169" t="s">
        <v>7435</v>
      </c>
      <c r="AC2" s="1169" t="s">
        <v>7436</v>
      </c>
      <c r="AD2" s="1169" t="s">
        <v>7437</v>
      </c>
      <c r="AE2" s="1169" t="s">
        <v>7438</v>
      </c>
      <c r="AF2" s="1169" t="s">
        <v>7439</v>
      </c>
      <c r="AG2" s="1169" t="s">
        <v>7440</v>
      </c>
      <c r="AH2" s="1169" t="s">
        <v>7441</v>
      </c>
      <c r="AI2" s="1169" t="s">
        <v>7442</v>
      </c>
      <c r="AJ2" s="1169" t="s">
        <v>7443</v>
      </c>
      <c r="AK2" s="1169" t="s">
        <v>7444</v>
      </c>
      <c r="AL2" s="1169" t="s">
        <v>7445</v>
      </c>
      <c r="AM2" s="1170" t="s">
        <v>7446</v>
      </c>
      <c r="AN2" s="1170" t="s">
        <v>7447</v>
      </c>
      <c r="AO2" s="1170" t="s">
        <v>7448</v>
      </c>
      <c r="AP2" s="1170" t="s">
        <v>7449</v>
      </c>
      <c r="AQ2" s="1170" t="s">
        <v>7450</v>
      </c>
      <c r="AR2" s="1170" t="s">
        <v>7451</v>
      </c>
      <c r="AS2" s="1170" t="s">
        <v>7452</v>
      </c>
      <c r="AT2" s="1170" t="s">
        <v>7453</v>
      </c>
      <c r="AU2" s="1170" t="s">
        <v>7454</v>
      </c>
      <c r="AV2" s="1170" t="s">
        <v>7455</v>
      </c>
      <c r="AW2" s="1170" t="s">
        <v>7456</v>
      </c>
      <c r="AX2" s="1170" t="s">
        <v>7457</v>
      </c>
      <c r="AY2" s="1170" t="s">
        <v>7458</v>
      </c>
      <c r="AZ2" s="1170" t="s">
        <v>7459</v>
      </c>
      <c r="BA2" s="1170" t="s">
        <v>7460</v>
      </c>
      <c r="BB2" s="1170" t="s">
        <v>7461</v>
      </c>
      <c r="BC2" s="1170" t="s">
        <v>7462</v>
      </c>
      <c r="BD2" s="1170" t="s">
        <v>7463</v>
      </c>
      <c r="BE2" s="1170" t="s">
        <v>7464</v>
      </c>
      <c r="BF2" s="1170" t="s">
        <v>7465</v>
      </c>
      <c r="BG2" s="1171" t="s">
        <v>7466</v>
      </c>
      <c r="BH2" s="1171" t="s">
        <v>7467</v>
      </c>
      <c r="BI2" s="1171" t="s">
        <v>7468</v>
      </c>
      <c r="BJ2" s="1171" t="s">
        <v>7469</v>
      </c>
      <c r="BK2" s="1171" t="s">
        <v>7470</v>
      </c>
      <c r="BL2" s="1171" t="s">
        <v>7471</v>
      </c>
      <c r="BM2" s="1171" t="s">
        <v>7472</v>
      </c>
      <c r="BN2" s="1171" t="s">
        <v>7473</v>
      </c>
      <c r="BO2" s="1171" t="s">
        <v>7474</v>
      </c>
      <c r="BP2" s="1171" t="s">
        <v>7475</v>
      </c>
      <c r="BQ2" s="1172" t="s">
        <v>7476</v>
      </c>
      <c r="BR2" s="1172" t="s">
        <v>7477</v>
      </c>
      <c r="BS2" s="1172" t="s">
        <v>7478</v>
      </c>
      <c r="BT2" s="1172" t="s">
        <v>7479</v>
      </c>
      <c r="BU2" s="1172" t="s">
        <v>7480</v>
      </c>
      <c r="BV2" s="1173" t="s">
        <v>7481</v>
      </c>
      <c r="BW2" s="1173" t="s">
        <v>7482</v>
      </c>
      <c r="BX2" s="1173" t="s">
        <v>7483</v>
      </c>
      <c r="BY2" s="1173" t="s">
        <v>7484</v>
      </c>
      <c r="BZ2" s="1173" t="s">
        <v>7485</v>
      </c>
      <c r="CA2" s="1173" t="s">
        <v>7486</v>
      </c>
      <c r="CB2" s="1173" t="s">
        <v>7487</v>
      </c>
      <c r="CC2" s="1173" t="s">
        <v>7488</v>
      </c>
      <c r="CD2" s="1173" t="s">
        <v>7489</v>
      </c>
      <c r="CE2" s="1174" t="s">
        <v>7415</v>
      </c>
      <c r="CF2" s="1174" t="s">
        <v>7418</v>
      </c>
      <c r="CG2" s="1174" t="s">
        <v>7422</v>
      </c>
      <c r="CH2" s="1174" t="s">
        <v>7424</v>
      </c>
      <c r="CI2" s="1174" t="s">
        <v>7425</v>
      </c>
      <c r="CJ2" s="1174" t="s">
        <v>7428</v>
      </c>
      <c r="CK2" s="1174" t="s">
        <v>7490</v>
      </c>
      <c r="CL2" s="1174" t="s">
        <v>7491</v>
      </c>
      <c r="CM2" s="1175" t="s">
        <v>7492</v>
      </c>
      <c r="CN2" s="1175" t="s">
        <v>7493</v>
      </c>
      <c r="CO2" s="1175" t="s">
        <v>7494</v>
      </c>
      <c r="CP2" s="1176" t="s">
        <v>7495</v>
      </c>
      <c r="CQ2" s="1176" t="s">
        <v>7496</v>
      </c>
      <c r="CR2" s="1176" t="s">
        <v>7497</v>
      </c>
      <c r="CS2" s="1176" t="s">
        <v>7498</v>
      </c>
      <c r="CT2" s="1177" t="s">
        <v>7499</v>
      </c>
    </row>
    <row r="3" ht="20.25" customHeight="1">
      <c r="A3" s="1178" t="s">
        <v>6067</v>
      </c>
      <c r="B3" s="1179" t="s">
        <v>7500</v>
      </c>
      <c r="C3" s="1180" t="s">
        <v>741</v>
      </c>
      <c r="D3" s="1181" t="s">
        <v>540</v>
      </c>
      <c r="E3" s="1182" t="s">
        <v>434</v>
      </c>
      <c r="F3" s="1183" t="s">
        <v>332</v>
      </c>
      <c r="G3" s="1179" t="s">
        <v>1774</v>
      </c>
      <c r="H3" s="718" t="s">
        <v>7501</v>
      </c>
      <c r="I3" s="1184" t="s">
        <v>7502</v>
      </c>
      <c r="J3" s="718" t="s">
        <v>7203</v>
      </c>
      <c r="K3" s="1185" t="s">
        <v>7503</v>
      </c>
      <c r="L3" s="1184" t="s">
        <v>7504</v>
      </c>
      <c r="M3" s="752" t="s">
        <v>7505</v>
      </c>
      <c r="N3" s="718" t="s">
        <v>7506</v>
      </c>
      <c r="O3" s="1186" t="s">
        <v>7507</v>
      </c>
      <c r="P3" s="1187" t="s">
        <v>7508</v>
      </c>
      <c r="Q3" s="1186" t="s">
        <v>7509</v>
      </c>
      <c r="R3" s="718" t="s">
        <v>7510</v>
      </c>
      <c r="S3" s="1188" t="s">
        <v>7511</v>
      </c>
      <c r="T3" s="692" t="s">
        <v>7512</v>
      </c>
      <c r="U3" s="1187" t="s">
        <v>7513</v>
      </c>
      <c r="V3" s="718" t="s">
        <v>7514</v>
      </c>
      <c r="W3" s="718" t="s">
        <v>7065</v>
      </c>
      <c r="X3" s="1188" t="s">
        <v>2158</v>
      </c>
      <c r="Y3" s="718" t="s">
        <v>1610</v>
      </c>
      <c r="Z3" s="1188" t="s">
        <v>7515</v>
      </c>
      <c r="AA3" s="718" t="s">
        <v>7516</v>
      </c>
      <c r="AB3" s="1188"/>
      <c r="AC3" s="718" t="s">
        <v>7517</v>
      </c>
      <c r="AD3" s="718" t="s">
        <v>3600</v>
      </c>
      <c r="AE3" s="718" t="s">
        <v>7518</v>
      </c>
      <c r="AF3" s="1188" t="s">
        <v>7519</v>
      </c>
      <c r="AG3" s="1188"/>
      <c r="AH3" s="1188" t="s">
        <v>7520</v>
      </c>
      <c r="AI3" s="1188" t="s">
        <v>7521</v>
      </c>
      <c r="AJ3" s="1189"/>
      <c r="AK3" s="1188"/>
      <c r="AL3" s="1188"/>
      <c r="AM3" s="1188" t="s">
        <v>7522</v>
      </c>
      <c r="AN3" s="718" t="s">
        <v>7523</v>
      </c>
      <c r="AO3" s="1186" t="s">
        <v>7524</v>
      </c>
      <c r="AP3" s="718" t="s">
        <v>7525</v>
      </c>
      <c r="AQ3" s="718" t="s">
        <v>7526</v>
      </c>
      <c r="AR3" s="1186" t="s">
        <v>7527</v>
      </c>
      <c r="AS3" s="752" t="s">
        <v>7528</v>
      </c>
      <c r="AT3" s="752" t="s">
        <v>7529</v>
      </c>
      <c r="AU3" s="1184" t="s">
        <v>7530</v>
      </c>
      <c r="AV3" s="718" t="s">
        <v>7531</v>
      </c>
      <c r="AW3" s="692" t="s">
        <v>7532</v>
      </c>
      <c r="AX3" s="718" t="s">
        <v>7533</v>
      </c>
      <c r="AY3" s="1188" t="s">
        <v>7534</v>
      </c>
      <c r="AZ3" s="1188" t="s">
        <v>4615</v>
      </c>
      <c r="BA3" s="1188"/>
      <c r="BB3" s="1188" t="s">
        <v>7535</v>
      </c>
      <c r="BC3" s="1188" t="s">
        <v>7536</v>
      </c>
      <c r="BD3" s="718" t="s">
        <v>7537</v>
      </c>
      <c r="BE3" s="1188"/>
      <c r="BF3" s="1188"/>
      <c r="BG3" s="1188"/>
      <c r="BH3" s="1188"/>
      <c r="BI3" s="1188" t="s">
        <v>7538</v>
      </c>
      <c r="BJ3" s="1188"/>
      <c r="BK3" s="1188"/>
      <c r="BL3" s="1188"/>
      <c r="BM3" s="1188" t="s">
        <v>7539</v>
      </c>
      <c r="BN3" s="1188"/>
      <c r="BO3" s="1188"/>
      <c r="BP3" s="1188"/>
      <c r="BQ3" s="718" t="s">
        <v>7540</v>
      </c>
      <c r="BR3" s="1189"/>
      <c r="BS3" s="718" t="s">
        <v>7541</v>
      </c>
      <c r="BT3" s="1189"/>
      <c r="BU3" s="718" t="s">
        <v>7542</v>
      </c>
      <c r="BV3" s="1150"/>
      <c r="BW3" s="1189"/>
      <c r="BX3" s="1188" t="s">
        <v>2024</v>
      </c>
      <c r="BY3" s="1189"/>
      <c r="BZ3" s="1150"/>
      <c r="CA3" s="1188" t="s">
        <v>3274</v>
      </c>
      <c r="CB3" s="1188" t="s">
        <v>368</v>
      </c>
      <c r="CC3" s="1188" t="s">
        <v>2060</v>
      </c>
      <c r="CD3" s="1188"/>
      <c r="CE3" s="718" t="s">
        <v>7543</v>
      </c>
      <c r="CF3" s="718" t="s">
        <v>7544</v>
      </c>
      <c r="CG3" s="1188"/>
      <c r="CH3" s="1188"/>
      <c r="CI3" s="1188"/>
      <c r="CJ3" s="1188"/>
      <c r="CK3" s="1188"/>
      <c r="CL3" s="1188"/>
      <c r="CM3" s="1188"/>
      <c r="CN3" s="718"/>
      <c r="CO3" s="1188"/>
      <c r="CP3" s="718" t="s">
        <v>7545</v>
      </c>
      <c r="CQ3" s="718" t="s">
        <v>7546</v>
      </c>
      <c r="CR3" s="1188"/>
      <c r="CS3" s="1188"/>
      <c r="CT3" s="1188" t="s">
        <v>7547</v>
      </c>
    </row>
    <row r="4">
      <c r="A4" s="1190" t="s">
        <v>6049</v>
      </c>
      <c r="B4" s="1179" t="s">
        <v>5731</v>
      </c>
      <c r="C4" s="1180" t="s">
        <v>642</v>
      </c>
      <c r="D4" s="1181" t="s">
        <v>642</v>
      </c>
      <c r="E4" s="1182" t="s">
        <v>333</v>
      </c>
      <c r="F4" s="1183" t="s">
        <v>1822</v>
      </c>
      <c r="G4" s="1179" t="s">
        <v>5682</v>
      </c>
      <c r="H4" s="1191" t="s">
        <v>7548</v>
      </c>
      <c r="I4" s="1192" t="s">
        <v>7549</v>
      </c>
      <c r="J4" s="1150"/>
      <c r="K4" s="718" t="s">
        <v>7550</v>
      </c>
      <c r="L4" s="1189"/>
      <c r="M4" s="1187" t="s">
        <v>7551</v>
      </c>
      <c r="N4" s="1189"/>
      <c r="O4" s="692" t="s">
        <v>7552</v>
      </c>
      <c r="P4" s="1186" t="s">
        <v>7553</v>
      </c>
      <c r="Q4" s="1189"/>
      <c r="R4" s="692" t="s">
        <v>7554</v>
      </c>
      <c r="S4" s="1150"/>
      <c r="T4" s="718" t="s">
        <v>7555</v>
      </c>
      <c r="U4" s="692" t="s">
        <v>7010</v>
      </c>
      <c r="V4" s="1187" t="s">
        <v>7556</v>
      </c>
      <c r="W4" s="692" t="s">
        <v>1228</v>
      </c>
      <c r="X4" s="692" t="s">
        <v>1976</v>
      </c>
      <c r="Y4" s="692" t="s">
        <v>2162</v>
      </c>
      <c r="Z4" s="1187" t="s">
        <v>5000</v>
      </c>
      <c r="AA4" s="817"/>
      <c r="AB4" s="1193" t="s">
        <v>7557</v>
      </c>
      <c r="AC4" s="692" t="s">
        <v>2886</v>
      </c>
      <c r="AD4" s="692" t="s">
        <v>5917</v>
      </c>
      <c r="AE4" s="817"/>
      <c r="AF4" s="1184" t="s">
        <v>7319</v>
      </c>
      <c r="AG4" s="1189"/>
      <c r="AH4" s="1186" t="s">
        <v>7558</v>
      </c>
      <c r="AI4" s="1186" t="s">
        <v>4697</v>
      </c>
      <c r="AJ4" s="1189"/>
      <c r="AK4" s="692" t="s">
        <v>7559</v>
      </c>
      <c r="AL4" s="1189"/>
      <c r="AM4" s="1184" t="s">
        <v>7560</v>
      </c>
      <c r="AN4" s="718" t="s">
        <v>7561</v>
      </c>
      <c r="AO4" s="718" t="s">
        <v>7562</v>
      </c>
      <c r="AP4" s="1186" t="s">
        <v>7522</v>
      </c>
      <c r="AQ4" s="1150"/>
      <c r="AR4" s="718" t="s">
        <v>7563</v>
      </c>
      <c r="AS4" s="1189"/>
      <c r="AT4" s="1184" t="s">
        <v>7529</v>
      </c>
      <c r="AU4" s="1186" t="s">
        <v>7564</v>
      </c>
      <c r="AV4" s="1150"/>
      <c r="AW4" s="1184" t="s">
        <v>7565</v>
      </c>
      <c r="AX4" s="1150"/>
      <c r="AY4" s="1189"/>
      <c r="AZ4" s="1184" t="s">
        <v>7566</v>
      </c>
      <c r="BA4" s="1187" t="s">
        <v>4915</v>
      </c>
      <c r="BB4" s="1184" t="s">
        <v>7567</v>
      </c>
      <c r="BC4" s="692" t="s">
        <v>7568</v>
      </c>
      <c r="BD4" s="1187" t="s">
        <v>7569</v>
      </c>
      <c r="BE4" s="1189"/>
      <c r="BF4" s="1189"/>
      <c r="BG4" s="1189"/>
      <c r="BH4" s="1189"/>
      <c r="BI4" s="1189"/>
      <c r="BJ4" s="1189"/>
      <c r="BK4" s="1189"/>
      <c r="BL4" s="1189"/>
      <c r="BM4" s="1189"/>
      <c r="BN4" s="1189"/>
      <c r="BO4" s="1189"/>
      <c r="BP4" s="1189"/>
      <c r="BQ4" s="1189"/>
      <c r="BR4" s="1189"/>
      <c r="BS4" s="1189"/>
      <c r="BT4" s="1189"/>
      <c r="BU4" s="1189"/>
      <c r="BV4" s="1150"/>
      <c r="BW4" s="1187" t="s">
        <v>5022</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6054</v>
      </c>
      <c r="B5" s="1179" t="s">
        <v>7570</v>
      </c>
      <c r="C5" s="1180" t="s">
        <v>642</v>
      </c>
      <c r="D5" s="1181" t="s">
        <v>540</v>
      </c>
      <c r="E5" s="1182" t="s">
        <v>742</v>
      </c>
      <c r="F5" s="1183" t="s">
        <v>332</v>
      </c>
      <c r="G5" s="1179" t="s">
        <v>1683</v>
      </c>
      <c r="H5" s="718" t="s">
        <v>7571</v>
      </c>
      <c r="I5" s="718" t="s">
        <v>7222</v>
      </c>
      <c r="J5" s="718"/>
      <c r="K5" s="1186" t="s">
        <v>7572</v>
      </c>
      <c r="L5" s="1187" t="s">
        <v>7573</v>
      </c>
      <c r="M5" s="718"/>
      <c r="N5" s="718"/>
      <c r="O5" s="1184" t="s">
        <v>7574</v>
      </c>
      <c r="P5" s="718" t="s">
        <v>7575</v>
      </c>
      <c r="Q5" s="718" t="s">
        <v>7576</v>
      </c>
      <c r="R5" s="1187" t="s">
        <v>7577</v>
      </c>
      <c r="S5" s="718"/>
      <c r="T5" s="1186" t="s">
        <v>7578</v>
      </c>
      <c r="U5" s="1186" t="s">
        <v>7579</v>
      </c>
      <c r="V5" s="718"/>
      <c r="W5" s="718" t="s">
        <v>6115</v>
      </c>
      <c r="X5" s="718"/>
      <c r="Y5" s="718" t="s">
        <v>2492</v>
      </c>
      <c r="Z5" s="1186" t="s">
        <v>1077</v>
      </c>
      <c r="AA5" s="817"/>
      <c r="AB5" s="817"/>
      <c r="AC5" s="718" t="s">
        <v>7580</v>
      </c>
      <c r="AD5" s="1150"/>
      <c r="AE5" s="718"/>
      <c r="AF5" s="718" t="s">
        <v>7581</v>
      </c>
      <c r="AG5" s="718"/>
      <c r="AH5" s="718" t="s">
        <v>7582</v>
      </c>
      <c r="AI5" s="718" t="s">
        <v>1760</v>
      </c>
      <c r="AJ5" s="1150"/>
      <c r="AK5" s="718"/>
      <c r="AL5" s="718"/>
      <c r="AM5" s="718" t="s">
        <v>7583</v>
      </c>
      <c r="AN5" s="1150"/>
      <c r="AO5" s="1150"/>
      <c r="AP5" s="718" t="s">
        <v>7584</v>
      </c>
      <c r="AQ5" s="1187" t="s">
        <v>7585</v>
      </c>
      <c r="AR5" s="718" t="s">
        <v>7586</v>
      </c>
      <c r="AS5" s="718"/>
      <c r="AT5" s="718" t="s">
        <v>7587</v>
      </c>
      <c r="AU5" s="692" t="s">
        <v>7588</v>
      </c>
      <c r="AV5" s="718"/>
      <c r="AW5" s="1195" t="s">
        <v>7589</v>
      </c>
      <c r="AX5" s="1143"/>
      <c r="AY5" s="1143" t="s">
        <v>7590</v>
      </c>
      <c r="AZ5" s="718" t="s">
        <v>2839</v>
      </c>
      <c r="BA5" s="718"/>
      <c r="BB5" s="718" t="s">
        <v>7569</v>
      </c>
      <c r="BC5" s="1187" t="s">
        <v>7591</v>
      </c>
      <c r="BD5" s="718" t="s">
        <v>7592</v>
      </c>
      <c r="BE5" s="718"/>
      <c r="BF5" s="718"/>
      <c r="BG5" s="718" t="s">
        <v>7593</v>
      </c>
      <c r="BH5" s="718"/>
      <c r="BI5" s="718"/>
      <c r="BJ5" s="718"/>
      <c r="BK5" s="718" t="s">
        <v>7594</v>
      </c>
      <c r="BL5" s="718"/>
      <c r="BM5" s="718"/>
      <c r="BN5" s="718"/>
      <c r="BO5" s="718"/>
      <c r="BP5" s="718" t="s">
        <v>7595</v>
      </c>
      <c r="BQ5" s="1150"/>
      <c r="BR5" s="1150"/>
      <c r="BS5" s="1150"/>
      <c r="BT5" s="1150"/>
      <c r="BU5" s="1150"/>
      <c r="BV5" s="718"/>
      <c r="BW5" s="718" t="s">
        <v>6333</v>
      </c>
      <c r="BX5" s="718"/>
      <c r="BY5" s="718"/>
      <c r="BZ5" s="718"/>
      <c r="CA5" s="718"/>
      <c r="CB5" s="718" t="s">
        <v>2099</v>
      </c>
      <c r="CC5" s="718"/>
      <c r="CD5" s="718"/>
      <c r="CE5" s="718"/>
      <c r="CF5" s="718"/>
      <c r="CG5" s="718"/>
      <c r="CH5" s="718"/>
      <c r="CI5" s="718"/>
      <c r="CJ5" s="718"/>
      <c r="CK5" s="718"/>
      <c r="CL5" s="718"/>
      <c r="CM5" s="718"/>
      <c r="CN5" s="718"/>
      <c r="CO5" s="718"/>
      <c r="CP5" s="718"/>
      <c r="CQ5" s="718"/>
      <c r="CR5" s="718"/>
      <c r="CS5" s="718"/>
      <c r="CT5" s="1143"/>
    </row>
    <row r="6" ht="15.75" customHeight="1">
      <c r="A6" s="1196" t="s">
        <v>7596</v>
      </c>
      <c r="B6" s="1179" t="s">
        <v>7597</v>
      </c>
      <c r="C6" s="1180" t="s">
        <v>333</v>
      </c>
      <c r="D6" s="1181" t="s">
        <v>996</v>
      </c>
      <c r="E6" s="1182" t="s">
        <v>540</v>
      </c>
      <c r="F6" s="1183" t="s">
        <v>1974</v>
      </c>
      <c r="G6" s="1179" t="s">
        <v>5092</v>
      </c>
      <c r="H6" s="1186" t="s">
        <v>7598</v>
      </c>
      <c r="I6" s="692" t="s">
        <v>7599</v>
      </c>
      <c r="J6" s="718"/>
      <c r="K6" s="1184" t="s">
        <v>7600</v>
      </c>
      <c r="L6" s="692" t="s">
        <v>7601</v>
      </c>
      <c r="M6" s="1150"/>
      <c r="N6" s="1150"/>
      <c r="O6" s="692" t="s">
        <v>7602</v>
      </c>
      <c r="P6" s="1150"/>
      <c r="Q6" s="718" t="s">
        <v>7603</v>
      </c>
      <c r="R6" s="1186" t="s">
        <v>7604</v>
      </c>
      <c r="S6" s="1150"/>
      <c r="T6" s="1184" t="s">
        <v>7605</v>
      </c>
      <c r="U6" s="1184" t="s">
        <v>670</v>
      </c>
      <c r="V6" s="718" t="s">
        <v>7606</v>
      </c>
      <c r="W6" s="1150"/>
      <c r="X6" s="1184" t="s">
        <v>5715</v>
      </c>
      <c r="Y6" s="1186" t="s">
        <v>2311</v>
      </c>
      <c r="Z6" s="1150"/>
      <c r="AA6" s="1150"/>
      <c r="AB6" s="1150"/>
      <c r="AC6" s="1150"/>
      <c r="AD6" s="718" t="s">
        <v>7607</v>
      </c>
      <c r="AE6" s="817"/>
      <c r="AF6" s="692" t="s">
        <v>459</v>
      </c>
      <c r="AG6" s="817"/>
      <c r="AH6" s="1150"/>
      <c r="AI6" s="1150"/>
      <c r="AJ6" s="1187" t="s">
        <v>2212</v>
      </c>
      <c r="AK6" s="1186" t="s">
        <v>5703</v>
      </c>
      <c r="AL6" s="723" t="s">
        <v>7608</v>
      </c>
      <c r="AM6" s="1186" t="s">
        <v>7609</v>
      </c>
      <c r="AN6" s="1150"/>
      <c r="AO6" s="1150"/>
      <c r="AP6" s="718" t="s">
        <v>7522</v>
      </c>
      <c r="AQ6" s="718"/>
      <c r="AR6" s="1187" t="s">
        <v>7610</v>
      </c>
      <c r="AS6" s="817"/>
      <c r="AT6" s="1187" t="s">
        <v>7611</v>
      </c>
      <c r="AU6" s="692" t="s">
        <v>7612</v>
      </c>
      <c r="AV6" s="1187" t="s">
        <v>7613</v>
      </c>
      <c r="AW6" s="1186" t="s">
        <v>7614</v>
      </c>
      <c r="AX6" s="1150"/>
      <c r="AY6" s="1150"/>
      <c r="AZ6" s="1187" t="s">
        <v>4178</v>
      </c>
      <c r="BA6" s="817"/>
      <c r="BB6" s="1186" t="s">
        <v>7615</v>
      </c>
      <c r="BC6" s="1186" t="s">
        <v>7616</v>
      </c>
      <c r="BD6" s="1150"/>
      <c r="BE6" s="1150"/>
      <c r="BF6" s="1150"/>
      <c r="BG6" s="1197" t="s">
        <v>7617</v>
      </c>
      <c r="BH6" s="1090"/>
      <c r="BI6" s="1090"/>
      <c r="BJ6" s="1090"/>
      <c r="BK6" s="1197" t="s">
        <v>7618</v>
      </c>
      <c r="BL6" s="1090"/>
      <c r="BM6" s="1011" t="s">
        <v>7619</v>
      </c>
      <c r="BN6" s="1041" t="s">
        <v>7620</v>
      </c>
      <c r="BO6" s="1090"/>
      <c r="BP6" s="1090"/>
      <c r="BQ6" s="1198"/>
      <c r="BR6" s="1150"/>
      <c r="BS6" s="1187" t="s">
        <v>7621</v>
      </c>
      <c r="BT6" s="1150"/>
      <c r="BU6" s="1150"/>
      <c r="BV6" s="1150"/>
      <c r="BW6" s="1150"/>
      <c r="BX6" s="1150"/>
      <c r="BY6" s="1150"/>
      <c r="BZ6" s="1150"/>
      <c r="CA6" s="1150"/>
      <c r="CB6" s="1150"/>
      <c r="CC6" s="1186" t="s">
        <v>446</v>
      </c>
      <c r="CD6" s="817"/>
      <c r="CE6" s="1199"/>
      <c r="CF6" s="1199"/>
      <c r="CG6" s="1200"/>
      <c r="CH6" s="1200"/>
      <c r="CI6" s="1199" t="s">
        <v>7622</v>
      </c>
      <c r="CJ6" s="1200"/>
      <c r="CK6" s="1200"/>
      <c r="CL6" s="1199" t="s">
        <v>5682</v>
      </c>
      <c r="CM6" s="1201" t="s">
        <v>7623</v>
      </c>
      <c r="CN6" s="1201" t="s">
        <v>4587</v>
      </c>
      <c r="CO6" s="1199"/>
      <c r="CP6" s="1199"/>
      <c r="CQ6" s="1199"/>
      <c r="CR6" s="1199"/>
      <c r="CS6" s="1201" t="s">
        <v>7624</v>
      </c>
      <c r="CT6" s="142"/>
    </row>
    <row r="7" ht="15.75" customHeight="1">
      <c r="A7" s="1202" t="s">
        <v>6783</v>
      </c>
      <c r="B7" s="1179" t="s">
        <v>7625</v>
      </c>
      <c r="C7" s="1180" t="s">
        <v>333</v>
      </c>
      <c r="D7" s="1181" t="s">
        <v>434</v>
      </c>
      <c r="E7" s="1182" t="s">
        <v>642</v>
      </c>
      <c r="F7" s="1183" t="s">
        <v>2609</v>
      </c>
      <c r="G7" s="1179" t="s">
        <v>4178</v>
      </c>
      <c r="H7" s="692" t="s">
        <v>7626</v>
      </c>
      <c r="I7" s="1185" t="s">
        <v>7627</v>
      </c>
      <c r="J7" s="1203"/>
      <c r="K7" s="692" t="s">
        <v>7628</v>
      </c>
      <c r="L7" s="1204"/>
      <c r="M7" s="1184" t="s">
        <v>7629</v>
      </c>
      <c r="N7" s="1189"/>
      <c r="O7" s="1150"/>
      <c r="P7" s="1188" t="s">
        <v>7630</v>
      </c>
      <c r="Q7" s="1189"/>
      <c r="R7" s="718"/>
      <c r="S7" s="1150"/>
      <c r="T7" s="1189"/>
      <c r="U7" s="1188" t="s">
        <v>7631</v>
      </c>
      <c r="V7" s="1188"/>
      <c r="W7" s="1184" t="s">
        <v>1799</v>
      </c>
      <c r="X7" s="692" t="s">
        <v>2180</v>
      </c>
      <c r="Y7" s="692" t="s">
        <v>3602</v>
      </c>
      <c r="Z7" s="1184" t="s">
        <v>7632</v>
      </c>
      <c r="AA7" s="817"/>
      <c r="AB7" s="817"/>
      <c r="AC7" s="1188" t="s">
        <v>7633</v>
      </c>
      <c r="AD7" s="692" t="s">
        <v>4157</v>
      </c>
      <c r="AE7" s="817"/>
      <c r="AF7" s="692" t="s">
        <v>7634</v>
      </c>
      <c r="AG7" s="1204"/>
      <c r="AH7" s="1188" t="s">
        <v>7635</v>
      </c>
      <c r="AI7" s="1188" t="s">
        <v>1211</v>
      </c>
      <c r="AJ7" s="1188"/>
      <c r="AK7" s="718" t="s">
        <v>7636</v>
      </c>
      <c r="AL7" s="1188" t="s">
        <v>5866</v>
      </c>
      <c r="AM7" s="1205" t="s">
        <v>7637</v>
      </c>
      <c r="AN7" s="1187" t="s">
        <v>7638</v>
      </c>
      <c r="AO7" s="1187" t="s">
        <v>7639</v>
      </c>
      <c r="AP7" s="692" t="s">
        <v>7640</v>
      </c>
      <c r="AQ7" s="817"/>
      <c r="AR7" s="692" t="s">
        <v>7641</v>
      </c>
      <c r="AS7" s="1204"/>
      <c r="AT7" s="1186" t="s">
        <v>7594</v>
      </c>
      <c r="AU7" s="692" t="s">
        <v>7642</v>
      </c>
      <c r="AV7" s="817"/>
      <c r="AW7" s="1206" t="s">
        <v>7643</v>
      </c>
      <c r="AX7" s="817"/>
      <c r="AY7" s="1187" t="s">
        <v>7644</v>
      </c>
      <c r="AZ7" s="692" t="s">
        <v>4744</v>
      </c>
      <c r="BA7" s="817"/>
      <c r="BB7" s="692" t="s">
        <v>7645</v>
      </c>
      <c r="BC7" s="1206" t="s">
        <v>7646</v>
      </c>
      <c r="BD7" s="1184" t="s">
        <v>7647</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4548</v>
      </c>
      <c r="BZ7" s="1186" t="s">
        <v>7648</v>
      </c>
      <c r="CA7" s="1187" t="s">
        <v>1214</v>
      </c>
      <c r="CB7" s="1187" t="s">
        <v>7649</v>
      </c>
      <c r="CC7" s="1187" t="s">
        <v>472</v>
      </c>
      <c r="CD7" s="1208" t="s">
        <v>2286</v>
      </c>
      <c r="CE7" s="1189"/>
      <c r="CF7" s="1150"/>
      <c r="CG7" s="1189"/>
      <c r="CH7" s="1189"/>
      <c r="CI7" s="1189"/>
      <c r="CJ7" s="1189"/>
      <c r="CK7" s="1189"/>
      <c r="CL7" s="1189"/>
      <c r="CM7" s="1189"/>
      <c r="CN7" s="1150"/>
      <c r="CO7" s="1189"/>
      <c r="CP7" s="1189"/>
      <c r="CQ7" s="1189"/>
      <c r="CR7" s="1189"/>
      <c r="CS7" s="1189"/>
      <c r="CT7" s="718" t="s">
        <v>7650</v>
      </c>
    </row>
    <row r="8" ht="15.75" customHeight="1">
      <c r="A8" s="1209" t="s">
        <v>7651</v>
      </c>
      <c r="B8" s="1179" t="s">
        <v>5794</v>
      </c>
      <c r="C8" s="1180" t="s">
        <v>742</v>
      </c>
      <c r="D8" s="1181" t="s">
        <v>434</v>
      </c>
      <c r="E8" s="1182" t="s">
        <v>1334</v>
      </c>
      <c r="F8" s="1183" t="s">
        <v>3340</v>
      </c>
      <c r="G8" s="1179" t="s">
        <v>219</v>
      </c>
      <c r="H8" s="692" t="s">
        <v>7652</v>
      </c>
      <c r="I8" s="692" t="s">
        <v>7653</v>
      </c>
      <c r="J8" s="817"/>
      <c r="K8" s="1150"/>
      <c r="L8" s="1189"/>
      <c r="M8" s="1150"/>
      <c r="N8" s="1189"/>
      <c r="O8" s="1150"/>
      <c r="P8" s="718" t="s">
        <v>7654</v>
      </c>
      <c r="Q8" s="1189"/>
      <c r="R8" s="1184" t="s">
        <v>7655</v>
      </c>
      <c r="S8" s="1150"/>
      <c r="T8" s="1189"/>
      <c r="U8" s="1205" t="s">
        <v>7656</v>
      </c>
      <c r="V8" s="1204"/>
      <c r="W8" s="752" t="s">
        <v>787</v>
      </c>
      <c r="X8" s="1204" t="s">
        <v>3431</v>
      </c>
      <c r="Y8" s="1210" t="s">
        <v>4694</v>
      </c>
      <c r="Z8" s="1204"/>
      <c r="AA8" s="817" t="s">
        <v>7657</v>
      </c>
      <c r="AB8" s="1204"/>
      <c r="AC8" s="1184" t="s">
        <v>7658</v>
      </c>
      <c r="AD8" s="692" t="s">
        <v>822</v>
      </c>
      <c r="AE8" s="817"/>
      <c r="AF8" s="1204"/>
      <c r="AG8" s="1204"/>
      <c r="AH8" s="1189"/>
      <c r="AI8" s="1189"/>
      <c r="AJ8" s="1189"/>
      <c r="AK8" s="1188" t="s">
        <v>324</v>
      </c>
      <c r="AL8" s="1188"/>
      <c r="AM8" s="1187" t="s">
        <v>7659</v>
      </c>
      <c r="AN8" s="1188" t="s">
        <v>7660</v>
      </c>
      <c r="AO8" s="1189"/>
      <c r="AP8" s="1184" t="s">
        <v>7638</v>
      </c>
      <c r="AQ8" s="817"/>
      <c r="AR8" s="1150"/>
      <c r="AS8" s="1189"/>
      <c r="AT8" s="692" t="s">
        <v>7661</v>
      </c>
      <c r="AU8" s="718"/>
      <c r="AV8" s="718"/>
      <c r="AW8" s="692" t="s">
        <v>7662</v>
      </c>
      <c r="AX8" s="1150"/>
      <c r="AY8" s="1189"/>
      <c r="AZ8" s="1189"/>
      <c r="BA8" s="1189"/>
      <c r="BB8" s="692" t="s">
        <v>7663</v>
      </c>
      <c r="BC8" s="1188" t="s">
        <v>7664</v>
      </c>
      <c r="BD8" s="1150"/>
      <c r="BE8" s="1189"/>
      <c r="BF8" s="1189"/>
      <c r="BG8" s="1091"/>
      <c r="BH8" s="1058" t="s">
        <v>7665</v>
      </c>
      <c r="BI8" s="1091"/>
      <c r="BJ8" s="1091"/>
      <c r="BK8" s="1091"/>
      <c r="BL8" s="1091"/>
      <c r="BM8" s="1091"/>
      <c r="BN8" s="1091"/>
      <c r="BO8" s="1091"/>
      <c r="BP8" s="1091"/>
      <c r="BQ8" s="1189"/>
      <c r="BR8" s="1189"/>
      <c r="BS8" s="1186" t="s">
        <v>7666</v>
      </c>
      <c r="BT8" s="1189"/>
      <c r="BU8" s="1189"/>
      <c r="BV8" s="1211" t="s">
        <v>1076</v>
      </c>
      <c r="BW8" s="1184" t="s">
        <v>3295</v>
      </c>
      <c r="BX8" s="1186" t="s">
        <v>2908</v>
      </c>
      <c r="BY8" s="1205" t="s">
        <v>3388</v>
      </c>
      <c r="BZ8" s="817"/>
      <c r="CA8" s="1186" t="s">
        <v>1635</v>
      </c>
      <c r="CB8" s="1205" t="s">
        <v>2955</v>
      </c>
      <c r="CC8" s="1212" t="s">
        <v>3192</v>
      </c>
      <c r="CD8" s="1213"/>
      <c r="CE8" s="1214"/>
      <c r="CF8" s="1200"/>
      <c r="CG8" s="1214"/>
      <c r="CH8" s="1214"/>
      <c r="CI8" s="1214"/>
      <c r="CJ8" s="1214"/>
      <c r="CK8" s="1214"/>
      <c r="CL8" s="1214"/>
      <c r="CM8" s="1215" t="s">
        <v>3242</v>
      </c>
      <c r="CN8" s="1200"/>
      <c r="CO8" s="1214"/>
      <c r="CP8" s="1214"/>
      <c r="CQ8" s="1216" t="s">
        <v>7643</v>
      </c>
      <c r="CR8" s="1214"/>
      <c r="CS8" s="1214"/>
      <c r="CT8" s="1217"/>
    </row>
    <row r="9" ht="15.75" customHeight="1">
      <c r="A9" s="1218" t="s">
        <v>2664</v>
      </c>
      <c r="B9" s="1179" t="s">
        <v>7667</v>
      </c>
      <c r="C9" s="1180" t="s">
        <v>742</v>
      </c>
      <c r="D9" s="1181" t="s">
        <v>742</v>
      </c>
      <c r="E9" s="1182" t="s">
        <v>1402</v>
      </c>
      <c r="F9" s="1183" t="s">
        <v>642</v>
      </c>
      <c r="G9" s="1179" t="s">
        <v>5092</v>
      </c>
      <c r="H9" s="1219"/>
      <c r="I9" s="1219" t="s">
        <v>7668</v>
      </c>
      <c r="J9" s="1150"/>
      <c r="K9" s="718" t="s">
        <v>7669</v>
      </c>
      <c r="L9" s="692" t="s">
        <v>7670</v>
      </c>
      <c r="M9" s="718" t="s">
        <v>7671</v>
      </c>
      <c r="N9" s="1189"/>
      <c r="O9" s="718" t="s">
        <v>7672</v>
      </c>
      <c r="P9" s="718" t="s">
        <v>7673</v>
      </c>
      <c r="Q9" s="718" t="s">
        <v>7674</v>
      </c>
      <c r="R9" s="718" t="s">
        <v>7675</v>
      </c>
      <c r="S9" s="1186" t="s">
        <v>2705</v>
      </c>
      <c r="T9" s="1189"/>
      <c r="U9" s="718" t="s">
        <v>3557</v>
      </c>
      <c r="V9" s="1189"/>
      <c r="W9" s="718" t="s">
        <v>4608</v>
      </c>
      <c r="X9" s="692" t="s">
        <v>3323</v>
      </c>
      <c r="Y9" s="692" t="s">
        <v>7676</v>
      </c>
      <c r="Z9" s="1189"/>
      <c r="AA9" s="1150"/>
      <c r="AB9" s="1189"/>
      <c r="AC9" s="718" t="s">
        <v>7677</v>
      </c>
      <c r="AD9" s="718" t="s">
        <v>1651</v>
      </c>
      <c r="AE9" s="718"/>
      <c r="AF9" s="718" t="s">
        <v>5415</v>
      </c>
      <c r="AG9" s="1189"/>
      <c r="AH9" s="1189"/>
      <c r="AI9" s="1189"/>
      <c r="AJ9" s="1189"/>
      <c r="AK9" s="1150"/>
      <c r="AL9" s="1189"/>
      <c r="AM9" s="1188" t="s">
        <v>7643</v>
      </c>
      <c r="AN9" s="1189"/>
      <c r="AO9" s="1189"/>
      <c r="AP9" s="718" t="s">
        <v>7678</v>
      </c>
      <c r="AQ9" s="718"/>
      <c r="AR9" s="718" t="s">
        <v>7679</v>
      </c>
      <c r="AS9" s="1188"/>
      <c r="AT9" s="718" t="s">
        <v>7680</v>
      </c>
      <c r="AU9" s="1187" t="s">
        <v>7681</v>
      </c>
      <c r="AV9" s="718" t="s">
        <v>7661</v>
      </c>
      <c r="AW9" s="718" t="s">
        <v>7637</v>
      </c>
      <c r="AX9" s="1150"/>
      <c r="AY9" s="1189"/>
      <c r="AZ9" s="718" t="s">
        <v>4615</v>
      </c>
      <c r="BA9" s="718"/>
      <c r="BB9" s="718" t="s">
        <v>7647</v>
      </c>
      <c r="BC9" s="1188" t="s">
        <v>7682</v>
      </c>
      <c r="BD9" s="1188" t="s">
        <v>7683</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3302</v>
      </c>
      <c r="CC9" s="1189"/>
      <c r="CD9" s="1189"/>
      <c r="CE9" s="1214"/>
      <c r="CF9" s="1200"/>
      <c r="CG9" s="1214"/>
      <c r="CH9" s="1214"/>
      <c r="CI9" s="1214"/>
      <c r="CJ9" s="1214"/>
      <c r="CK9" s="1214"/>
      <c r="CL9" s="1214"/>
      <c r="CM9" s="1214"/>
      <c r="CN9" s="1200"/>
      <c r="CO9" s="1214"/>
      <c r="CP9" s="1214"/>
      <c r="CQ9" s="1214"/>
      <c r="CR9" s="1214"/>
      <c r="CS9" s="1199" t="s">
        <v>7684</v>
      </c>
      <c r="CT9" s="1150"/>
    </row>
    <row r="10" ht="15.75" customHeight="1">
      <c r="A10" s="1221" t="s">
        <v>2143</v>
      </c>
      <c r="B10" s="1179" t="s">
        <v>7685</v>
      </c>
      <c r="C10" s="1180" t="s">
        <v>1402</v>
      </c>
      <c r="D10" s="1181" t="s">
        <v>741</v>
      </c>
      <c r="E10" s="1182" t="s">
        <v>741</v>
      </c>
      <c r="F10" s="1183" t="s">
        <v>540</v>
      </c>
      <c r="G10" s="1179" t="s">
        <v>4879</v>
      </c>
      <c r="H10" s="1219" t="s">
        <v>7686</v>
      </c>
      <c r="I10" s="1222" t="s">
        <v>2157</v>
      </c>
      <c r="J10" s="718" t="s">
        <v>7687</v>
      </c>
      <c r="K10" s="718" t="s">
        <v>7688</v>
      </c>
      <c r="L10" s="718" t="s">
        <v>7689</v>
      </c>
      <c r="M10" s="718" t="s">
        <v>7690</v>
      </c>
      <c r="N10" s="718" t="s">
        <v>7691</v>
      </c>
      <c r="O10" s="718" t="s">
        <v>7692</v>
      </c>
      <c r="P10" s="718" t="s">
        <v>7693</v>
      </c>
      <c r="Q10" s="718" t="s">
        <v>7694</v>
      </c>
      <c r="R10" s="718" t="s">
        <v>7695</v>
      </c>
      <c r="S10" s="1184" t="s">
        <v>7696</v>
      </c>
      <c r="T10" s="718" t="s">
        <v>7697</v>
      </c>
      <c r="U10" s="718" t="s">
        <v>7698</v>
      </c>
      <c r="V10" s="1184" t="s">
        <v>7699</v>
      </c>
      <c r="W10" s="718" t="s">
        <v>2023</v>
      </c>
      <c r="X10" s="718" t="s">
        <v>4238</v>
      </c>
      <c r="Y10" s="1188" t="s">
        <v>1651</v>
      </c>
      <c r="Z10" s="1189"/>
      <c r="AA10" s="1150"/>
      <c r="AB10" s="1189"/>
      <c r="AC10" s="1188" t="s">
        <v>7700</v>
      </c>
      <c r="AD10" s="1188" t="s">
        <v>5130</v>
      </c>
      <c r="AE10" s="1186" t="s">
        <v>2297</v>
      </c>
      <c r="AF10" s="1188" t="s">
        <v>1937</v>
      </c>
      <c r="AG10" s="718" t="s">
        <v>7701</v>
      </c>
      <c r="AH10" s="1189"/>
      <c r="AI10" s="1189"/>
      <c r="AJ10" s="1189"/>
      <c r="AK10" s="718" t="s">
        <v>7702</v>
      </c>
      <c r="AL10" s="718" t="s">
        <v>2598</v>
      </c>
      <c r="AM10" s="1150"/>
      <c r="AN10" s="1189"/>
      <c r="AO10" s="1189"/>
      <c r="AP10" s="1150"/>
      <c r="AQ10" s="1150"/>
      <c r="AR10" s="1150"/>
      <c r="AS10" s="1189"/>
      <c r="AT10" s="718" t="s">
        <v>7703</v>
      </c>
      <c r="AU10" s="1150"/>
      <c r="AV10" s="1150"/>
      <c r="AW10" s="718" t="s">
        <v>7645</v>
      </c>
      <c r="AX10" s="718" t="s">
        <v>7704</v>
      </c>
      <c r="AY10" s="1189"/>
      <c r="AZ10" s="718"/>
      <c r="BA10" s="718"/>
      <c r="BB10" s="817"/>
      <c r="BC10" s="718" t="s">
        <v>7682</v>
      </c>
      <c r="BD10" s="718" t="s">
        <v>7705</v>
      </c>
      <c r="BE10" s="718"/>
      <c r="BF10" s="718" t="s">
        <v>7706</v>
      </c>
      <c r="BG10" s="1189"/>
      <c r="BH10" s="1189"/>
      <c r="BI10" s="1189"/>
      <c r="BJ10" s="1189"/>
      <c r="BK10" s="1189"/>
      <c r="BL10" s="1189"/>
      <c r="BM10" s="1189"/>
      <c r="BN10" s="1189"/>
      <c r="BO10" s="1189"/>
      <c r="BP10" s="1189"/>
      <c r="BQ10" s="1189"/>
      <c r="BR10" s="1189"/>
      <c r="BS10" s="1189"/>
      <c r="BT10" s="1189"/>
      <c r="BU10" s="1189"/>
      <c r="BV10" s="718"/>
      <c r="BW10" s="1188" t="s">
        <v>885</v>
      </c>
      <c r="BX10" s="1188" t="s">
        <v>2178</v>
      </c>
      <c r="BY10" s="1188" t="s">
        <v>5571</v>
      </c>
      <c r="BZ10" s="718"/>
      <c r="CA10" s="1188" t="s">
        <v>3274</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7707</v>
      </c>
    </row>
    <row r="11" ht="15.75" customHeight="1">
      <c r="A11" s="1224" t="s">
        <v>6070</v>
      </c>
      <c r="B11" s="1179" t="s">
        <v>7708</v>
      </c>
      <c r="C11" s="1180" t="s">
        <v>742</v>
      </c>
      <c r="D11" s="1181" t="s">
        <v>1334</v>
      </c>
      <c r="E11" s="1182" t="s">
        <v>741</v>
      </c>
      <c r="F11" s="1183" t="s">
        <v>919</v>
      </c>
      <c r="G11" s="1179" t="s">
        <v>1535</v>
      </c>
      <c r="H11" s="1225" t="str">
        <f>HYPERLINK("https://www.twitch.tv/videos/990301696","3:46.19")</f>
        <v>3:46.19</v>
      </c>
      <c r="I11" s="1219" t="s">
        <v>7709</v>
      </c>
      <c r="J11" s="718"/>
      <c r="K11" s="718" t="s">
        <v>7710</v>
      </c>
      <c r="L11" s="1189"/>
      <c r="M11" s="1226" t="str">
        <f>HYPERLINK("https://youtu.be/muKa7MrNAp8","2:59.41")</f>
        <v>2:59.41</v>
      </c>
      <c r="N11" s="752"/>
      <c r="O11" s="1143" t="s">
        <v>7711</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7712</v>
      </c>
      <c r="X11" s="718"/>
      <c r="Y11" s="718" t="s">
        <v>7713</v>
      </c>
      <c r="Z11" s="1189"/>
      <c r="AA11" s="1150"/>
      <c r="AB11" s="1189"/>
      <c r="AC11" s="1150"/>
      <c r="AD11" s="718" t="s">
        <v>5440</v>
      </c>
      <c r="AE11" s="1150"/>
      <c r="AF11" s="1189"/>
      <c r="AG11" s="1189"/>
      <c r="AH11" s="718" t="s">
        <v>5644</v>
      </c>
      <c r="AI11" s="1188"/>
      <c r="AJ11" s="1188"/>
      <c r="AK11" s="1184" t="s">
        <v>7714</v>
      </c>
      <c r="AL11" s="1204"/>
      <c r="AM11" s="1188" t="s">
        <v>7678</v>
      </c>
      <c r="AN11" s="1189"/>
      <c r="AO11" s="1189"/>
      <c r="AP11" s="1150"/>
      <c r="AQ11" s="1150"/>
      <c r="AR11" s="1150"/>
      <c r="AS11" s="1189"/>
      <c r="AT11" s="718" t="s">
        <v>7715</v>
      </c>
      <c r="AU11" s="718" t="s">
        <v>7716</v>
      </c>
      <c r="AV11" s="1150"/>
      <c r="AW11" s="1150"/>
      <c r="AX11" s="1150"/>
      <c r="AY11" s="1189"/>
      <c r="AZ11" s="718" t="s">
        <v>2839</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7717</v>
      </c>
      <c r="B12" s="1179" t="s">
        <v>7718</v>
      </c>
      <c r="C12" s="1180" t="s">
        <v>741</v>
      </c>
      <c r="D12" s="1181" t="s">
        <v>434</v>
      </c>
      <c r="E12" s="1182" t="s">
        <v>742</v>
      </c>
      <c r="F12" s="1183" t="s">
        <v>1135</v>
      </c>
      <c r="G12" s="1179" t="s">
        <v>6088</v>
      </c>
      <c r="H12" s="1219" t="s">
        <v>7719</v>
      </c>
      <c r="I12" s="1219" t="s">
        <v>7720</v>
      </c>
      <c r="J12" s="1150"/>
      <c r="K12" s="718" t="s">
        <v>7721</v>
      </c>
      <c r="L12" s="1189"/>
      <c r="M12" s="1150"/>
      <c r="N12" s="1189"/>
      <c r="O12" s="1150"/>
      <c r="P12" s="718" t="s">
        <v>7722</v>
      </c>
      <c r="Q12" s="1189"/>
      <c r="R12" s="1150"/>
      <c r="S12" s="1150"/>
      <c r="T12" s="718" t="s">
        <v>7723</v>
      </c>
      <c r="U12" s="718" t="s">
        <v>763</v>
      </c>
      <c r="V12" s="1189"/>
      <c r="W12" s="1150"/>
      <c r="X12" s="692" t="s">
        <v>2271</v>
      </c>
      <c r="Y12" s="692" t="s">
        <v>3738</v>
      </c>
      <c r="Z12" s="1189"/>
      <c r="AA12" s="1187" t="s">
        <v>5750</v>
      </c>
      <c r="AB12" s="1189"/>
      <c r="AC12" s="692" t="s">
        <v>2213</v>
      </c>
      <c r="AD12" s="692" t="s">
        <v>4391</v>
      </c>
      <c r="AE12" s="692" t="s">
        <v>5685</v>
      </c>
      <c r="AF12" s="1189"/>
      <c r="AG12" s="1189"/>
      <c r="AH12" s="1189"/>
      <c r="AI12" s="1189"/>
      <c r="AJ12" s="1189"/>
      <c r="AK12" s="1189"/>
      <c r="AL12" s="1189"/>
      <c r="AM12" s="718" t="s">
        <v>7545</v>
      </c>
      <c r="AN12" s="1189"/>
      <c r="AO12" s="1189"/>
      <c r="AP12" s="1238" t="s">
        <v>7545</v>
      </c>
      <c r="AQ12" s="1186" t="s">
        <v>7724</v>
      </c>
      <c r="AR12" s="1184" t="s">
        <v>7705</v>
      </c>
      <c r="AS12" s="1189"/>
      <c r="AT12" s="692" t="s">
        <v>7725</v>
      </c>
      <c r="AU12" s="692" t="s">
        <v>7726</v>
      </c>
      <c r="AV12" s="1186" t="s">
        <v>7727</v>
      </c>
      <c r="AW12" s="692" t="s">
        <v>7678</v>
      </c>
      <c r="AX12" s="1187" t="s">
        <v>7728</v>
      </c>
      <c r="AY12" s="1189"/>
      <c r="AZ12" s="1189"/>
      <c r="BA12" s="1189"/>
      <c r="BB12" s="692" t="s">
        <v>7726</v>
      </c>
      <c r="BC12" s="1189"/>
      <c r="BD12" s="1186" t="s">
        <v>7729</v>
      </c>
      <c r="BE12" s="731" t="s">
        <v>7730</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4959</v>
      </c>
      <c r="B13" s="1179" t="s">
        <v>7731</v>
      </c>
      <c r="C13" s="1180" t="s">
        <v>742</v>
      </c>
      <c r="D13" s="1181" t="s">
        <v>434</v>
      </c>
      <c r="E13" s="1182" t="s">
        <v>1402</v>
      </c>
      <c r="F13" s="1183" t="s">
        <v>220</v>
      </c>
      <c r="G13" s="1179" t="s">
        <v>1535</v>
      </c>
      <c r="H13" s="1219"/>
      <c r="I13" s="1219" t="s">
        <v>7641</v>
      </c>
      <c r="J13" s="1150"/>
      <c r="K13" s="692" t="s">
        <v>7732</v>
      </c>
      <c r="L13" s="1189"/>
      <c r="M13" s="692" t="s">
        <v>7733</v>
      </c>
      <c r="N13" s="1189"/>
      <c r="O13" s="692" t="s">
        <v>7734</v>
      </c>
      <c r="P13" s="692" t="s">
        <v>7735</v>
      </c>
      <c r="Q13" s="1189"/>
      <c r="R13" s="1188" t="s">
        <v>7736</v>
      </c>
      <c r="S13" s="692" t="s">
        <v>7737</v>
      </c>
      <c r="T13" s="1189"/>
      <c r="U13" s="692" t="s">
        <v>7738</v>
      </c>
      <c r="V13" s="817"/>
      <c r="W13" s="718" t="s">
        <v>4268</v>
      </c>
      <c r="X13" s="692" t="s">
        <v>7739</v>
      </c>
      <c r="Y13" s="1188" t="s">
        <v>2531</v>
      </c>
      <c r="Z13" s="1189"/>
      <c r="AA13" s="1150"/>
      <c r="AB13" s="1189"/>
      <c r="AC13" s="718" t="s">
        <v>7740</v>
      </c>
      <c r="AD13" s="1185" t="s">
        <v>5440</v>
      </c>
      <c r="AE13" s="1150"/>
      <c r="AF13" s="1189"/>
      <c r="AG13" s="1189"/>
      <c r="AH13" s="1188" t="s">
        <v>5049</v>
      </c>
      <c r="AI13" s="1189"/>
      <c r="AJ13" s="1189"/>
      <c r="AK13" s="1188" t="s">
        <v>4498</v>
      </c>
      <c r="AL13" s="1188"/>
      <c r="AM13" s="692" t="s">
        <v>7660</v>
      </c>
      <c r="AN13" s="1189"/>
      <c r="AO13" s="1189"/>
      <c r="AP13" s="692" t="s">
        <v>7741</v>
      </c>
      <c r="AQ13" s="1150"/>
      <c r="AR13" s="1150"/>
      <c r="AS13" s="1189"/>
      <c r="AT13" s="718" t="s">
        <v>7742</v>
      </c>
      <c r="AU13" s="1150"/>
      <c r="AV13" s="1150"/>
      <c r="AW13" s="1150"/>
      <c r="AX13" s="1150"/>
      <c r="AY13" s="1189"/>
      <c r="AZ13" s="1186" t="s">
        <v>7743</v>
      </c>
      <c r="BA13" s="817"/>
      <c r="BB13" s="692" t="s">
        <v>7744</v>
      </c>
      <c r="BC13" s="1205" t="s">
        <v>7745</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7746</v>
      </c>
      <c r="CF13" s="1201" t="s">
        <v>7747</v>
      </c>
      <c r="CG13" s="1241" t="s">
        <v>7748</v>
      </c>
      <c r="CH13" s="1214"/>
      <c r="CI13" s="1214"/>
      <c r="CJ13" s="1214"/>
      <c r="CK13" s="1214"/>
      <c r="CL13" s="1214"/>
      <c r="CM13" s="1214"/>
      <c r="CN13" s="1215" t="s">
        <v>5498</v>
      </c>
      <c r="CO13" s="1214"/>
      <c r="CP13" s="1214"/>
      <c r="CQ13" s="1214"/>
      <c r="CR13" s="1241" t="s">
        <v>4593</v>
      </c>
      <c r="CS13" s="1214"/>
      <c r="CT13" s="1189"/>
    </row>
    <row r="14" ht="15.75" customHeight="1">
      <c r="A14" s="1194" t="s">
        <v>1681</v>
      </c>
      <c r="B14" s="1179" t="s">
        <v>7749</v>
      </c>
      <c r="C14" s="1180" t="s">
        <v>434</v>
      </c>
      <c r="D14" s="1181" t="s">
        <v>742</v>
      </c>
      <c r="E14" s="1182" t="s">
        <v>742</v>
      </c>
      <c r="F14" s="1183" t="s">
        <v>1334</v>
      </c>
      <c r="G14" s="1179" t="s">
        <v>919</v>
      </c>
      <c r="H14" s="1219"/>
      <c r="I14" s="1219"/>
      <c r="J14" s="1150"/>
      <c r="K14" s="1150"/>
      <c r="L14" s="1189"/>
      <c r="M14" s="1188" t="s">
        <v>7750</v>
      </c>
      <c r="N14" s="1189"/>
      <c r="O14" s="1150"/>
      <c r="P14" s="1189"/>
      <c r="Q14" s="1187" t="s">
        <v>7751</v>
      </c>
      <c r="R14" s="1150"/>
      <c r="S14" s="1150"/>
      <c r="T14" s="1189"/>
      <c r="U14" s="1189"/>
      <c r="V14" s="1189"/>
      <c r="W14" s="1188" t="s">
        <v>1139</v>
      </c>
      <c r="X14" s="718"/>
      <c r="Y14" s="692" t="s">
        <v>1091</v>
      </c>
      <c r="Z14" s="1189"/>
      <c r="AA14" s="1150"/>
      <c r="AB14" s="1189"/>
      <c r="AC14" s="1188" t="s">
        <v>4273</v>
      </c>
      <c r="AD14" s="1186" t="s">
        <v>607</v>
      </c>
      <c r="AE14" s="1150"/>
      <c r="AF14" s="1189"/>
      <c r="AG14" s="1189"/>
      <c r="AH14" s="1189"/>
      <c r="AI14" s="1189"/>
      <c r="AJ14" s="1189"/>
      <c r="AK14" s="1189"/>
      <c r="AL14" s="1189"/>
      <c r="AM14" s="1150"/>
      <c r="AN14" s="1189"/>
      <c r="AO14" s="1189"/>
      <c r="AP14" s="1188" t="s">
        <v>7638</v>
      </c>
      <c r="AQ14" s="718"/>
      <c r="AR14" s="1188" t="s">
        <v>7752</v>
      </c>
      <c r="AS14" s="1188"/>
      <c r="AT14" s="1150"/>
      <c r="AU14" s="1188" t="s">
        <v>7726</v>
      </c>
      <c r="AV14" s="718"/>
      <c r="AW14" s="1188" t="s">
        <v>7753</v>
      </c>
      <c r="AX14" s="1150"/>
      <c r="AY14" s="1189"/>
      <c r="AZ14" s="1189"/>
      <c r="BA14" s="1189"/>
      <c r="BB14" s="1187" t="s">
        <v>7754</v>
      </c>
      <c r="BC14" s="1184" t="s">
        <v>7543</v>
      </c>
      <c r="BD14" s="1150"/>
      <c r="BE14" s="1189"/>
      <c r="BF14" s="1189"/>
      <c r="BG14" s="1189"/>
      <c r="BH14" s="1189"/>
      <c r="BI14" s="1189"/>
      <c r="BJ14" s="1189"/>
      <c r="BK14" s="1189"/>
      <c r="BL14" s="1189"/>
      <c r="BM14" s="1187" t="s">
        <v>7755</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2607</v>
      </c>
      <c r="B15" s="1179" t="s">
        <v>7756</v>
      </c>
      <c r="C15" s="1180" t="s">
        <v>435</v>
      </c>
      <c r="D15" s="1181" t="s">
        <v>1402</v>
      </c>
      <c r="E15" s="1182" t="s">
        <v>1402</v>
      </c>
      <c r="F15" s="1183" t="s">
        <v>435</v>
      </c>
      <c r="G15" s="1179" t="s">
        <v>919</v>
      </c>
      <c r="H15" s="1243" t="s">
        <v>7757</v>
      </c>
      <c r="I15" s="1243" t="s">
        <v>7738</v>
      </c>
      <c r="J15" s="1187" t="s">
        <v>7758</v>
      </c>
      <c r="K15" s="1187" t="s">
        <v>7759</v>
      </c>
      <c r="L15" s="718" t="s">
        <v>7760</v>
      </c>
      <c r="M15" s="1150"/>
      <c r="N15" s="1187" t="s">
        <v>3117</v>
      </c>
      <c r="O15" s="1187" t="s">
        <v>7761</v>
      </c>
      <c r="P15" s="1189"/>
      <c r="Q15" s="718" t="s">
        <v>7762</v>
      </c>
      <c r="R15" s="718" t="s">
        <v>7763</v>
      </c>
      <c r="S15" s="1187" t="s">
        <v>7764</v>
      </c>
      <c r="T15" s="1187" t="s">
        <v>7765</v>
      </c>
      <c r="U15" s="718" t="s">
        <v>7766</v>
      </c>
      <c r="V15" s="718" t="s">
        <v>7767</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6084</v>
      </c>
      <c r="C16" s="1180" t="s">
        <v>1402</v>
      </c>
      <c r="D16" s="1181" t="s">
        <v>1402</v>
      </c>
      <c r="E16" s="1182" t="s">
        <v>1402</v>
      </c>
      <c r="F16" s="1183" t="s">
        <v>1402</v>
      </c>
      <c r="G16" s="1179" t="s">
        <v>4725</v>
      </c>
      <c r="H16" s="1219"/>
      <c r="I16" s="1219" t="s">
        <v>7768</v>
      </c>
      <c r="J16" s="718" t="s">
        <v>7769</v>
      </c>
      <c r="K16" s="718" t="s">
        <v>7770</v>
      </c>
      <c r="L16" s="1189"/>
      <c r="M16" s="718" t="s">
        <v>7771</v>
      </c>
      <c r="N16" s="718" t="s">
        <v>7772</v>
      </c>
      <c r="O16" s="1150"/>
      <c r="P16" s="1189"/>
      <c r="Q16" s="1189"/>
      <c r="R16" s="1188" t="s">
        <v>7773</v>
      </c>
      <c r="S16" s="1150"/>
      <c r="T16" s="718" t="s">
        <v>7618</v>
      </c>
      <c r="U16" s="718" t="s">
        <v>7774</v>
      </c>
      <c r="V16" s="718" t="s">
        <v>7775</v>
      </c>
      <c r="W16" s="718" t="s">
        <v>5643</v>
      </c>
      <c r="X16" s="718" t="s">
        <v>6646</v>
      </c>
      <c r="Y16" s="718" t="s">
        <v>373</v>
      </c>
      <c r="Z16" s="1188" t="s">
        <v>4824</v>
      </c>
      <c r="AA16" s="718"/>
      <c r="AB16" s="1188"/>
      <c r="AC16" s="1188" t="s">
        <v>7776</v>
      </c>
      <c r="AD16" s="1188" t="s">
        <v>7777</v>
      </c>
      <c r="AE16" s="718"/>
      <c r="AF16" s="718" t="s">
        <v>7778</v>
      </c>
      <c r="AG16" s="1189"/>
      <c r="AH16" s="1189"/>
      <c r="AI16" s="1189"/>
      <c r="AJ16" s="1189"/>
      <c r="AK16" s="1189"/>
      <c r="AL16" s="718" t="s">
        <v>1697</v>
      </c>
      <c r="AM16" s="1188" t="s">
        <v>7663</v>
      </c>
      <c r="AN16" s="1189"/>
      <c r="AO16" s="1189"/>
      <c r="AP16" s="718" t="s">
        <v>7779</v>
      </c>
      <c r="AQ16" s="718"/>
      <c r="AR16" s="1188" t="s">
        <v>7780</v>
      </c>
      <c r="AS16" s="718" t="s">
        <v>7781</v>
      </c>
      <c r="AT16" s="718" t="s">
        <v>7782</v>
      </c>
      <c r="AU16" s="718" t="s">
        <v>7679</v>
      </c>
      <c r="AV16" s="1143" t="s">
        <v>7783</v>
      </c>
      <c r="AW16" s="718" t="s">
        <v>7784</v>
      </c>
      <c r="AX16" s="718" t="s">
        <v>7715</v>
      </c>
      <c r="AY16" s="1189"/>
      <c r="AZ16" s="1188" t="s">
        <v>3882</v>
      </c>
      <c r="BA16" s="1188"/>
      <c r="BB16" s="1188" t="s">
        <v>7785</v>
      </c>
      <c r="BC16" s="1188" t="s">
        <v>7786</v>
      </c>
      <c r="BD16" s="718" t="s">
        <v>7787</v>
      </c>
      <c r="BE16" s="718"/>
      <c r="BF16" s="1189"/>
      <c r="BG16" s="1239"/>
      <c r="BH16" s="1239"/>
      <c r="BI16" s="1239"/>
      <c r="BJ16" s="1239"/>
      <c r="BK16" s="1239"/>
      <c r="BL16" s="1239"/>
      <c r="BM16" s="1239"/>
      <c r="BN16" s="1239"/>
      <c r="BO16" s="1239"/>
      <c r="BP16" s="1239"/>
      <c r="BQ16" s="1189"/>
      <c r="BR16" s="1189"/>
      <c r="BS16" s="1189"/>
      <c r="BT16" s="1189"/>
      <c r="BU16" s="1189"/>
      <c r="BV16" s="718" t="s">
        <v>7788</v>
      </c>
      <c r="BW16" s="1189"/>
      <c r="BX16" s="718" t="s">
        <v>4227</v>
      </c>
      <c r="BY16" s="718" t="s">
        <v>2850</v>
      </c>
      <c r="BZ16" s="1150"/>
      <c r="CA16" s="1189"/>
      <c r="CB16" s="718" t="s">
        <v>3176</v>
      </c>
      <c r="CC16" s="1189"/>
      <c r="CD16" s="1189"/>
      <c r="CE16" s="1214"/>
      <c r="CF16" s="1150"/>
      <c r="CG16" s="1189"/>
      <c r="CH16" s="1214"/>
      <c r="CI16" s="1214"/>
      <c r="CJ16" s="1199" t="s">
        <v>7789</v>
      </c>
      <c r="CK16" s="1199"/>
      <c r="CL16" s="1215" t="s">
        <v>5092</v>
      </c>
      <c r="CM16" s="1199" t="s">
        <v>7790</v>
      </c>
      <c r="CN16" s="1199" t="s">
        <v>5498</v>
      </c>
      <c r="CO16" s="1199" t="s">
        <v>5466</v>
      </c>
      <c r="CP16" s="1199" t="s">
        <v>7642</v>
      </c>
      <c r="CQ16" s="1199" t="s">
        <v>7639</v>
      </c>
      <c r="CR16" s="1214"/>
      <c r="CS16" s="1214"/>
      <c r="CT16" s="102"/>
    </row>
    <row r="17">
      <c r="A17" s="1178" t="s">
        <v>7791</v>
      </c>
      <c r="B17" s="1179" t="s">
        <v>7792</v>
      </c>
      <c r="C17" s="1180" t="s">
        <v>540</v>
      </c>
      <c r="D17" s="1181" t="s">
        <v>434</v>
      </c>
      <c r="E17" s="1182" t="s">
        <v>1402</v>
      </c>
      <c r="F17" s="1183" t="s">
        <v>331</v>
      </c>
      <c r="G17" s="1179" t="s">
        <v>996</v>
      </c>
      <c r="H17" s="1219"/>
      <c r="I17" s="1219"/>
      <c r="J17" s="1150"/>
      <c r="K17" s="1150"/>
      <c r="L17" s="1189"/>
      <c r="M17" s="1150"/>
      <c r="N17" s="1189"/>
      <c r="O17" s="1150"/>
      <c r="P17" s="1189"/>
      <c r="Q17" s="1189"/>
      <c r="R17" s="1150"/>
      <c r="S17" s="1150"/>
      <c r="T17" s="1189"/>
      <c r="U17" s="1189"/>
      <c r="V17" s="1189"/>
      <c r="W17" s="1187" t="s">
        <v>4061</v>
      </c>
      <c r="X17" s="1186" t="s">
        <v>2476</v>
      </c>
      <c r="Y17" s="1150"/>
      <c r="Z17" s="1189"/>
      <c r="AA17" s="1150"/>
      <c r="AB17" s="1187" t="s">
        <v>7793</v>
      </c>
      <c r="AC17" s="1186" t="s">
        <v>2227</v>
      </c>
      <c r="AD17" s="692" t="s">
        <v>4025</v>
      </c>
      <c r="AE17" s="817"/>
      <c r="AF17" s="1186" t="s">
        <v>7794</v>
      </c>
      <c r="AG17" s="1189"/>
      <c r="AH17" s="1187" t="s">
        <v>2778</v>
      </c>
      <c r="AI17" s="1187" t="s">
        <v>2754</v>
      </c>
      <c r="AJ17" s="1189"/>
      <c r="AK17" s="718" t="s">
        <v>3877</v>
      </c>
      <c r="AL17" s="1189"/>
      <c r="AM17" s="1150"/>
      <c r="AN17" s="1189"/>
      <c r="AO17" s="1189"/>
      <c r="AP17" s="692" t="s">
        <v>7795</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6183</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3638</v>
      </c>
      <c r="B18" s="1179" t="s">
        <v>6094</v>
      </c>
      <c r="C18" s="1180" t="s">
        <v>1402</v>
      </c>
      <c r="D18" s="1181" t="s">
        <v>1402</v>
      </c>
      <c r="E18" s="1182" t="s">
        <v>742</v>
      </c>
      <c r="F18" s="1183" t="s">
        <v>742</v>
      </c>
      <c r="G18" s="1179" t="s">
        <v>2996</v>
      </c>
      <c r="H18" s="1219"/>
      <c r="I18" s="1219" t="s">
        <v>7796</v>
      </c>
      <c r="J18" s="718"/>
      <c r="K18" s="1188" t="s">
        <v>7797</v>
      </c>
      <c r="L18" s="1188"/>
      <c r="M18" s="1188" t="s">
        <v>7798</v>
      </c>
      <c r="N18" s="1189"/>
      <c r="O18" s="1188" t="s">
        <v>7799</v>
      </c>
      <c r="P18" s="1189"/>
      <c r="Q18" s="1189"/>
      <c r="R18" s="718" t="s">
        <v>7800</v>
      </c>
      <c r="S18" s="752" t="s">
        <v>3672</v>
      </c>
      <c r="T18" s="1188" t="s">
        <v>7801</v>
      </c>
      <c r="U18" s="718" t="s">
        <v>7802</v>
      </c>
      <c r="V18" s="1188"/>
      <c r="W18" s="1188" t="s">
        <v>5332</v>
      </c>
      <c r="X18" s="718" t="s">
        <v>3344</v>
      </c>
      <c r="Y18" s="1188" t="s">
        <v>2932</v>
      </c>
      <c r="Z18" s="1189"/>
      <c r="AA18" s="1150"/>
      <c r="AB18" s="1189"/>
      <c r="AC18" s="1188" t="s">
        <v>3671</v>
      </c>
      <c r="AD18" s="718" t="s">
        <v>1824</v>
      </c>
      <c r="AE18" s="718"/>
      <c r="AF18" s="1188" t="s">
        <v>7803</v>
      </c>
      <c r="AG18" s="1187" t="s">
        <v>7804</v>
      </c>
      <c r="AH18" s="1184" t="s">
        <v>1202</v>
      </c>
      <c r="AI18" s="1189"/>
      <c r="AJ18" s="1189"/>
      <c r="AK18" s="1188" t="s">
        <v>704</v>
      </c>
      <c r="AL18" s="1189"/>
      <c r="AM18" s="1188" t="s">
        <v>7729</v>
      </c>
      <c r="AN18" s="1189"/>
      <c r="AO18" s="1189"/>
      <c r="AP18" s="718" t="s">
        <v>7561</v>
      </c>
      <c r="AQ18" s="718"/>
      <c r="AR18" s="718" t="s">
        <v>7587</v>
      </c>
      <c r="AS18" s="718" t="s">
        <v>7805</v>
      </c>
      <c r="AT18" s="718" t="s">
        <v>7806</v>
      </c>
      <c r="AU18" s="718" t="s">
        <v>7807</v>
      </c>
      <c r="AV18" s="718"/>
      <c r="AW18" s="1150"/>
      <c r="AX18" s="1150"/>
      <c r="AY18" s="1189"/>
      <c r="AZ18" s="1188" t="s">
        <v>4655</v>
      </c>
      <c r="BA18" s="1188"/>
      <c r="BB18" s="1188" t="s">
        <v>7726</v>
      </c>
      <c r="BC18" s="1188" t="s">
        <v>7808</v>
      </c>
      <c r="BD18" s="1188" t="s">
        <v>7618</v>
      </c>
      <c r="BE18" s="1188"/>
      <c r="BF18" s="1188"/>
      <c r="BG18" s="1189"/>
      <c r="BH18" s="1189"/>
      <c r="BI18" s="1189"/>
      <c r="BJ18" s="1189"/>
      <c r="BK18" s="1189"/>
      <c r="BL18" s="1189"/>
      <c r="BM18" s="1189"/>
      <c r="BN18" s="1188" t="s">
        <v>7809</v>
      </c>
      <c r="BO18" s="1188" t="s">
        <v>7810</v>
      </c>
      <c r="BP18" s="1188"/>
      <c r="BQ18" s="1189"/>
      <c r="BR18" s="1189"/>
      <c r="BS18" s="1189"/>
      <c r="BT18" s="1189"/>
      <c r="BU18" s="1189"/>
      <c r="BV18" s="1220" t="s">
        <v>1869</v>
      </c>
      <c r="BW18" s="1189"/>
      <c r="BX18" s="1150"/>
      <c r="BY18" s="718" t="s">
        <v>2188</v>
      </c>
      <c r="BZ18" s="1150"/>
      <c r="CA18" s="1189"/>
      <c r="CB18" s="718" t="s">
        <v>4223</v>
      </c>
      <c r="CC18" s="1188" t="s">
        <v>7811</v>
      </c>
      <c r="CD18" s="1188"/>
      <c r="CE18" s="1189"/>
      <c r="CF18" s="1150"/>
      <c r="CG18" s="1189"/>
      <c r="CH18" s="1189"/>
      <c r="CI18" s="1189"/>
      <c r="CJ18" s="1189"/>
      <c r="CK18" s="1189"/>
      <c r="CL18" s="1189"/>
      <c r="CM18" s="1188" t="s">
        <v>7812</v>
      </c>
      <c r="CN18" s="1188" t="s">
        <v>1535</v>
      </c>
      <c r="CO18" s="1188" t="s">
        <v>4725</v>
      </c>
      <c r="CP18" s="1188" t="s">
        <v>7813</v>
      </c>
      <c r="CQ18" s="718" t="s">
        <v>7814</v>
      </c>
      <c r="CR18" s="1188" t="s">
        <v>2996</v>
      </c>
      <c r="CS18" s="718" t="s">
        <v>7815</v>
      </c>
      <c r="CT18" s="102"/>
    </row>
    <row r="19" ht="15.75" customHeight="1">
      <c r="A19" s="1245" t="s">
        <v>6024</v>
      </c>
      <c r="B19" s="1179" t="s">
        <v>5931</v>
      </c>
      <c r="C19" s="1180" t="s">
        <v>1402</v>
      </c>
      <c r="D19" s="1181" t="s">
        <v>1402</v>
      </c>
      <c r="E19" s="1182" t="s">
        <v>1402</v>
      </c>
      <c r="F19" s="1183" t="s">
        <v>1402</v>
      </c>
      <c r="G19" s="1179" t="s">
        <v>4961</v>
      </c>
      <c r="H19" s="1219"/>
      <c r="I19" s="1219" t="s">
        <v>7816</v>
      </c>
      <c r="J19" s="718"/>
      <c r="K19" s="1188" t="s">
        <v>7817</v>
      </c>
      <c r="L19" s="1188"/>
      <c r="M19" s="718"/>
      <c r="N19" s="1188"/>
      <c r="O19" s="1188" t="s">
        <v>7818</v>
      </c>
      <c r="P19" s="1188"/>
      <c r="Q19" s="1189"/>
      <c r="R19" s="1150"/>
      <c r="S19" s="1150"/>
      <c r="T19" s="1188"/>
      <c r="U19" s="1188" t="s">
        <v>7819</v>
      </c>
      <c r="V19" s="1188"/>
      <c r="W19" s="1188" t="s">
        <v>2900</v>
      </c>
      <c r="X19" s="718"/>
      <c r="Y19" s="1188" t="s">
        <v>3059</v>
      </c>
      <c r="Z19" s="1188"/>
      <c r="AA19" s="718"/>
      <c r="AB19" s="1188"/>
      <c r="AC19" s="1188" t="s">
        <v>7820</v>
      </c>
      <c r="AD19" s="1188" t="s">
        <v>7821</v>
      </c>
      <c r="AE19" s="718"/>
      <c r="AF19" s="1188"/>
      <c r="AG19" s="1188"/>
      <c r="AH19" s="1189"/>
      <c r="AI19" s="1189"/>
      <c r="AJ19" s="1189"/>
      <c r="AK19" s="1189"/>
      <c r="AL19" s="1189"/>
      <c r="AM19" s="1188" t="s">
        <v>7741</v>
      </c>
      <c r="AN19" s="1189"/>
      <c r="AO19" s="1189"/>
      <c r="AP19" s="1188" t="s">
        <v>7822</v>
      </c>
      <c r="AQ19" s="718"/>
      <c r="AR19" s="1188" t="s">
        <v>7823</v>
      </c>
      <c r="AS19" s="1188"/>
      <c r="AT19" s="1188" t="s">
        <v>7824</v>
      </c>
      <c r="AU19" s="1188" t="s">
        <v>7825</v>
      </c>
      <c r="AV19" s="718"/>
      <c r="AW19" s="718"/>
      <c r="AX19" s="1150"/>
      <c r="AY19" s="1189"/>
      <c r="AZ19" s="1188" t="s">
        <v>4615</v>
      </c>
      <c r="BA19" s="1188"/>
      <c r="BB19" s="1188" t="s">
        <v>7593</v>
      </c>
      <c r="BC19" s="1188" t="s">
        <v>7724</v>
      </c>
      <c r="BD19" s="1188" t="s">
        <v>7826</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7377</v>
      </c>
      <c r="B20" s="1179" t="s">
        <v>7827</v>
      </c>
      <c r="C20" s="1180" t="s">
        <v>1402</v>
      </c>
      <c r="D20" s="1181" t="s">
        <v>1402</v>
      </c>
      <c r="E20" s="1182" t="s">
        <v>742</v>
      </c>
      <c r="F20" s="1183" t="s">
        <v>741</v>
      </c>
      <c r="G20" s="1179" t="s">
        <v>4961</v>
      </c>
      <c r="H20" s="1219" t="s">
        <v>7828</v>
      </c>
      <c r="I20" s="1219"/>
      <c r="J20" s="1150"/>
      <c r="K20" s="1188" t="s">
        <v>7829</v>
      </c>
      <c r="L20" s="1188"/>
      <c r="M20" s="1150"/>
      <c r="N20" s="1189"/>
      <c r="O20" s="1150"/>
      <c r="P20" s="1189"/>
      <c r="Q20" s="1188" t="s">
        <v>7830</v>
      </c>
      <c r="R20" s="1188" t="s">
        <v>7831</v>
      </c>
      <c r="S20" s="1150"/>
      <c r="T20" s="1188" t="s">
        <v>7832</v>
      </c>
      <c r="U20" s="1246" t="s">
        <v>7833</v>
      </c>
      <c r="V20" s="1246"/>
      <c r="W20" s="1188" t="s">
        <v>134</v>
      </c>
      <c r="X20" s="718"/>
      <c r="Y20" s="1188" t="s">
        <v>4739</v>
      </c>
      <c r="Z20" s="1189"/>
      <c r="AA20" s="1150"/>
      <c r="AB20" s="1189"/>
      <c r="AC20" s="1188" t="s">
        <v>7834</v>
      </c>
      <c r="AD20" s="1188" t="s">
        <v>3623</v>
      </c>
      <c r="AE20" s="817"/>
      <c r="AF20" s="692" t="s">
        <v>720</v>
      </c>
      <c r="AG20" s="1204"/>
      <c r="AH20" s="1188" t="s">
        <v>4511</v>
      </c>
      <c r="AI20" s="1188" t="s">
        <v>5269</v>
      </c>
      <c r="AJ20" s="1189"/>
      <c r="AK20" s="1189"/>
      <c r="AL20" s="1189"/>
      <c r="AM20" s="1150"/>
      <c r="AN20" s="1189"/>
      <c r="AO20" s="1189"/>
      <c r="AP20" s="1150"/>
      <c r="AQ20" s="1150"/>
      <c r="AR20" s="1150"/>
      <c r="AS20" s="1189"/>
      <c r="AT20" s="1150"/>
      <c r="AU20" s="1150"/>
      <c r="AV20" s="1150"/>
      <c r="AW20" s="1150"/>
      <c r="AX20" s="718"/>
      <c r="AY20" s="1188" t="s">
        <v>7745</v>
      </c>
      <c r="AZ20" s="1189"/>
      <c r="BA20" s="1189"/>
      <c r="BB20" s="1188" t="s">
        <v>7730</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4296</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7835</v>
      </c>
    </row>
    <row r="21" ht="15.75" customHeight="1">
      <c r="A21" s="1250" t="s">
        <v>7391</v>
      </c>
      <c r="B21" s="1179" t="s">
        <v>7836</v>
      </c>
      <c r="C21" s="1180" t="s">
        <v>1402</v>
      </c>
      <c r="D21" s="1181" t="s">
        <v>1402</v>
      </c>
      <c r="E21" s="1182" t="s">
        <v>1402</v>
      </c>
      <c r="F21" s="1183" t="s">
        <v>1402</v>
      </c>
      <c r="G21" s="1179" t="s">
        <v>2545</v>
      </c>
      <c r="H21" s="1219"/>
      <c r="I21" s="1219" t="s">
        <v>7837</v>
      </c>
      <c r="J21" s="718"/>
      <c r="K21" s="718" t="s">
        <v>7838</v>
      </c>
      <c r="L21" s="1188"/>
      <c r="M21" s="1150"/>
      <c r="N21" s="1189" t="s">
        <v>7839</v>
      </c>
      <c r="O21" s="1150"/>
      <c r="P21" s="1189"/>
      <c r="Q21" s="1189"/>
      <c r="R21" s="1188" t="s">
        <v>7840</v>
      </c>
      <c r="S21" s="1150"/>
      <c r="T21" s="1188" t="s">
        <v>7841</v>
      </c>
      <c r="U21" s="1188" t="s">
        <v>7842</v>
      </c>
      <c r="V21" s="1188"/>
      <c r="W21" s="1188" t="s">
        <v>4940</v>
      </c>
      <c r="X21" s="718"/>
      <c r="Y21" s="1188" t="s">
        <v>948</v>
      </c>
      <c r="Z21" s="1189" t="s">
        <v>7843</v>
      </c>
      <c r="AA21" s="1150"/>
      <c r="AB21" s="1189"/>
      <c r="AC21" s="718"/>
      <c r="AD21" s="1188" t="s">
        <v>1566</v>
      </c>
      <c r="AE21" s="718"/>
      <c r="AF21" s="1188"/>
      <c r="AG21" s="1188"/>
      <c r="AH21" s="1188"/>
      <c r="AI21" s="1189" t="s">
        <v>7844</v>
      </c>
      <c r="AJ21" s="1189"/>
      <c r="AK21" s="1189"/>
      <c r="AL21" s="1189"/>
      <c r="AM21" s="1189" t="s">
        <v>7845</v>
      </c>
      <c r="AN21" s="1189"/>
      <c r="AO21" s="1189"/>
      <c r="AP21" s="718" t="s">
        <v>7846</v>
      </c>
      <c r="AQ21" s="1150"/>
      <c r="AR21" s="1189" t="s">
        <v>7847</v>
      </c>
      <c r="AS21" s="1189"/>
      <c r="AT21" s="1189" t="s">
        <v>7848</v>
      </c>
      <c r="AU21" s="718" t="s">
        <v>7849</v>
      </c>
      <c r="AV21" s="718"/>
      <c r="AW21" s="718" t="s">
        <v>7741</v>
      </c>
      <c r="AX21" s="1150"/>
      <c r="AY21" s="1189" t="s">
        <v>7746</v>
      </c>
      <c r="AZ21" s="1188"/>
      <c r="BA21" s="1188"/>
      <c r="BB21" s="1189" t="s">
        <v>7533</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4461</v>
      </c>
      <c r="B22" s="1179" t="s">
        <v>7850</v>
      </c>
      <c r="C22" s="1180" t="s">
        <v>1402</v>
      </c>
      <c r="D22" s="1181" t="s">
        <v>1402</v>
      </c>
      <c r="E22" s="1182" t="s">
        <v>1402</v>
      </c>
      <c r="F22" s="1183" t="s">
        <v>1402</v>
      </c>
      <c r="G22" s="1179" t="s">
        <v>3857</v>
      </c>
      <c r="H22" s="1219"/>
      <c r="I22" s="1219" t="s">
        <v>7851</v>
      </c>
      <c r="J22" s="718"/>
      <c r="K22" s="718" t="s">
        <v>6830</v>
      </c>
      <c r="L22" s="1188"/>
      <c r="M22" s="1150"/>
      <c r="N22" s="1189"/>
      <c r="O22" s="1150"/>
      <c r="P22" s="1189"/>
      <c r="Q22" s="1189"/>
      <c r="R22" s="1188" t="s">
        <v>7852</v>
      </c>
      <c r="S22" s="1150"/>
      <c r="T22" s="1188" t="s">
        <v>7853</v>
      </c>
      <c r="U22" s="1188" t="s">
        <v>7854</v>
      </c>
      <c r="V22" s="1188" t="s">
        <v>7855</v>
      </c>
      <c r="W22" s="1188" t="s">
        <v>3074</v>
      </c>
      <c r="X22" s="718" t="s">
        <v>2398</v>
      </c>
      <c r="Y22" s="1188" t="s">
        <v>2764</v>
      </c>
      <c r="Z22" s="1189"/>
      <c r="AA22" s="1150"/>
      <c r="AB22" s="1189"/>
      <c r="AC22" s="1188" t="s">
        <v>2204</v>
      </c>
      <c r="AD22" s="1188" t="s">
        <v>1587</v>
      </c>
      <c r="AE22" s="718"/>
      <c r="AF22" s="1188" t="s">
        <v>3643</v>
      </c>
      <c r="AG22" s="1188"/>
      <c r="AH22" s="1188" t="s">
        <v>7856</v>
      </c>
      <c r="AI22" s="1189"/>
      <c r="AJ22" s="1189"/>
      <c r="AK22" s="1189"/>
      <c r="AL22" s="1189"/>
      <c r="AM22" s="1150"/>
      <c r="AN22" s="1189"/>
      <c r="AO22" s="1189"/>
      <c r="AP22" s="718" t="s">
        <v>7822</v>
      </c>
      <c r="AQ22" s="1150"/>
      <c r="AR22" s="1150"/>
      <c r="AS22" s="1189"/>
      <c r="AT22" s="1150"/>
      <c r="AU22" s="718" t="s">
        <v>7857</v>
      </c>
      <c r="AV22" s="718"/>
      <c r="AW22" s="718" t="s">
        <v>7592</v>
      </c>
      <c r="AX22" s="1150"/>
      <c r="AY22" s="1189"/>
      <c r="AZ22" s="1188" t="s">
        <v>7858</v>
      </c>
      <c r="BA22" s="1188"/>
      <c r="BB22" s="1150"/>
      <c r="BC22" s="1188" t="s">
        <v>7786</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4912</v>
      </c>
      <c r="B23" s="1179" t="s">
        <v>437</v>
      </c>
      <c r="C23" s="1180" t="s">
        <v>1402</v>
      </c>
      <c r="D23" s="1181" t="s">
        <v>1402</v>
      </c>
      <c r="E23" s="1182" t="s">
        <v>741</v>
      </c>
      <c r="F23" s="1183" t="s">
        <v>642</v>
      </c>
      <c r="G23" s="1179" t="s">
        <v>4744</v>
      </c>
      <c r="H23" s="1225" t="s">
        <v>7859</v>
      </c>
      <c r="I23" s="1225" t="s">
        <v>4919</v>
      </c>
      <c r="J23" s="817"/>
      <c r="K23" s="1188" t="s">
        <v>7860</v>
      </c>
      <c r="L23" s="1188"/>
      <c r="M23" s="718"/>
      <c r="N23" s="1188" t="s">
        <v>7861</v>
      </c>
      <c r="O23" s="1188" t="s">
        <v>7862</v>
      </c>
      <c r="P23" s="1188" t="s">
        <v>7863</v>
      </c>
      <c r="Q23" s="1188" t="s">
        <v>7864</v>
      </c>
      <c r="R23" s="1188" t="s">
        <v>7865</v>
      </c>
      <c r="S23" s="1188" t="s">
        <v>4939</v>
      </c>
      <c r="T23" s="1188" t="s">
        <v>7866</v>
      </c>
      <c r="U23" s="1188" t="s">
        <v>7867</v>
      </c>
      <c r="V23" s="1188"/>
      <c r="W23" s="1188" t="s">
        <v>7335</v>
      </c>
      <c r="X23" s="718"/>
      <c r="Y23" s="1150"/>
      <c r="Z23" s="1189"/>
      <c r="AA23" s="1150"/>
      <c r="AB23" s="1189"/>
      <c r="AC23" s="1188" t="s">
        <v>7868</v>
      </c>
      <c r="AD23" s="1188" t="s">
        <v>7869</v>
      </c>
      <c r="AE23" s="718"/>
      <c r="AF23" s="1188" t="s">
        <v>7083</v>
      </c>
      <c r="AG23" s="1188"/>
      <c r="AH23" s="1188" t="s">
        <v>7870</v>
      </c>
      <c r="AI23" s="1188"/>
      <c r="AJ23" s="1188"/>
      <c r="AK23" s="1189"/>
      <c r="AL23" s="1189"/>
      <c r="AM23" s="1188" t="s">
        <v>7871</v>
      </c>
      <c r="AN23" s="1188" t="s">
        <v>7716</v>
      </c>
      <c r="AO23" s="1188" t="s">
        <v>7661</v>
      </c>
      <c r="AP23" s="1188" t="s">
        <v>7872</v>
      </c>
      <c r="AQ23" s="718"/>
      <c r="AR23" s="1188" t="s">
        <v>7805</v>
      </c>
      <c r="AS23" s="1188"/>
      <c r="AT23" s="1188" t="s">
        <v>7873</v>
      </c>
      <c r="AU23" s="1188" t="s">
        <v>7874</v>
      </c>
      <c r="AV23" s="718"/>
      <c r="AW23" s="1188" t="s">
        <v>7729</v>
      </c>
      <c r="AX23" s="718"/>
      <c r="AY23" s="1188" t="s">
        <v>7795</v>
      </c>
      <c r="AZ23" s="1189"/>
      <c r="BA23" s="1189"/>
      <c r="BB23" s="1188" t="s">
        <v>7875</v>
      </c>
      <c r="BC23" s="718" t="s">
        <v>7795</v>
      </c>
      <c r="BD23" s="1188" t="s">
        <v>7807</v>
      </c>
      <c r="BE23" s="1188"/>
      <c r="BF23" s="1188"/>
      <c r="BG23" s="1253" t="s">
        <v>7876</v>
      </c>
      <c r="BH23" s="1254" t="s">
        <v>7877</v>
      </c>
      <c r="BI23" s="1091"/>
      <c r="BJ23" s="1091"/>
      <c r="BK23" s="1091"/>
      <c r="BL23" s="1091" t="s">
        <v>7878</v>
      </c>
      <c r="BM23" s="1091" t="s">
        <v>7879</v>
      </c>
      <c r="BN23" s="1091"/>
      <c r="BO23" s="1091"/>
      <c r="BP23" s="1091"/>
      <c r="BQ23" s="1189"/>
      <c r="BR23" s="1255" t="s">
        <v>7880</v>
      </c>
      <c r="BS23" s="1189"/>
      <c r="BT23" s="1189"/>
      <c r="BU23" s="1189"/>
      <c r="BV23" s="1256" t="s">
        <v>1962</v>
      </c>
      <c r="BW23" s="1188" t="s">
        <v>3867</v>
      </c>
      <c r="BX23" s="1188" t="s">
        <v>2491</v>
      </c>
      <c r="BY23" s="1184" t="s">
        <v>4632</v>
      </c>
      <c r="BZ23" s="1188" t="s">
        <v>2210</v>
      </c>
      <c r="CA23" s="1188" t="s">
        <v>5148</v>
      </c>
      <c r="CB23" s="1188" t="s">
        <v>1800</v>
      </c>
      <c r="CC23" s="1188" t="s">
        <v>7881</v>
      </c>
      <c r="CD23" s="1188"/>
      <c r="CE23" s="1216" t="s">
        <v>7786</v>
      </c>
      <c r="CF23" s="1216" t="s">
        <v>7534</v>
      </c>
      <c r="CG23" s="1216" t="s">
        <v>7882</v>
      </c>
      <c r="CH23" s="1216"/>
      <c r="CI23" s="1214"/>
      <c r="CJ23" s="1214"/>
      <c r="CK23" s="1214"/>
      <c r="CL23" s="1214"/>
      <c r="CM23" s="1214"/>
      <c r="CN23" s="1200"/>
      <c r="CO23" s="1214"/>
      <c r="CP23" s="1214"/>
      <c r="CQ23" s="1214"/>
      <c r="CR23" s="1214"/>
      <c r="CS23" s="1214"/>
      <c r="CT23" s="721" t="s">
        <v>4834</v>
      </c>
    </row>
    <row r="24" ht="15.75" customHeight="1">
      <c r="A24" s="1209" t="s">
        <v>6064</v>
      </c>
      <c r="B24" s="1179" t="s">
        <v>2666</v>
      </c>
      <c r="C24" s="1180" t="s">
        <v>1402</v>
      </c>
      <c r="D24" s="1181" t="s">
        <v>742</v>
      </c>
      <c r="E24" s="1182" t="s">
        <v>1402</v>
      </c>
      <c r="F24" s="1183" t="s">
        <v>540</v>
      </c>
      <c r="G24" s="1179" t="s">
        <v>2545</v>
      </c>
      <c r="H24" s="1219"/>
      <c r="I24" s="1219" t="s">
        <v>7883</v>
      </c>
      <c r="J24" s="718"/>
      <c r="K24" s="718" t="s">
        <v>7884</v>
      </c>
      <c r="L24" s="1186" t="s">
        <v>3418</v>
      </c>
      <c r="M24" s="1150"/>
      <c r="N24" s="1189"/>
      <c r="O24" s="1150"/>
      <c r="P24" s="718" t="s">
        <v>7885</v>
      </c>
      <c r="Q24" s="1189"/>
      <c r="R24" s="692" t="s">
        <v>7886</v>
      </c>
      <c r="S24" s="1150"/>
      <c r="T24" s="1189"/>
      <c r="U24" s="718" t="s">
        <v>754</v>
      </c>
      <c r="V24" s="1188"/>
      <c r="W24" s="1188" t="s">
        <v>4028</v>
      </c>
      <c r="X24" s="718" t="s">
        <v>3078</v>
      </c>
      <c r="Y24" s="692" t="s">
        <v>7887</v>
      </c>
      <c r="Z24" s="1189"/>
      <c r="AA24" s="1150"/>
      <c r="AB24" s="1189"/>
      <c r="AC24" s="1188" t="s">
        <v>7888</v>
      </c>
      <c r="AD24" s="1188" t="s">
        <v>7889</v>
      </c>
      <c r="AE24" s="718"/>
      <c r="AF24" s="1188" t="s">
        <v>7890</v>
      </c>
      <c r="AG24" s="1188"/>
      <c r="AH24" s="1188" t="s">
        <v>7891</v>
      </c>
      <c r="AI24" s="1189"/>
      <c r="AJ24" s="1189"/>
      <c r="AK24" s="721" t="s">
        <v>3466</v>
      </c>
      <c r="AL24" s="1217"/>
      <c r="AM24" s="1150"/>
      <c r="AN24" s="1189"/>
      <c r="AO24" s="1189"/>
      <c r="AP24" s="1150"/>
      <c r="AQ24" s="1150"/>
      <c r="AR24" s="1188" t="s">
        <v>7892</v>
      </c>
      <c r="AS24" s="1188"/>
      <c r="AT24" s="1150"/>
      <c r="AU24" s="1150"/>
      <c r="AV24" s="1150"/>
      <c r="AW24" s="1188" t="s">
        <v>7569</v>
      </c>
      <c r="AX24" s="1150"/>
      <c r="AY24" s="1189"/>
      <c r="AZ24" s="1189"/>
      <c r="BA24" s="1189"/>
      <c r="BB24" s="1188" t="s">
        <v>7647</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1974</v>
      </c>
      <c r="CN24" s="1188" t="s">
        <v>6088</v>
      </c>
      <c r="CO24" s="1188" t="s">
        <v>4744</v>
      </c>
      <c r="CP24" s="1189"/>
      <c r="CQ24" s="1189"/>
      <c r="CR24" s="1189"/>
      <c r="CS24" s="1189"/>
      <c r="CT24" s="102"/>
    </row>
    <row r="25">
      <c r="A25" s="1196" t="s">
        <v>4527</v>
      </c>
      <c r="B25" s="1179" t="s">
        <v>7893</v>
      </c>
      <c r="C25" s="1180" t="s">
        <v>1402</v>
      </c>
      <c r="D25" s="1181" t="s">
        <v>1402</v>
      </c>
      <c r="E25" s="1182" t="s">
        <v>1402</v>
      </c>
      <c r="F25" s="1183" t="s">
        <v>1402</v>
      </c>
      <c r="G25" s="1179" t="s">
        <v>3857</v>
      </c>
      <c r="H25" s="1219" t="s">
        <v>7894</v>
      </c>
      <c r="I25" s="1219" t="s">
        <v>7895</v>
      </c>
      <c r="J25" s="718" t="s">
        <v>7896</v>
      </c>
      <c r="K25" s="1219" t="s">
        <v>7897</v>
      </c>
      <c r="L25" s="718" t="s">
        <v>7898</v>
      </c>
      <c r="M25" s="718" t="s">
        <v>7626</v>
      </c>
      <c r="N25" s="718" t="s">
        <v>7899</v>
      </c>
      <c r="O25" s="1150"/>
      <c r="P25" s="718" t="s">
        <v>7900</v>
      </c>
      <c r="Q25" s="1189"/>
      <c r="R25" s="718" t="s">
        <v>7711</v>
      </c>
      <c r="S25" s="1143" t="s">
        <v>7901</v>
      </c>
      <c r="T25" s="1189"/>
      <c r="U25" s="1257" t="s">
        <v>7902</v>
      </c>
      <c r="V25" s="718" t="s">
        <v>7903</v>
      </c>
      <c r="W25" s="1188" t="s">
        <v>7904</v>
      </c>
      <c r="X25" s="718" t="s">
        <v>7905</v>
      </c>
      <c r="Y25" s="718" t="s">
        <v>246</v>
      </c>
      <c r="Z25" s="1189"/>
      <c r="AA25" s="1150"/>
      <c r="AB25" s="1189"/>
      <c r="AC25" s="1188" t="s">
        <v>7906</v>
      </c>
      <c r="AD25" s="718" t="s">
        <v>3698</v>
      </c>
      <c r="AE25" s="1150"/>
      <c r="AF25" s="1189"/>
      <c r="AG25" s="1189"/>
      <c r="AH25" s="1189"/>
      <c r="AI25" s="1189"/>
      <c r="AJ25" s="1189"/>
      <c r="AK25" s="1189"/>
      <c r="AL25" s="1189"/>
      <c r="AM25" s="718"/>
      <c r="AN25" s="1189"/>
      <c r="AO25" s="1189"/>
      <c r="AP25" s="718" t="s">
        <v>7808</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7346</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2655</v>
      </c>
      <c r="Y26" s="1187" t="s">
        <v>7714</v>
      </c>
      <c r="Z26" s="1189"/>
      <c r="AA26" s="1150"/>
      <c r="AB26" s="1189"/>
      <c r="AC26" s="1187" t="s">
        <v>4401</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3560</v>
      </c>
      <c r="BW26" s="1189"/>
      <c r="BX26" s="1187" t="s">
        <v>4564</v>
      </c>
      <c r="BY26" s="1189"/>
      <c r="BZ26" s="1187" t="s">
        <v>7907</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7398</v>
      </c>
      <c r="B27" s="1179" t="s">
        <v>7908</v>
      </c>
      <c r="C27" s="1180" t="s">
        <v>1402</v>
      </c>
      <c r="D27" s="1181" t="s">
        <v>1402</v>
      </c>
      <c r="E27" s="1182" t="s">
        <v>742</v>
      </c>
      <c r="F27" s="1183" t="s">
        <v>741</v>
      </c>
      <c r="G27" s="1179" t="s">
        <v>332</v>
      </c>
      <c r="H27" s="1219"/>
      <c r="I27" s="1219" t="s">
        <v>7909</v>
      </c>
      <c r="J27" s="1150"/>
      <c r="K27" s="718" t="s">
        <v>7910</v>
      </c>
      <c r="L27" s="1189"/>
      <c r="M27" s="1150"/>
      <c r="N27" s="1189"/>
      <c r="O27" s="1150"/>
      <c r="P27" s="718" t="s">
        <v>7911</v>
      </c>
      <c r="Q27" s="1189"/>
      <c r="R27" s="1150"/>
      <c r="S27" s="1150"/>
      <c r="T27" s="1189"/>
      <c r="U27" s="1185" t="s">
        <v>7912</v>
      </c>
      <c r="V27" s="1189"/>
      <c r="W27" s="1150"/>
      <c r="X27" s="718" t="s">
        <v>4291</v>
      </c>
      <c r="Y27" s="692" t="s">
        <v>4065</v>
      </c>
      <c r="Z27" s="1189"/>
      <c r="AA27" s="718" t="s">
        <v>7913</v>
      </c>
      <c r="AB27" s="1189"/>
      <c r="AC27" s="718" t="s">
        <v>7914</v>
      </c>
      <c r="AD27" s="718" t="s">
        <v>1624</v>
      </c>
      <c r="AE27" s="1184" t="s">
        <v>4721</v>
      </c>
      <c r="AF27" s="718" t="s">
        <v>1204</v>
      </c>
      <c r="AG27" s="718" t="s">
        <v>993</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3395</v>
      </c>
      <c r="Y28" s="1184" t="s">
        <v>5300</v>
      </c>
      <c r="Z28" s="1189"/>
      <c r="AA28" s="1150"/>
      <c r="AB28" s="1189"/>
      <c r="AC28" s="1150"/>
      <c r="AD28" s="1150"/>
      <c r="AE28" s="817"/>
      <c r="AF28" s="1187" t="s">
        <v>5505</v>
      </c>
      <c r="AG28" s="1189"/>
      <c r="AH28" s="1189"/>
      <c r="AI28" s="1189"/>
      <c r="AJ28" s="1189"/>
      <c r="AK28" s="1189"/>
      <c r="AL28" s="1189"/>
      <c r="AM28" s="1150"/>
      <c r="AN28" s="1189"/>
      <c r="AO28" s="1189"/>
      <c r="AP28" s="1150"/>
      <c r="AQ28" s="1150"/>
      <c r="AR28" s="1150"/>
      <c r="AS28" s="1189"/>
      <c r="AT28" s="1150"/>
      <c r="AU28" s="1150"/>
      <c r="AV28" s="1150"/>
      <c r="AW28" s="1150"/>
      <c r="AX28" s="718" t="s">
        <v>6151</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994</v>
      </c>
      <c r="B29" s="1179" t="s">
        <v>4199</v>
      </c>
      <c r="C29" s="1180" t="s">
        <v>1402</v>
      </c>
      <c r="D29" s="1181" t="s">
        <v>1402</v>
      </c>
      <c r="E29" s="1182" t="s">
        <v>1402</v>
      </c>
      <c r="F29" s="1183" t="s">
        <v>741</v>
      </c>
      <c r="G29" s="1179" t="s">
        <v>434</v>
      </c>
      <c r="H29" s="1219"/>
      <c r="I29" s="1219"/>
      <c r="J29" s="142"/>
      <c r="K29" s="142"/>
      <c r="L29" s="102"/>
      <c r="M29" s="142"/>
      <c r="N29" s="102"/>
      <c r="O29" s="142"/>
      <c r="P29" s="102"/>
      <c r="Q29" s="102"/>
      <c r="R29" s="1143" t="s">
        <v>7915</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7916</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4613</v>
      </c>
      <c r="B30" s="1179" t="s">
        <v>2973</v>
      </c>
      <c r="C30" s="1180" t="s">
        <v>1402</v>
      </c>
      <c r="D30" s="1181" t="s">
        <v>1402</v>
      </c>
      <c r="E30" s="1182" t="s">
        <v>1402</v>
      </c>
      <c r="F30" s="1183" t="s">
        <v>1402</v>
      </c>
      <c r="G30" s="1179" t="s">
        <v>919</v>
      </c>
      <c r="H30" s="1219"/>
      <c r="I30" s="1219" t="s">
        <v>6151</v>
      </c>
      <c r="J30" s="1150"/>
      <c r="K30" s="718" t="s">
        <v>7917</v>
      </c>
      <c r="L30" s="1189"/>
      <c r="M30" s="1150"/>
      <c r="N30" s="1189"/>
      <c r="O30" s="1150"/>
      <c r="P30" s="718" t="s">
        <v>7918</v>
      </c>
      <c r="Q30" s="1189"/>
      <c r="R30" s="1150"/>
      <c r="S30" s="1150"/>
      <c r="T30" s="718" t="s">
        <v>7919</v>
      </c>
      <c r="U30" s="718" t="s">
        <v>7920</v>
      </c>
      <c r="V30" s="1189"/>
      <c r="W30" s="718" t="s">
        <v>247</v>
      </c>
      <c r="X30" s="718" t="s">
        <v>7921</v>
      </c>
      <c r="Y30" s="718" t="s">
        <v>363</v>
      </c>
      <c r="Z30" s="1189"/>
      <c r="AA30" s="1150"/>
      <c r="AB30" s="1189"/>
      <c r="AC30" s="1150"/>
      <c r="AD30" s="1150"/>
      <c r="AE30" s="1150"/>
      <c r="AF30" s="1189"/>
      <c r="AG30" s="1189"/>
      <c r="AH30" s="1189"/>
      <c r="AI30" s="1189"/>
      <c r="AJ30" s="1189"/>
      <c r="AK30" s="1189"/>
      <c r="AL30" s="1189"/>
      <c r="AM30" s="1150"/>
      <c r="AN30" s="1189"/>
      <c r="AO30" s="1189"/>
      <c r="AP30" s="1185" t="s">
        <v>7637</v>
      </c>
      <c r="AQ30" s="1185"/>
      <c r="AR30" s="1150"/>
      <c r="AS30" s="718" t="s">
        <v>7806</v>
      </c>
      <c r="AT30" s="1150"/>
      <c r="AU30" s="718" t="s">
        <v>7892</v>
      </c>
      <c r="AV30" s="1150"/>
      <c r="AW30" s="1150"/>
      <c r="AX30" s="1150"/>
      <c r="AY30" s="1189"/>
      <c r="AZ30" s="718" t="s">
        <v>2048</v>
      </c>
      <c r="BA30" s="1189"/>
      <c r="BB30" s="1185" t="s">
        <v>7922</v>
      </c>
      <c r="BC30" s="718" t="s">
        <v>7560</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4119</v>
      </c>
      <c r="B31" s="1179" t="s">
        <v>3882</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4082</v>
      </c>
      <c r="Z31" s="1189"/>
      <c r="AA31" s="1150"/>
      <c r="AB31" s="1189"/>
      <c r="AC31" s="1188" t="s">
        <v>7923</v>
      </c>
      <c r="AD31" s="718" t="s">
        <v>1794</v>
      </c>
      <c r="AE31" s="718"/>
      <c r="AF31" s="1188" t="s">
        <v>7200</v>
      </c>
      <c r="AG31" s="1188"/>
      <c r="AH31" s="1188" t="s">
        <v>4546</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7716</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5680</v>
      </c>
      <c r="B32" s="1179" t="s">
        <v>5879</v>
      </c>
      <c r="C32" s="1180" t="s">
        <v>1402</v>
      </c>
      <c r="D32" s="1181" t="s">
        <v>1402</v>
      </c>
      <c r="E32" s="1182" t="s">
        <v>742</v>
      </c>
      <c r="F32" s="1183" t="s">
        <v>434</v>
      </c>
      <c r="G32" s="1179" t="s">
        <v>1136</v>
      </c>
      <c r="H32" s="1219" t="s">
        <v>7924</v>
      </c>
      <c r="I32" s="1219"/>
      <c r="J32" s="1150"/>
      <c r="K32" s="1150"/>
      <c r="L32" s="1189"/>
      <c r="M32" s="1150"/>
      <c r="N32" s="1189"/>
      <c r="O32" s="1150"/>
      <c r="P32" s="1189"/>
      <c r="Q32" s="1189"/>
      <c r="R32" s="1150"/>
      <c r="S32" s="1150"/>
      <c r="T32" s="692" t="s">
        <v>7925</v>
      </c>
      <c r="U32" s="718" t="s">
        <v>7926</v>
      </c>
      <c r="V32" s="718" t="s">
        <v>7927</v>
      </c>
      <c r="W32" s="1150"/>
      <c r="X32" s="718" t="s">
        <v>7928</v>
      </c>
      <c r="Y32" s="718" t="s">
        <v>7929</v>
      </c>
      <c r="Z32" s="1189"/>
      <c r="AA32" s="1150"/>
      <c r="AB32" s="1189"/>
      <c r="AC32" s="692" t="s">
        <v>1904</v>
      </c>
      <c r="AD32" s="718" t="s">
        <v>5169</v>
      </c>
      <c r="AE32" s="1150"/>
      <c r="AF32" s="1189"/>
      <c r="AG32" s="1189"/>
      <c r="AH32" s="1189"/>
      <c r="AI32" s="1189"/>
      <c r="AJ32" s="1189"/>
      <c r="AK32" s="1189"/>
      <c r="AL32" s="1189"/>
      <c r="AM32" s="718" t="s">
        <v>7930</v>
      </c>
      <c r="AN32" s="1189"/>
      <c r="AO32" s="1189"/>
      <c r="AP32" s="718" t="s">
        <v>7617</v>
      </c>
      <c r="AQ32" s="1150"/>
      <c r="AR32" s="1150"/>
      <c r="AS32" s="1189"/>
      <c r="AT32" s="1150"/>
      <c r="AU32" s="718" t="s">
        <v>7680</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7931</v>
      </c>
      <c r="CF32" s="1150"/>
      <c r="CG32" s="1189"/>
      <c r="CH32" s="1189"/>
      <c r="CI32" s="1189"/>
      <c r="CJ32" s="1189"/>
      <c r="CK32" s="1189"/>
      <c r="CL32" s="1189"/>
      <c r="CM32" s="1189"/>
      <c r="CN32" s="1150"/>
      <c r="CO32" s="1189"/>
      <c r="CP32" s="1189"/>
      <c r="CQ32" s="1189"/>
      <c r="CR32" s="1189"/>
      <c r="CS32" s="1189"/>
      <c r="CT32" s="1189"/>
    </row>
    <row r="33">
      <c r="A33" s="1190" t="s">
        <v>7932</v>
      </c>
      <c r="B33" s="1179" t="s">
        <v>5682</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2908</v>
      </c>
      <c r="BY33" s="1205" t="s">
        <v>3408</v>
      </c>
      <c r="BZ33" s="1205" t="s">
        <v>7933</v>
      </c>
      <c r="CA33" s="1189"/>
      <c r="CB33" s="1205" t="s">
        <v>1152</v>
      </c>
      <c r="CC33" s="1205" t="s">
        <v>2552</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2736</v>
      </c>
      <c r="B35" s="1179" t="s">
        <v>1974</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5270</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7934</v>
      </c>
      <c r="B37" s="1179" t="s">
        <v>5498</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7584</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4316</v>
      </c>
      <c r="B38" s="1179" t="s">
        <v>4587</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6058</v>
      </c>
      <c r="B39" s="1179" t="s">
        <v>2545</v>
      </c>
      <c r="C39" s="1180" t="s">
        <v>1402</v>
      </c>
      <c r="D39" s="1181" t="s">
        <v>1402</v>
      </c>
      <c r="E39" s="1182" t="s">
        <v>1402</v>
      </c>
      <c r="F39" s="1183" t="s">
        <v>1402</v>
      </c>
      <c r="G39" s="1179" t="s">
        <v>741</v>
      </c>
      <c r="H39" s="1258"/>
      <c r="I39" s="1258"/>
      <c r="J39" s="1150"/>
      <c r="K39" s="1150"/>
      <c r="L39" s="1189"/>
      <c r="M39" s="1150"/>
      <c r="N39" s="1189"/>
      <c r="O39" s="1150"/>
      <c r="P39" s="1189"/>
      <c r="Q39" s="1189"/>
      <c r="R39" s="718" t="s">
        <v>7935</v>
      </c>
      <c r="S39" s="1150"/>
      <c r="T39" s="1189"/>
      <c r="U39" s="718" t="s">
        <v>7936</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5712</v>
      </c>
      <c r="B40" s="1179" t="s">
        <v>1135</v>
      </c>
      <c r="C40" s="1180" t="s">
        <v>1402</v>
      </c>
      <c r="D40" s="1181" t="s">
        <v>1402</v>
      </c>
      <c r="E40" s="1182" t="s">
        <v>1402</v>
      </c>
      <c r="F40" s="1183" t="s">
        <v>1402</v>
      </c>
      <c r="G40" s="1179" t="s">
        <v>642</v>
      </c>
      <c r="H40" s="1219"/>
      <c r="I40" s="1219"/>
      <c r="J40" s="1150"/>
      <c r="K40" s="718" t="s">
        <v>7937</v>
      </c>
      <c r="L40" s="1189"/>
      <c r="M40" s="1150"/>
      <c r="N40" s="1189"/>
      <c r="O40" s="1150"/>
      <c r="P40" s="1189"/>
      <c r="Q40" s="1189"/>
      <c r="R40" s="1150"/>
      <c r="S40" s="1150"/>
      <c r="T40" s="1189"/>
      <c r="U40" s="1189"/>
      <c r="V40" s="1189"/>
      <c r="W40" s="1188" t="s">
        <v>5968</v>
      </c>
      <c r="X40" s="718"/>
      <c r="Y40" s="1150"/>
      <c r="Z40" s="1189"/>
      <c r="AA40" s="1150"/>
      <c r="AB40" s="1189"/>
      <c r="AC40" s="1150"/>
      <c r="AD40" s="1188" t="s">
        <v>2817</v>
      </c>
      <c r="AE40" s="142"/>
      <c r="AF40" s="102"/>
      <c r="AG40" s="102"/>
      <c r="AH40" s="1189"/>
      <c r="AI40" s="1189"/>
      <c r="AJ40" s="1189"/>
      <c r="AK40" s="1189"/>
      <c r="AL40" s="1189"/>
      <c r="AM40" s="1150"/>
      <c r="AN40" s="1189"/>
      <c r="AO40" s="1189"/>
      <c r="AP40" s="1150"/>
      <c r="AQ40" s="1150"/>
      <c r="AR40" s="1150"/>
      <c r="AS40" s="1189"/>
      <c r="AT40" s="1150"/>
      <c r="AU40" s="718" t="s">
        <v>7587</v>
      </c>
      <c r="AV40" s="718"/>
      <c r="AW40" s="1150"/>
      <c r="AX40" s="1150"/>
      <c r="AY40" s="1189"/>
      <c r="AZ40" s="1189"/>
      <c r="BA40" s="1189"/>
      <c r="BB40" s="1150"/>
      <c r="BC40" s="718" t="s">
        <v>7678</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7938</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6057</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1015</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7939</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7940</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5507</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5239</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3753</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7941</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7942</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7943</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3699</v>
      </c>
    </row>
    <row r="47">
      <c r="A47" s="1270" t="s">
        <v>6017</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7944</v>
      </c>
      <c r="S47" s="1150"/>
      <c r="T47" s="1189"/>
      <c r="U47" s="692" t="s">
        <v>7945</v>
      </c>
      <c r="V47" s="1189"/>
      <c r="W47" s="718" t="s">
        <v>7946</v>
      </c>
      <c r="X47" s="718" t="s">
        <v>7946</v>
      </c>
      <c r="Y47" s="1150"/>
      <c r="Z47" s="1189"/>
      <c r="AA47" s="1150"/>
      <c r="AB47" s="1189"/>
      <c r="AC47" s="1150"/>
      <c r="AD47" s="1150"/>
      <c r="AE47" s="1150"/>
      <c r="AF47" s="1189"/>
      <c r="AG47" s="1189"/>
      <c r="AH47" s="1189"/>
      <c r="AI47" s="1189"/>
      <c r="AJ47" s="1189"/>
      <c r="AK47" s="1189"/>
      <c r="AL47" s="1189"/>
      <c r="AM47" s="1150"/>
      <c r="AN47" s="1189"/>
      <c r="AO47" s="1189"/>
      <c r="AP47" s="718" t="s">
        <v>7947</v>
      </c>
      <c r="AQ47" s="1184" t="s">
        <v>7948</v>
      </c>
      <c r="AR47" s="692" t="s">
        <v>7949</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3278</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2837</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7522</v>
      </c>
      <c r="BD49" s="1188" t="s">
        <v>7892</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7950</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2764</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7951</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3418</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3523</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7952</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7953</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7671</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7954</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7955</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7956</v>
      </c>
      <c r="C1" s="23" t="s">
        <v>10</v>
      </c>
      <c r="F1" s="23" t="s">
        <v>34</v>
      </c>
      <c r="H1" s="24" t="s">
        <v>35</v>
      </c>
      <c r="K1" s="26" t="s">
        <v>36</v>
      </c>
      <c r="N1" s="28" t="s">
        <v>6270</v>
      </c>
      <c r="Q1" s="29" t="s">
        <v>38</v>
      </c>
      <c r="T1" s="30" t="s">
        <v>39</v>
      </c>
      <c r="W1" s="32" t="s">
        <v>6483</v>
      </c>
      <c r="Z1" s="33" t="s">
        <v>6534</v>
      </c>
      <c r="AC1" s="34" t="s">
        <v>42</v>
      </c>
      <c r="AF1" s="1275"/>
      <c r="AG1" s="1275"/>
    </row>
    <row r="2" ht="38.25" customHeight="1">
      <c r="A2" s="35" t="s">
        <v>43</v>
      </c>
      <c r="B2" s="36" t="s">
        <v>44</v>
      </c>
      <c r="C2" s="36" t="s">
        <v>45</v>
      </c>
      <c r="F2" s="36" t="s">
        <v>7957</v>
      </c>
      <c r="H2" s="1276"/>
      <c r="I2" s="1276"/>
      <c r="J2" s="1276"/>
      <c r="K2" s="1277"/>
      <c r="L2" s="1277"/>
      <c r="M2" s="1277"/>
      <c r="N2" s="1278" t="s">
        <v>54</v>
      </c>
      <c r="O2" s="1279"/>
      <c r="P2" s="1279"/>
      <c r="Q2" s="42" t="s">
        <v>48</v>
      </c>
      <c r="R2" s="42" t="s">
        <v>7958</v>
      </c>
      <c r="S2" s="1280"/>
      <c r="T2" s="44" t="s">
        <v>50</v>
      </c>
      <c r="U2" s="44" t="s">
        <v>54</v>
      </c>
      <c r="V2" s="44" t="s">
        <v>62</v>
      </c>
      <c r="W2" s="45" t="s">
        <v>52</v>
      </c>
      <c r="X2" s="1281"/>
      <c r="Y2" s="1281"/>
      <c r="Z2" s="47" t="s">
        <v>51</v>
      </c>
      <c r="AA2" s="1282" t="s">
        <v>7959</v>
      </c>
      <c r="AB2" s="1283"/>
      <c r="AC2" s="1284" t="s">
        <v>7960</v>
      </c>
      <c r="AD2" s="1285"/>
      <c r="AE2" s="1285"/>
      <c r="AF2" s="1286"/>
      <c r="AG2" s="1286"/>
    </row>
    <row r="3">
      <c r="A3" s="1287" t="s">
        <v>3855</v>
      </c>
      <c r="B3" s="1288" t="s">
        <v>4961</v>
      </c>
      <c r="C3" s="1289" t="s">
        <v>742</v>
      </c>
      <c r="D3" s="1290" t="s">
        <v>741</v>
      </c>
      <c r="E3" s="1291" t="s">
        <v>742</v>
      </c>
      <c r="F3" s="1292" t="s">
        <v>540</v>
      </c>
      <c r="G3" s="1288" t="s">
        <v>540</v>
      </c>
      <c r="H3" s="1204"/>
      <c r="I3" s="1293"/>
      <c r="J3" s="1293"/>
      <c r="K3" s="1294"/>
      <c r="L3" s="1189"/>
      <c r="M3" s="1189"/>
      <c r="N3" s="1189"/>
      <c r="O3" s="1189"/>
      <c r="P3" s="1189"/>
      <c r="Q3" s="1187" t="s">
        <v>5732</v>
      </c>
      <c r="R3" s="817"/>
      <c r="S3" s="1204"/>
      <c r="T3" s="1249" t="s">
        <v>6433</v>
      </c>
      <c r="U3" s="1189"/>
      <c r="V3" s="1189"/>
      <c r="W3" s="1295" t="s">
        <v>7961</v>
      </c>
      <c r="X3" s="1189"/>
      <c r="Y3" s="1189"/>
      <c r="Z3" s="1295" t="s">
        <v>7962</v>
      </c>
      <c r="AA3" s="1189"/>
      <c r="AB3" s="1189"/>
      <c r="AC3" s="1189"/>
      <c r="AD3" s="1189"/>
      <c r="AE3" s="1189"/>
      <c r="AF3" s="1296"/>
      <c r="AG3" s="1296"/>
    </row>
    <row r="4">
      <c r="A4" s="1297" t="s">
        <v>5110</v>
      </c>
      <c r="B4" s="1288" t="s">
        <v>1135</v>
      </c>
      <c r="C4" s="1289" t="s">
        <v>742</v>
      </c>
      <c r="D4" s="1290" t="s">
        <v>742</v>
      </c>
      <c r="E4" s="1291" t="s">
        <v>742</v>
      </c>
      <c r="F4" s="1292" t="s">
        <v>540</v>
      </c>
      <c r="G4" s="1288" t="s">
        <v>540</v>
      </c>
      <c r="H4" s="1189"/>
      <c r="I4" s="102"/>
      <c r="J4" s="102"/>
      <c r="K4" s="1189"/>
      <c r="L4" s="1189"/>
      <c r="M4" s="1189"/>
      <c r="N4" s="1189"/>
      <c r="O4" s="1189"/>
      <c r="P4" s="1189"/>
      <c r="Q4" s="1184" t="s">
        <v>7963</v>
      </c>
      <c r="R4" s="1150"/>
      <c r="S4" s="1189"/>
      <c r="T4" s="1186" t="s">
        <v>1784</v>
      </c>
      <c r="U4" s="1189"/>
      <c r="V4" s="1189"/>
      <c r="W4" s="1187" t="s">
        <v>7964</v>
      </c>
      <c r="X4" s="1189"/>
      <c r="Y4" s="1189"/>
      <c r="Z4" s="692" t="s">
        <v>1322</v>
      </c>
      <c r="AA4" s="1189"/>
      <c r="AB4" s="1189"/>
      <c r="AC4" s="1189"/>
      <c r="AD4" s="1189"/>
      <c r="AE4" s="1189"/>
      <c r="AF4" s="1296"/>
      <c r="AG4" s="1296"/>
    </row>
    <row r="5">
      <c r="A5" s="1287" t="s">
        <v>3638</v>
      </c>
      <c r="B5" s="1288" t="s">
        <v>1136</v>
      </c>
      <c r="C5" s="1289" t="s">
        <v>1402</v>
      </c>
      <c r="D5" s="1290" t="s">
        <v>742</v>
      </c>
      <c r="E5" s="1291" t="s">
        <v>742</v>
      </c>
      <c r="F5" s="1292" t="s">
        <v>434</v>
      </c>
      <c r="G5" s="1288" t="s">
        <v>642</v>
      </c>
      <c r="H5" s="1189"/>
      <c r="I5" s="102"/>
      <c r="J5" s="102"/>
      <c r="K5" s="1189"/>
      <c r="L5" s="1189"/>
      <c r="M5" s="1189"/>
      <c r="N5" s="1189"/>
      <c r="O5" s="1189"/>
      <c r="P5" s="1189"/>
      <c r="Q5" s="1186" t="s">
        <v>4201</v>
      </c>
      <c r="R5" s="1206" t="s">
        <v>2170</v>
      </c>
      <c r="S5" s="1189"/>
      <c r="T5" s="692" t="s">
        <v>976</v>
      </c>
      <c r="U5" s="1189"/>
      <c r="V5" s="1189"/>
      <c r="W5" s="1184" t="s">
        <v>7965</v>
      </c>
      <c r="X5" s="1189"/>
      <c r="Y5" s="1189"/>
      <c r="Z5" s="1188" t="s">
        <v>7966</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1985</v>
      </c>
      <c r="U6" s="102"/>
      <c r="V6" s="690" t="s">
        <v>7226</v>
      </c>
      <c r="W6" s="1189"/>
      <c r="X6" s="1189"/>
      <c r="Y6" s="1189"/>
      <c r="Z6" s="1189"/>
      <c r="AA6" s="1189"/>
      <c r="AB6" s="1189"/>
      <c r="AC6" s="692" t="s">
        <v>537</v>
      </c>
      <c r="AD6" s="1189"/>
      <c r="AE6" s="1189"/>
      <c r="AF6" s="1296"/>
      <c r="AG6" s="1296"/>
    </row>
    <row r="7">
      <c r="A7" s="1298" t="s">
        <v>3401</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6381</v>
      </c>
      <c r="AA7" s="1299"/>
      <c r="AB7" s="1299"/>
      <c r="AC7" s="1189"/>
      <c r="AD7" s="1299"/>
      <c r="AE7" s="1299"/>
      <c r="AF7" s="1300"/>
      <c r="AG7" s="1300"/>
    </row>
    <row r="8">
      <c r="A8" s="1287" t="s">
        <v>917</v>
      </c>
      <c r="B8" s="1288" t="s">
        <v>435</v>
      </c>
      <c r="C8" s="1289" t="s">
        <v>741</v>
      </c>
      <c r="D8" s="1290" t="s">
        <v>742</v>
      </c>
      <c r="E8" s="1291" t="s">
        <v>1402</v>
      </c>
      <c r="F8" s="1292" t="s">
        <v>741</v>
      </c>
      <c r="G8" s="1288" t="s">
        <v>741</v>
      </c>
      <c r="H8" s="1189"/>
      <c r="I8" s="102"/>
      <c r="J8" s="102"/>
      <c r="K8" s="817"/>
      <c r="L8" s="1301"/>
      <c r="M8" s="718"/>
      <c r="N8" s="1213"/>
      <c r="O8" s="1189"/>
      <c r="P8" s="1189"/>
      <c r="Q8" s="1189"/>
      <c r="R8" s="1186" t="s">
        <v>3888</v>
      </c>
      <c r="S8" s="1189"/>
      <c r="T8" s="1189"/>
      <c r="U8" s="1189"/>
      <c r="V8" s="1189"/>
      <c r="W8" s="1189"/>
      <c r="X8" s="1189"/>
      <c r="Y8" s="1189"/>
      <c r="Z8" s="1187" t="s">
        <v>7967</v>
      </c>
      <c r="AA8" s="1187" t="s">
        <v>5893</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7968</v>
      </c>
      <c r="W9" s="1189"/>
      <c r="X9" s="1189"/>
      <c r="Y9" s="1189"/>
      <c r="Z9" s="1189"/>
      <c r="AA9" s="1189"/>
      <c r="AB9" s="1189"/>
      <c r="AC9" s="1186" t="s">
        <v>7969</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4119</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7970</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7971</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5415</v>
      </c>
      <c r="W13" s="1189"/>
      <c r="X13" s="1189"/>
      <c r="Y13" s="1189"/>
      <c r="Z13" s="1189"/>
      <c r="AA13" s="1189"/>
      <c r="AB13" s="1189"/>
      <c r="AC13" s="1189"/>
      <c r="AD13" s="1189"/>
      <c r="AE13" s="1189"/>
      <c r="AF13" s="1296"/>
      <c r="AG13" s="1296"/>
    </row>
    <row r="14">
      <c r="A14" s="1287" t="s">
        <v>7791</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5048</v>
      </c>
      <c r="S14" s="1189"/>
      <c r="T14" s="1189"/>
      <c r="U14" s="1189"/>
      <c r="V14" s="1189"/>
      <c r="W14" s="1189"/>
      <c r="X14" s="1189"/>
      <c r="Y14" s="1189"/>
      <c r="Z14" s="1189"/>
      <c r="AA14" s="1189"/>
      <c r="AB14" s="1189"/>
      <c r="AC14" s="1189"/>
      <c r="AD14" s="1189"/>
      <c r="AE14" s="1189"/>
      <c r="AF14" s="1296"/>
      <c r="AG14" s="1296"/>
    </row>
    <row r="15">
      <c r="A15" s="1298" t="s">
        <v>5287</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3162</v>
      </c>
      <c r="R15" s="817"/>
      <c r="S15" s="817"/>
      <c r="T15" s="721" t="s">
        <v>6205</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7972</v>
      </c>
      <c r="AD16" s="1189"/>
      <c r="AE16" s="1189"/>
      <c r="AF16" s="1296"/>
      <c r="AG16" s="1296"/>
    </row>
    <row r="17">
      <c r="A17" s="1302" t="s">
        <v>6013</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7973</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7974</v>
      </c>
      <c r="AD18" s="1189"/>
      <c r="AE18" s="1189"/>
      <c r="AF18" s="1296"/>
      <c r="AG18" s="1296"/>
    </row>
    <row r="19">
      <c r="A19" s="1287" t="s">
        <v>6049</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7975</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7976</v>
      </c>
      <c r="V21" s="1189"/>
      <c r="W21" s="1189"/>
      <c r="X21" s="1189"/>
      <c r="Y21" s="1189"/>
      <c r="Z21" s="1189"/>
      <c r="AA21" s="1189"/>
      <c r="AB21" s="1189"/>
      <c r="AC21" s="1189"/>
      <c r="AD21" s="1189"/>
      <c r="AE21" s="1189"/>
      <c r="AF21" s="1296"/>
      <c r="AG21" s="1296"/>
    </row>
    <row r="22">
      <c r="A22" s="1298" t="s">
        <v>5807</v>
      </c>
      <c r="B22" s="1288" t="s">
        <v>1402</v>
      </c>
      <c r="C22" s="1289" t="s">
        <v>742</v>
      </c>
      <c r="D22" s="1290" t="s">
        <v>1402</v>
      </c>
      <c r="E22" s="1291" t="s">
        <v>1402</v>
      </c>
      <c r="F22" s="1292" t="s">
        <v>1402</v>
      </c>
      <c r="G22" s="1288" t="s">
        <v>1402</v>
      </c>
      <c r="H22" s="1189"/>
      <c r="I22" s="102"/>
      <c r="J22" s="102"/>
      <c r="K22" s="1189"/>
      <c r="L22" s="1189"/>
      <c r="M22" s="1189"/>
      <c r="N22" s="1187" t="s">
        <v>2644</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7977</v>
      </c>
      <c r="C1" s="1314" t="s">
        <v>7978</v>
      </c>
      <c r="D1" s="1315" t="s">
        <v>7979</v>
      </c>
      <c r="E1" s="1315" t="s">
        <v>7416</v>
      </c>
      <c r="F1" s="1315" t="s">
        <v>7417</v>
      </c>
      <c r="G1" s="1315" t="s">
        <v>7980</v>
      </c>
      <c r="H1" s="1316" t="s">
        <v>7981</v>
      </c>
      <c r="I1" s="1316" t="s">
        <v>7982</v>
      </c>
      <c r="J1" s="1317" t="s">
        <v>7428</v>
      </c>
      <c r="K1" s="1317" t="s">
        <v>7983</v>
      </c>
      <c r="L1" s="1317" t="s">
        <v>7984</v>
      </c>
      <c r="M1" s="1317" t="s">
        <v>7985</v>
      </c>
      <c r="N1" s="1317" t="s">
        <v>7491</v>
      </c>
      <c r="O1" s="1317" t="s">
        <v>7986</v>
      </c>
      <c r="P1" s="1317" t="s">
        <v>7987</v>
      </c>
      <c r="Q1" s="1318" t="s">
        <v>7988</v>
      </c>
      <c r="R1" s="1318" t="s">
        <v>7424</v>
      </c>
      <c r="S1" s="1318" t="s">
        <v>7989</v>
      </c>
      <c r="T1" s="1318" t="s">
        <v>7990</v>
      </c>
      <c r="U1" s="1318" t="s">
        <v>7991</v>
      </c>
      <c r="V1" s="1318" t="s">
        <v>7992</v>
      </c>
      <c r="W1" s="1319" t="s">
        <v>7418</v>
      </c>
      <c r="X1" s="1319" t="s">
        <v>7419</v>
      </c>
      <c r="Y1" s="1319" t="s">
        <v>7993</v>
      </c>
      <c r="Z1" s="1319" t="s">
        <v>7994</v>
      </c>
      <c r="AA1" s="1319" t="s">
        <v>7421</v>
      </c>
      <c r="AB1" s="1319" t="s">
        <v>7995</v>
      </c>
      <c r="AC1" s="1319" t="s">
        <v>7996</v>
      </c>
      <c r="AD1" s="1315" t="s">
        <v>7997</v>
      </c>
      <c r="AE1" s="1315" t="s">
        <v>7998</v>
      </c>
      <c r="AF1" s="1320" t="s">
        <v>7425</v>
      </c>
      <c r="AG1" s="1320" t="s">
        <v>7999</v>
      </c>
      <c r="AH1" s="1320" t="s">
        <v>8000</v>
      </c>
      <c r="AI1" s="1320" t="s">
        <v>7426</v>
      </c>
      <c r="AJ1" s="1320" t="s">
        <v>8001</v>
      </c>
      <c r="AK1" s="1320" t="s">
        <v>8002</v>
      </c>
      <c r="AL1" s="1320" t="s">
        <v>8003</v>
      </c>
      <c r="AM1" s="1321" t="s">
        <v>7427</v>
      </c>
      <c r="AN1" s="1321" t="s">
        <v>8004</v>
      </c>
      <c r="AO1" s="1321" t="s">
        <v>8005</v>
      </c>
      <c r="AP1" s="1321" t="s">
        <v>8006</v>
      </c>
      <c r="AQ1" s="1321" t="s">
        <v>8007</v>
      </c>
      <c r="AR1" s="1321" t="s">
        <v>8008</v>
      </c>
      <c r="AS1" s="1321" t="s">
        <v>8009</v>
      </c>
      <c r="AT1" s="1322" t="s">
        <v>8010</v>
      </c>
      <c r="AU1" s="1312" t="s">
        <v>8011</v>
      </c>
      <c r="AV1" s="1323" t="s">
        <v>8012</v>
      </c>
      <c r="AW1" s="1324" t="s">
        <v>8013</v>
      </c>
    </row>
    <row r="2" ht="15.75" customHeight="1">
      <c r="A2" s="1325" t="s">
        <v>8014</v>
      </c>
      <c r="B2" s="1326" t="s">
        <v>8015</v>
      </c>
      <c r="C2" s="1327" t="s">
        <v>8016</v>
      </c>
      <c r="D2" s="1328" t="s">
        <v>8017</v>
      </c>
      <c r="E2" s="1328" t="s">
        <v>2384</v>
      </c>
      <c r="F2" s="1328" t="s">
        <v>8018</v>
      </c>
      <c r="G2" s="1329" t="s">
        <v>8019</v>
      </c>
      <c r="H2" s="1330" t="s">
        <v>8020</v>
      </c>
      <c r="I2" s="1331" t="s">
        <v>8021</v>
      </c>
      <c r="J2" s="1332" t="s">
        <v>8022</v>
      </c>
      <c r="K2" s="1333" t="s">
        <v>8023</v>
      </c>
      <c r="L2" s="1333" t="s">
        <v>8024</v>
      </c>
      <c r="M2" s="1333" t="s">
        <v>8025</v>
      </c>
      <c r="N2" s="1333" t="s">
        <v>8026</v>
      </c>
      <c r="O2" s="1332" t="s">
        <v>8027</v>
      </c>
      <c r="P2" s="1333" t="s">
        <v>3392</v>
      </c>
      <c r="Q2" s="1334" t="s">
        <v>8028</v>
      </c>
      <c r="R2" s="1335" t="s">
        <v>4546</v>
      </c>
      <c r="S2" s="1334" t="s">
        <v>819</v>
      </c>
      <c r="T2" s="1335" t="s">
        <v>8029</v>
      </c>
      <c r="U2" s="1334" t="s">
        <v>8030</v>
      </c>
      <c r="V2" s="1334" t="s">
        <v>3430</v>
      </c>
      <c r="W2" s="1336" t="s">
        <v>8031</v>
      </c>
      <c r="X2" s="1337" t="s">
        <v>8032</v>
      </c>
      <c r="Y2" s="1337" t="s">
        <v>4820</v>
      </c>
      <c r="Z2" s="1338" t="s">
        <v>8033</v>
      </c>
      <c r="AA2" s="1337" t="s">
        <v>3133</v>
      </c>
      <c r="AB2" s="1337" t="s">
        <v>8034</v>
      </c>
      <c r="AC2" s="1338" t="s">
        <v>3678</v>
      </c>
      <c r="AD2" s="1329" t="s">
        <v>766</v>
      </c>
      <c r="AE2" s="1328" t="s">
        <v>3674</v>
      </c>
      <c r="AF2" s="1339" t="s">
        <v>8035</v>
      </c>
      <c r="AG2" s="1339" t="s">
        <v>5805</v>
      </c>
      <c r="AH2" s="1339" t="s">
        <v>3479</v>
      </c>
      <c r="AI2" s="1340" t="s">
        <v>8036</v>
      </c>
      <c r="AJ2" s="1339" t="s">
        <v>8037</v>
      </c>
      <c r="AK2" s="1340" t="s">
        <v>8038</v>
      </c>
      <c r="AL2" s="1339" t="s">
        <v>5943</v>
      </c>
      <c r="AM2" s="1341" t="s">
        <v>3397</v>
      </c>
      <c r="AN2" s="1341" t="s">
        <v>8039</v>
      </c>
      <c r="AO2" s="1342" t="s">
        <v>5548</v>
      </c>
      <c r="AP2" s="1342" t="s">
        <v>8040</v>
      </c>
      <c r="AQ2" s="1341" t="s">
        <v>8041</v>
      </c>
      <c r="AR2" s="1342" t="s">
        <v>8042</v>
      </c>
      <c r="AS2" s="1341" t="s">
        <v>1389</v>
      </c>
      <c r="AT2" s="1343" t="s">
        <v>8043</v>
      </c>
      <c r="AU2" s="1327" t="s">
        <v>8044</v>
      </c>
      <c r="AV2" s="1327" t="str">
        <f t="shared" ref="AV2:AV85" si="1">TEXT(AU2-C2,"m:ss")</f>
        <v>2:37</v>
      </c>
      <c r="AW2" s="1344"/>
    </row>
    <row r="3" ht="15.75" customHeight="1">
      <c r="A3" s="1345" t="s">
        <v>8045</v>
      </c>
      <c r="B3" s="1346" t="s">
        <v>8046</v>
      </c>
      <c r="C3" s="1347">
        <v>0.0495931712962963</v>
      </c>
      <c r="D3" s="1348" t="s">
        <v>8047</v>
      </c>
      <c r="E3" s="1348" t="s">
        <v>8048</v>
      </c>
      <c r="F3" s="1348" t="s">
        <v>8049</v>
      </c>
      <c r="G3" s="1348" t="s">
        <v>8050</v>
      </c>
      <c r="H3" s="1349" t="s">
        <v>8051</v>
      </c>
      <c r="I3" s="1349" t="s">
        <v>8052</v>
      </c>
      <c r="J3" s="1350" t="s">
        <v>8053</v>
      </c>
      <c r="K3" s="1350" t="s">
        <v>7123</v>
      </c>
      <c r="L3" s="1350" t="s">
        <v>4268</v>
      </c>
      <c r="M3" s="1350" t="s">
        <v>8054</v>
      </c>
      <c r="N3" s="1350" t="s">
        <v>3473</v>
      </c>
      <c r="O3" s="1350" t="s">
        <v>8055</v>
      </c>
      <c r="P3" s="1350" t="s">
        <v>5218</v>
      </c>
      <c r="Q3" s="1351" t="s">
        <v>8056</v>
      </c>
      <c r="R3" s="1351" t="s">
        <v>6787</v>
      </c>
      <c r="S3" s="1351" t="s">
        <v>8057</v>
      </c>
      <c r="T3" s="1351" t="s">
        <v>8058</v>
      </c>
      <c r="U3" s="1352" t="s">
        <v>7374</v>
      </c>
      <c r="V3" s="1351" t="s">
        <v>8059</v>
      </c>
      <c r="W3" s="1353" t="s">
        <v>8060</v>
      </c>
      <c r="X3" s="1354" t="s">
        <v>2386</v>
      </c>
      <c r="Y3" s="1354" t="s">
        <v>5564</v>
      </c>
      <c r="Z3" s="1354" t="s">
        <v>8061</v>
      </c>
      <c r="AA3" s="1354" t="s">
        <v>6966</v>
      </c>
      <c r="AB3" s="1353" t="s">
        <v>2658</v>
      </c>
      <c r="AC3" s="1354" t="s">
        <v>4763</v>
      </c>
      <c r="AD3" s="1348" t="s">
        <v>8062</v>
      </c>
      <c r="AE3" s="1348" t="s">
        <v>8063</v>
      </c>
      <c r="AF3" s="1355" t="s">
        <v>8064</v>
      </c>
      <c r="AG3" s="1356" t="s">
        <v>8065</v>
      </c>
      <c r="AH3" s="1356" t="s">
        <v>2634</v>
      </c>
      <c r="AI3" s="1356" t="s">
        <v>3793</v>
      </c>
      <c r="AJ3" s="1355" t="s">
        <v>8066</v>
      </c>
      <c r="AK3" s="1356" t="s">
        <v>8067</v>
      </c>
      <c r="AL3" s="1356" t="s">
        <v>3723</v>
      </c>
      <c r="AM3" s="1357" t="s">
        <v>2076</v>
      </c>
      <c r="AN3" s="1357" t="s">
        <v>8068</v>
      </c>
      <c r="AO3" s="1358" t="s">
        <v>8069</v>
      </c>
      <c r="AP3" s="1358" t="s">
        <v>8070</v>
      </c>
      <c r="AQ3" s="1358" t="s">
        <v>8071</v>
      </c>
      <c r="AR3" s="1358" t="s">
        <v>2335</v>
      </c>
      <c r="AS3" s="1357" t="s">
        <v>4881</v>
      </c>
      <c r="AT3" s="1359" t="s">
        <v>8072</v>
      </c>
      <c r="AU3" s="1360" t="s">
        <v>8073</v>
      </c>
      <c r="AV3" s="1360" t="str">
        <f t="shared" si="1"/>
        <v>3:42</v>
      </c>
    </row>
    <row r="4" ht="15.75" customHeight="1">
      <c r="A4" s="1361" t="s">
        <v>8074</v>
      </c>
      <c r="B4" s="1362" t="s">
        <v>8075</v>
      </c>
      <c r="C4" s="1363">
        <v>0.05068402777777778</v>
      </c>
      <c r="D4" s="1364" t="s">
        <v>8076</v>
      </c>
      <c r="E4" s="1364" t="s">
        <v>8077</v>
      </c>
      <c r="F4" s="1364" t="s">
        <v>8078</v>
      </c>
      <c r="G4" s="1364" t="s">
        <v>8079</v>
      </c>
      <c r="H4" s="1365" t="s">
        <v>8080</v>
      </c>
      <c r="I4" s="1365" t="s">
        <v>348</v>
      </c>
      <c r="J4" s="1366" t="s">
        <v>8081</v>
      </c>
      <c r="K4" s="1366" t="s">
        <v>8082</v>
      </c>
      <c r="L4" s="1366" t="s">
        <v>3465</v>
      </c>
      <c r="M4" s="1366" t="s">
        <v>8083</v>
      </c>
      <c r="N4" s="1366" t="s">
        <v>8084</v>
      </c>
      <c r="O4" s="1366" t="s">
        <v>8085</v>
      </c>
      <c r="P4" s="1366" t="s">
        <v>8086</v>
      </c>
      <c r="Q4" s="1367" t="s">
        <v>8087</v>
      </c>
      <c r="R4" s="1367" t="s">
        <v>8088</v>
      </c>
      <c r="S4" s="1367" t="s">
        <v>8089</v>
      </c>
      <c r="T4" s="1367" t="s">
        <v>8090</v>
      </c>
      <c r="U4" s="1367" t="s">
        <v>8091</v>
      </c>
      <c r="V4" s="1367" t="s">
        <v>8092</v>
      </c>
      <c r="W4" s="1368" t="s">
        <v>8093</v>
      </c>
      <c r="X4" s="1368" t="s">
        <v>8094</v>
      </c>
      <c r="Y4" s="1368">
        <v>47.93</v>
      </c>
      <c r="Z4" s="1368" t="s">
        <v>8095</v>
      </c>
      <c r="AA4" s="1368" t="s">
        <v>8096</v>
      </c>
      <c r="AB4" s="1368" t="s">
        <v>8097</v>
      </c>
      <c r="AC4" s="1368" t="s">
        <v>5775</v>
      </c>
      <c r="AD4" s="1369" t="s">
        <v>8098</v>
      </c>
      <c r="AE4" s="1364" t="s">
        <v>8099</v>
      </c>
      <c r="AF4" s="1370" t="s">
        <v>2524</v>
      </c>
      <c r="AG4" s="1370" t="s">
        <v>4353</v>
      </c>
      <c r="AH4" s="1370" t="s">
        <v>4883</v>
      </c>
      <c r="AI4" s="1370" t="s">
        <v>8100</v>
      </c>
      <c r="AJ4" s="1370" t="s">
        <v>8101</v>
      </c>
      <c r="AK4" s="1370" t="s">
        <v>8102</v>
      </c>
      <c r="AL4" s="1370" t="s">
        <v>8103</v>
      </c>
      <c r="AM4" s="1371" t="s">
        <v>8036</v>
      </c>
      <c r="AN4" s="1372" t="s">
        <v>8104</v>
      </c>
      <c r="AO4" s="1371" t="s">
        <v>8105</v>
      </c>
      <c r="AP4" s="1372" t="s">
        <v>8106</v>
      </c>
      <c r="AQ4" s="1371" t="s">
        <v>8107</v>
      </c>
      <c r="AR4" s="1371" t="s">
        <v>6103</v>
      </c>
      <c r="AS4" s="1371" t="s">
        <v>4963</v>
      </c>
      <c r="AT4" s="1373" t="s">
        <v>8108</v>
      </c>
      <c r="AU4" s="1374" t="s">
        <v>8109</v>
      </c>
      <c r="AV4" s="1375" t="str">
        <f t="shared" si="1"/>
        <v>2:34</v>
      </c>
    </row>
    <row r="5" ht="15.75" customHeight="1">
      <c r="A5" s="1376" t="s">
        <v>1133</v>
      </c>
      <c r="B5" s="1377" t="s">
        <v>8015</v>
      </c>
      <c r="C5" s="1378">
        <v>0.049212962962962965</v>
      </c>
      <c r="D5" s="1379" t="s">
        <v>8110</v>
      </c>
      <c r="E5" s="1379" t="s">
        <v>8111</v>
      </c>
      <c r="F5" s="1379" t="s">
        <v>8112</v>
      </c>
      <c r="G5" s="1379" t="s">
        <v>8113</v>
      </c>
      <c r="H5" s="1379" t="s">
        <v>5809</v>
      </c>
      <c r="I5" s="1379" t="s">
        <v>8114</v>
      </c>
      <c r="J5" s="1379" t="s">
        <v>8115</v>
      </c>
      <c r="K5" s="1380" t="s">
        <v>8023</v>
      </c>
      <c r="L5" s="1380" t="s">
        <v>8024</v>
      </c>
      <c r="M5" s="1380" t="s">
        <v>8025</v>
      </c>
      <c r="N5" s="1380" t="s">
        <v>8026</v>
      </c>
      <c r="O5" s="1381" t="s">
        <v>8116</v>
      </c>
      <c r="P5" s="1380" t="s">
        <v>3392</v>
      </c>
      <c r="Q5" s="1380" t="s">
        <v>8028</v>
      </c>
      <c r="R5" s="1382" t="s">
        <v>7060</v>
      </c>
      <c r="S5" s="1380" t="s">
        <v>819</v>
      </c>
      <c r="T5" s="1379" t="s">
        <v>8117</v>
      </c>
      <c r="U5" s="1380" t="s">
        <v>8030</v>
      </c>
      <c r="V5" s="1380" t="s">
        <v>3430</v>
      </c>
      <c r="W5" s="1379" t="s">
        <v>4054</v>
      </c>
      <c r="X5" s="1379" t="s">
        <v>5714</v>
      </c>
      <c r="Y5" s="1379" t="s">
        <v>7028</v>
      </c>
      <c r="Z5" s="1383" t="s">
        <v>3654</v>
      </c>
      <c r="AA5" s="1384" t="s">
        <v>8118</v>
      </c>
      <c r="AB5" s="1384" t="s">
        <v>3462</v>
      </c>
      <c r="AC5" s="1380" t="s">
        <v>3678</v>
      </c>
      <c r="AD5" s="1384" t="s">
        <v>8119</v>
      </c>
      <c r="AE5" s="1384" t="s">
        <v>8120</v>
      </c>
      <c r="AF5" s="1384" t="s">
        <v>8121</v>
      </c>
      <c r="AG5" s="1379" t="s">
        <v>8122</v>
      </c>
      <c r="AH5" s="1379" t="s">
        <v>3508</v>
      </c>
      <c r="AI5" s="1380" t="s">
        <v>8036</v>
      </c>
      <c r="AJ5" s="1384" t="s">
        <v>8123</v>
      </c>
      <c r="AK5" s="1380" t="s">
        <v>8038</v>
      </c>
      <c r="AL5" s="1379" t="s">
        <v>2583</v>
      </c>
      <c r="AM5" s="1379" t="s">
        <v>7793</v>
      </c>
      <c r="AN5" s="1379" t="s">
        <v>6514</v>
      </c>
      <c r="AO5" s="1382" t="s">
        <v>8124</v>
      </c>
      <c r="AP5" s="1379" t="s">
        <v>8125</v>
      </c>
      <c r="AQ5" s="1379" t="s">
        <v>8041</v>
      </c>
      <c r="AR5" s="1380" t="s">
        <v>8042</v>
      </c>
      <c r="AS5" s="1379" t="s">
        <v>886</v>
      </c>
      <c r="AT5" s="1385" t="s">
        <v>8126</v>
      </c>
      <c r="AU5" s="1386" t="s">
        <v>8127</v>
      </c>
      <c r="AV5" s="1384" t="str">
        <f t="shared" si="1"/>
        <v>2:28</v>
      </c>
      <c r="AW5" s="1387" t="s">
        <v>8128</v>
      </c>
    </row>
    <row r="6" ht="15.75" customHeight="1">
      <c r="A6" s="1388" t="s">
        <v>432</v>
      </c>
      <c r="B6" s="1377" t="s">
        <v>8015</v>
      </c>
      <c r="C6" s="1389">
        <v>0.0493287037037037</v>
      </c>
      <c r="D6" s="1390" t="s">
        <v>8017</v>
      </c>
      <c r="E6" s="1391" t="s">
        <v>2384</v>
      </c>
      <c r="F6" s="1392" t="s">
        <v>8129</v>
      </c>
      <c r="G6" s="1392" t="s">
        <v>8130</v>
      </c>
      <c r="H6" s="1392" t="s">
        <v>8131</v>
      </c>
      <c r="I6" s="1382" t="s">
        <v>4538</v>
      </c>
      <c r="J6" s="1391" t="s">
        <v>8022</v>
      </c>
      <c r="K6" s="1392" t="s">
        <v>785</v>
      </c>
      <c r="L6" s="1392" t="s">
        <v>8132</v>
      </c>
      <c r="M6" s="1392" t="s">
        <v>8133</v>
      </c>
      <c r="N6" s="1392" t="s">
        <v>8134</v>
      </c>
      <c r="O6" s="1392" t="s">
        <v>8135</v>
      </c>
      <c r="P6" s="1392" t="s">
        <v>1219</v>
      </c>
      <c r="Q6" s="1393" t="s">
        <v>8136</v>
      </c>
      <c r="R6" s="1391" t="s">
        <v>4546</v>
      </c>
      <c r="S6" s="1394" t="s">
        <v>8022</v>
      </c>
      <c r="T6" s="1391" t="s">
        <v>8029</v>
      </c>
      <c r="U6" s="1393" t="s">
        <v>8040</v>
      </c>
      <c r="V6" s="1385" t="s">
        <v>7834</v>
      </c>
      <c r="W6" s="1391" t="s">
        <v>8031</v>
      </c>
      <c r="X6" s="1391" t="s">
        <v>8032</v>
      </c>
      <c r="Y6" s="1395">
        <v>46.72</v>
      </c>
      <c r="Z6" s="1395" t="s">
        <v>3119</v>
      </c>
      <c r="AA6" s="1391" t="s">
        <v>3133</v>
      </c>
      <c r="AB6" s="1391" t="s">
        <v>8034</v>
      </c>
      <c r="AC6" s="1392" t="s">
        <v>5173</v>
      </c>
      <c r="AD6" s="1392" t="s">
        <v>6994</v>
      </c>
      <c r="AE6" s="1396" t="s">
        <v>3674</v>
      </c>
      <c r="AF6" s="1395" t="s">
        <v>8137</v>
      </c>
      <c r="AG6" s="1385" t="s">
        <v>8138</v>
      </c>
      <c r="AH6" s="1391" t="s">
        <v>3479</v>
      </c>
      <c r="AI6" s="1392" t="s">
        <v>5615</v>
      </c>
      <c r="AJ6" s="1395" t="s">
        <v>8139</v>
      </c>
      <c r="AK6" s="1395" t="s">
        <v>8140</v>
      </c>
      <c r="AL6" s="1396" t="s">
        <v>5943</v>
      </c>
      <c r="AM6" s="1391" t="s">
        <v>3397</v>
      </c>
      <c r="AN6" s="1385" t="s">
        <v>3817</v>
      </c>
      <c r="AO6" s="1385" t="s">
        <v>6953</v>
      </c>
      <c r="AP6" s="1385" t="s">
        <v>8141</v>
      </c>
      <c r="AQ6" s="1384" t="s">
        <v>8142</v>
      </c>
      <c r="AR6" s="1385" t="s">
        <v>8143</v>
      </c>
      <c r="AS6" s="1385" t="s">
        <v>3271</v>
      </c>
      <c r="AT6" s="1385" t="s">
        <v>8144</v>
      </c>
      <c r="AU6" s="1386" t="s">
        <v>8145</v>
      </c>
      <c r="AV6" s="1384" t="str">
        <f t="shared" si="1"/>
        <v>2:15</v>
      </c>
      <c r="AW6" s="1387"/>
    </row>
    <row r="7" ht="15.75" customHeight="1">
      <c r="A7" s="1376" t="s">
        <v>6055</v>
      </c>
      <c r="B7" s="1377" t="s">
        <v>8015</v>
      </c>
      <c r="C7" s="1378">
        <v>0.049444444444444444</v>
      </c>
      <c r="D7" s="1379" t="s">
        <v>8146</v>
      </c>
      <c r="E7" s="1379" t="s">
        <v>8147</v>
      </c>
      <c r="F7" s="1382" t="s">
        <v>8148</v>
      </c>
      <c r="G7" s="1380" t="s">
        <v>8019</v>
      </c>
      <c r="H7" s="1382" t="s">
        <v>8149</v>
      </c>
      <c r="I7" s="1382" t="s">
        <v>2626</v>
      </c>
      <c r="J7" s="1379" t="s">
        <v>8150</v>
      </c>
      <c r="K7" s="1382" t="s">
        <v>3215</v>
      </c>
      <c r="L7" s="1382" t="s">
        <v>3717</v>
      </c>
      <c r="M7" s="1382" t="s">
        <v>6007</v>
      </c>
      <c r="N7" s="1381" t="s">
        <v>8151</v>
      </c>
      <c r="O7" s="1382" t="s">
        <v>8152</v>
      </c>
      <c r="P7" s="1384" t="s">
        <v>6560</v>
      </c>
      <c r="Q7" s="1379" t="s">
        <v>8153</v>
      </c>
      <c r="R7" s="1382" t="s">
        <v>6824</v>
      </c>
      <c r="S7" s="1382" t="s">
        <v>3064</v>
      </c>
      <c r="T7" s="1384" t="s">
        <v>4656</v>
      </c>
      <c r="U7" s="1382" t="s">
        <v>8154</v>
      </c>
      <c r="V7" s="1382" t="s">
        <v>4875</v>
      </c>
      <c r="W7" s="1397" t="s">
        <v>8155</v>
      </c>
      <c r="X7" s="1384" t="s">
        <v>8156</v>
      </c>
      <c r="Y7" s="1398" t="s">
        <v>8157</v>
      </c>
      <c r="Z7" s="1382" t="s">
        <v>7200</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8158</v>
      </c>
      <c r="AF7" s="1384" t="s">
        <v>8159</v>
      </c>
      <c r="AG7" s="1383" t="str">
        <f>HYPERLINK("https://www.twitch.tv/videos/566334947","1:28.73")</f>
        <v>1:28.73</v>
      </c>
      <c r="AH7" s="1382" t="s">
        <v>8160</v>
      </c>
      <c r="AI7" s="1399" t="str">
        <f>HYPERLINK("https://www.twitch.tv/videos/584107631","1:27.68")</f>
        <v>1:27.68</v>
      </c>
      <c r="AJ7" s="1384" t="s">
        <v>8161</v>
      </c>
      <c r="AK7" s="1382" t="s">
        <v>6826</v>
      </c>
      <c r="AL7" s="1382" t="s">
        <v>8162</v>
      </c>
      <c r="AM7" s="1379" t="s">
        <v>4121</v>
      </c>
      <c r="AN7" s="1379" t="s">
        <v>2506</v>
      </c>
      <c r="AO7" s="1400" t="s">
        <v>5548</v>
      </c>
      <c r="AP7" s="1382" t="s">
        <v>8163</v>
      </c>
      <c r="AQ7" s="1384" t="s">
        <v>8164</v>
      </c>
      <c r="AR7" s="1379" t="s">
        <v>3244</v>
      </c>
      <c r="AS7" s="1379" t="str">
        <f>HYPERLINK("https://www.twitch.tv/videos/571767101","42.91")</f>
        <v>42.91</v>
      </c>
      <c r="AT7" s="1401" t="s">
        <v>8165</v>
      </c>
      <c r="AU7" s="1386" t="s">
        <v>8166</v>
      </c>
      <c r="AV7" s="1384" t="str">
        <f t="shared" si="1"/>
        <v>2:32</v>
      </c>
      <c r="AW7" s="1402" t="s">
        <v>8167</v>
      </c>
    </row>
    <row r="8" ht="15.75" customHeight="1">
      <c r="A8" s="1376" t="s">
        <v>1681</v>
      </c>
      <c r="B8" s="1377" t="s">
        <v>8015</v>
      </c>
      <c r="C8" s="1378">
        <v>0.04949074074074074</v>
      </c>
      <c r="D8" s="1398" t="s">
        <v>8168</v>
      </c>
      <c r="E8" s="1398" t="s">
        <v>8169</v>
      </c>
      <c r="F8" s="1398" t="s">
        <v>1802</v>
      </c>
      <c r="G8" s="1398" t="s">
        <v>8170</v>
      </c>
      <c r="H8" s="1380" t="s">
        <v>8020</v>
      </c>
      <c r="I8" s="1391">
        <v>47.34</v>
      </c>
      <c r="J8" s="1398" t="s">
        <v>645</v>
      </c>
      <c r="K8" s="1398" t="s">
        <v>8171</v>
      </c>
      <c r="L8" s="1398">
        <v>55.97</v>
      </c>
      <c r="M8" s="1398" t="s">
        <v>1642</v>
      </c>
      <c r="N8" s="1398" t="s">
        <v>8172</v>
      </c>
      <c r="O8" s="1391" t="s">
        <v>8027</v>
      </c>
      <c r="P8" s="1398">
        <v>47.49</v>
      </c>
      <c r="Q8" s="1398" t="s">
        <v>8173</v>
      </c>
      <c r="R8" s="1398" t="s">
        <v>1305</v>
      </c>
      <c r="S8" s="1403" t="s">
        <v>1702</v>
      </c>
      <c r="T8" s="1398" t="s">
        <v>8174</v>
      </c>
      <c r="U8" s="1379" t="s">
        <v>8175</v>
      </c>
      <c r="V8" s="1398">
        <v>59.32</v>
      </c>
      <c r="W8" s="1398" t="s">
        <v>8176</v>
      </c>
      <c r="X8" s="1398" t="s">
        <v>6502</v>
      </c>
      <c r="Y8" s="1398">
        <v>46.65</v>
      </c>
      <c r="Z8" s="1398" t="s">
        <v>8177</v>
      </c>
      <c r="AA8" s="1398" t="s">
        <v>2264</v>
      </c>
      <c r="AB8" s="1398" t="s">
        <v>8178</v>
      </c>
      <c r="AC8" s="1398">
        <v>47.89</v>
      </c>
      <c r="AD8" s="1398" t="s">
        <v>8179</v>
      </c>
      <c r="AE8" s="1398">
        <v>47.98</v>
      </c>
      <c r="AF8" s="1398" t="s">
        <v>8180</v>
      </c>
      <c r="AG8" s="1398" t="s">
        <v>8181</v>
      </c>
      <c r="AH8" s="1398">
        <v>57.45</v>
      </c>
      <c r="AI8" s="1395" t="s">
        <v>6747</v>
      </c>
      <c r="AJ8" s="1404" t="s">
        <v>8182</v>
      </c>
      <c r="AK8" s="1398" t="s">
        <v>5138</v>
      </c>
      <c r="AL8" s="1398">
        <v>56.23</v>
      </c>
      <c r="AM8" s="1398" t="s">
        <v>8183</v>
      </c>
      <c r="AN8" s="1398">
        <v>55.73</v>
      </c>
      <c r="AO8" s="1398" t="s">
        <v>8184</v>
      </c>
      <c r="AP8" s="1398" t="s">
        <v>8185</v>
      </c>
      <c r="AQ8" s="1398" t="s">
        <v>8186</v>
      </c>
      <c r="AR8" s="1398" t="s">
        <v>3985</v>
      </c>
      <c r="AS8" s="1398">
        <v>46.19</v>
      </c>
      <c r="AT8" s="1398" t="s">
        <v>8187</v>
      </c>
      <c r="AU8" s="1405" t="s">
        <v>8044</v>
      </c>
      <c r="AV8" s="1384" t="str">
        <f t="shared" si="1"/>
        <v>1:52</v>
      </c>
      <c r="AW8" s="1402" t="s">
        <v>8188</v>
      </c>
    </row>
    <row r="9" ht="15.75" customHeight="1">
      <c r="A9" s="1406" t="s">
        <v>329</v>
      </c>
      <c r="B9" s="1377" t="s">
        <v>8015</v>
      </c>
      <c r="C9" s="1389">
        <v>0.04957175925925926</v>
      </c>
      <c r="D9" s="1407" t="s">
        <v>8189</v>
      </c>
      <c r="E9" s="1392" t="s">
        <v>8190</v>
      </c>
      <c r="F9" s="1408" t="s">
        <v>8018</v>
      </c>
      <c r="G9" s="1385" t="s">
        <v>8191</v>
      </c>
      <c r="H9" s="1409" t="s">
        <v>5062</v>
      </c>
      <c r="I9" s="1385" t="s">
        <v>1371</v>
      </c>
      <c r="J9" s="1410" t="s">
        <v>8192</v>
      </c>
      <c r="K9" s="1385" t="s">
        <v>6353</v>
      </c>
      <c r="L9" s="1392" t="s">
        <v>232</v>
      </c>
      <c r="M9" s="1410" t="s">
        <v>8193</v>
      </c>
      <c r="N9" s="1392" t="s">
        <v>8194</v>
      </c>
      <c r="O9" s="1410" t="s">
        <v>8195</v>
      </c>
      <c r="P9" s="1385" t="s">
        <v>5995</v>
      </c>
      <c r="Q9" s="1385" t="s">
        <v>8173</v>
      </c>
      <c r="R9" s="1385" t="s">
        <v>8196</v>
      </c>
      <c r="S9" s="1385" t="s">
        <v>8197</v>
      </c>
      <c r="T9" s="1385" t="s">
        <v>3663</v>
      </c>
      <c r="U9" s="1385" t="s">
        <v>8198</v>
      </c>
      <c r="V9" s="1411" t="s">
        <v>8199</v>
      </c>
      <c r="W9" s="1412" t="s">
        <v>8200</v>
      </c>
      <c r="X9" s="1385" t="s">
        <v>8201</v>
      </c>
      <c r="Y9" s="1391">
        <v>46.63</v>
      </c>
      <c r="Z9" s="1413" t="s">
        <v>305</v>
      </c>
      <c r="AA9" s="1392" t="s">
        <v>8202</v>
      </c>
      <c r="AB9" s="1391" t="s">
        <v>8034</v>
      </c>
      <c r="AC9" s="1385" t="s">
        <v>5171</v>
      </c>
      <c r="AD9" s="1385" t="s">
        <v>8203</v>
      </c>
      <c r="AE9" s="1395" t="s">
        <v>8204</v>
      </c>
      <c r="AF9" s="1392" t="s">
        <v>8205</v>
      </c>
      <c r="AG9" s="1396" t="s">
        <v>5805</v>
      </c>
      <c r="AH9" s="1385" t="s">
        <v>8206</v>
      </c>
      <c r="AI9" s="1411" t="s">
        <v>8207</v>
      </c>
      <c r="AJ9" s="1395" t="s">
        <v>8208</v>
      </c>
      <c r="AK9" s="1385" t="s">
        <v>1231</v>
      </c>
      <c r="AL9" s="1385" t="s">
        <v>4853</v>
      </c>
      <c r="AM9" s="1385" t="s">
        <v>3663</v>
      </c>
      <c r="AN9" s="1414" t="s">
        <v>8039</v>
      </c>
      <c r="AO9" s="1385" t="s">
        <v>8143</v>
      </c>
      <c r="AP9" s="1385" t="s">
        <v>8209</v>
      </c>
      <c r="AQ9" s="1385" t="s">
        <v>8210</v>
      </c>
      <c r="AR9" s="1385" t="s">
        <v>4179</v>
      </c>
      <c r="AS9" s="1385" t="s">
        <v>8211</v>
      </c>
      <c r="AT9" s="1415" t="s">
        <v>8043</v>
      </c>
      <c r="AU9" s="1416" t="s">
        <v>8212</v>
      </c>
      <c r="AV9" s="1384" t="str">
        <f t="shared" si="1"/>
        <v>2:59</v>
      </c>
      <c r="AW9" s="1417"/>
    </row>
    <row r="10" ht="15.75" customHeight="1">
      <c r="A10" s="1418" t="s">
        <v>6054</v>
      </c>
      <c r="B10" s="1377" t="s">
        <v>8015</v>
      </c>
      <c r="C10" s="1378">
        <v>0.04967592592592593</v>
      </c>
      <c r="D10" s="1411" t="s">
        <v>8213</v>
      </c>
      <c r="E10" s="1382" t="s">
        <v>891</v>
      </c>
      <c r="F10" s="1382" t="s">
        <v>3904</v>
      </c>
      <c r="G10" s="1382" t="s">
        <v>8214</v>
      </c>
      <c r="H10" s="1411" t="s">
        <v>8215</v>
      </c>
      <c r="I10" s="1382" t="s">
        <v>8216</v>
      </c>
      <c r="J10" s="1382" t="s">
        <v>8217</v>
      </c>
      <c r="K10" s="1382" t="s">
        <v>8218</v>
      </c>
      <c r="L10" s="1382" t="s">
        <v>3977</v>
      </c>
      <c r="M10" s="1382" t="s">
        <v>3643</v>
      </c>
      <c r="N10" s="1382" t="s">
        <v>2182</v>
      </c>
      <c r="O10" s="1382" t="s">
        <v>8219</v>
      </c>
      <c r="P10" s="1382" t="s">
        <v>8216</v>
      </c>
      <c r="Q10" s="1382" t="s">
        <v>3330</v>
      </c>
      <c r="R10" s="1382" t="s">
        <v>1305</v>
      </c>
      <c r="S10" s="1419" t="s">
        <v>8220</v>
      </c>
      <c r="T10" s="1382" t="s">
        <v>7123</v>
      </c>
      <c r="U10" s="1382" t="s">
        <v>8221</v>
      </c>
      <c r="V10" s="1382" t="s">
        <v>8222</v>
      </c>
      <c r="W10" s="1382" t="s">
        <v>8223</v>
      </c>
      <c r="X10" s="1382" t="s">
        <v>986</v>
      </c>
      <c r="Y10" s="1382" t="s">
        <v>6571</v>
      </c>
      <c r="Z10" s="1382" t="s">
        <v>8224</v>
      </c>
      <c r="AA10" s="1382" t="s">
        <v>8225</v>
      </c>
      <c r="AB10" s="1382" t="s">
        <v>1712</v>
      </c>
      <c r="AC10" s="1382" t="s">
        <v>762</v>
      </c>
      <c r="AD10" s="1382" t="s">
        <v>8226</v>
      </c>
      <c r="AE10" s="1382" t="s">
        <v>6011</v>
      </c>
      <c r="AF10" s="1379" t="s">
        <v>8227</v>
      </c>
      <c r="AG10" s="1382" t="s">
        <v>8228</v>
      </c>
      <c r="AH10" s="1382" t="s">
        <v>4486</v>
      </c>
      <c r="AI10" s="1382" t="s">
        <v>2694</v>
      </c>
      <c r="AJ10" s="1382" t="s">
        <v>8229</v>
      </c>
      <c r="AK10" s="1382" t="s">
        <v>3719</v>
      </c>
      <c r="AL10" s="1382" t="s">
        <v>8230</v>
      </c>
      <c r="AM10" s="1382" t="s">
        <v>8231</v>
      </c>
      <c r="AN10" s="1411" t="s">
        <v>8132</v>
      </c>
      <c r="AO10" s="1382" t="s">
        <v>8232</v>
      </c>
      <c r="AP10" s="1382" t="s">
        <v>8233</v>
      </c>
      <c r="AQ10" s="1379" t="s">
        <v>8234</v>
      </c>
      <c r="AR10" s="1382" t="s">
        <v>8235</v>
      </c>
      <c r="AS10" s="1382" t="s">
        <v>6557</v>
      </c>
      <c r="AT10" s="1382" t="s">
        <v>8236</v>
      </c>
      <c r="AU10" s="1382" t="s">
        <v>8237</v>
      </c>
      <c r="AV10" s="1384" t="str">
        <f t="shared" si="1"/>
        <v>2:47</v>
      </c>
      <c r="AW10" s="1387" t="s">
        <v>8238</v>
      </c>
    </row>
    <row r="11" ht="15.75" customHeight="1">
      <c r="A11" s="1420" t="s">
        <v>2495</v>
      </c>
      <c r="B11" s="1377" t="s">
        <v>8015</v>
      </c>
      <c r="C11" s="1421">
        <v>0.04971064814814815</v>
      </c>
      <c r="D11" s="1422" t="s">
        <v>8239</v>
      </c>
      <c r="E11" s="1423" t="s">
        <v>508</v>
      </c>
      <c r="F11" s="1423" t="s">
        <v>8240</v>
      </c>
      <c r="G11" s="1423" t="s">
        <v>8241</v>
      </c>
      <c r="H11" s="1424" t="s">
        <v>8242</v>
      </c>
      <c r="I11" s="1425" t="s">
        <v>5452</v>
      </c>
      <c r="J11" s="1426" t="s">
        <v>8243</v>
      </c>
      <c r="K11" s="1426" t="s">
        <v>3826</v>
      </c>
      <c r="L11" s="1426" t="s">
        <v>4382</v>
      </c>
      <c r="M11" s="1426" t="s">
        <v>8244</v>
      </c>
      <c r="N11" s="1426" t="s">
        <v>2335</v>
      </c>
      <c r="O11" s="1426" t="s">
        <v>8245</v>
      </c>
      <c r="P11" s="1426" t="s">
        <v>8246</v>
      </c>
      <c r="Q11" s="1379" t="s">
        <v>8247</v>
      </c>
      <c r="R11" s="1427" t="s">
        <v>8248</v>
      </c>
      <c r="S11" s="1379" t="s">
        <v>1702</v>
      </c>
      <c r="T11" s="1427" t="s">
        <v>8249</v>
      </c>
      <c r="U11" s="1379" t="s">
        <v>6811</v>
      </c>
      <c r="V11" s="1427" t="s">
        <v>7517</v>
      </c>
      <c r="W11" s="1428" t="s">
        <v>8250</v>
      </c>
      <c r="X11" s="1428" t="s">
        <v>3689</v>
      </c>
      <c r="Y11" s="1428" t="s">
        <v>3788</v>
      </c>
      <c r="Z11" s="1428" t="s">
        <v>8251</v>
      </c>
      <c r="AA11" s="1428" t="s">
        <v>8138</v>
      </c>
      <c r="AB11" s="1428" t="s">
        <v>3962</v>
      </c>
      <c r="AC11" s="1428" t="s">
        <v>1084</v>
      </c>
      <c r="AD11" s="1423" t="s">
        <v>8252</v>
      </c>
      <c r="AE11" s="1423" t="s">
        <v>5021</v>
      </c>
      <c r="AF11" s="1429" t="s">
        <v>8253</v>
      </c>
      <c r="AG11" s="1429" t="s">
        <v>7338</v>
      </c>
      <c r="AH11" s="1429" t="s">
        <v>5031</v>
      </c>
      <c r="AI11" s="1429" t="s">
        <v>8254</v>
      </c>
      <c r="AJ11" s="1429" t="s">
        <v>8255</v>
      </c>
      <c r="AK11" s="1429" t="s">
        <v>8256</v>
      </c>
      <c r="AL11" s="1429" t="s">
        <v>5938</v>
      </c>
      <c r="AM11" s="1430" t="s">
        <v>8257</v>
      </c>
      <c r="AN11" s="1431" t="s">
        <v>4382</v>
      </c>
      <c r="AO11" s="1431" t="s">
        <v>8258</v>
      </c>
      <c r="AP11" s="1430" t="s">
        <v>8259</v>
      </c>
      <c r="AQ11" s="1430" t="s">
        <v>8260</v>
      </c>
      <c r="AR11" s="1431" t="s">
        <v>8261</v>
      </c>
      <c r="AS11" s="1430" t="s">
        <v>271</v>
      </c>
      <c r="AT11" s="1386" t="s">
        <v>8262</v>
      </c>
      <c r="AU11" s="1416" t="s">
        <v>8263</v>
      </c>
      <c r="AV11" s="1384" t="str">
        <f t="shared" si="1"/>
        <v>2:35</v>
      </c>
      <c r="AW11" s="1432" t="s">
        <v>8264</v>
      </c>
    </row>
    <row r="12">
      <c r="A12" s="1418" t="s">
        <v>5951</v>
      </c>
      <c r="B12" s="1433" t="s">
        <v>8015</v>
      </c>
      <c r="C12" s="1434">
        <v>0.04972222222222222</v>
      </c>
      <c r="D12" s="1411" t="s">
        <v>8265</v>
      </c>
      <c r="E12" s="1398" t="s">
        <v>5960</v>
      </c>
      <c r="F12" s="1398" t="s">
        <v>8266</v>
      </c>
      <c r="G12" s="1398" t="s">
        <v>8267</v>
      </c>
      <c r="H12" s="1398" t="s">
        <v>8268</v>
      </c>
      <c r="I12" s="1398">
        <v>47.85</v>
      </c>
      <c r="J12" s="1398" t="s">
        <v>8269</v>
      </c>
      <c r="K12" s="1398" t="s">
        <v>6108</v>
      </c>
      <c r="L12" s="1398">
        <v>56.42</v>
      </c>
      <c r="M12" s="1398" t="s">
        <v>4894</v>
      </c>
      <c r="N12" s="1398" t="s">
        <v>8270</v>
      </c>
      <c r="O12" s="1398" t="s">
        <v>8271</v>
      </c>
      <c r="P12" s="1398">
        <v>47.98</v>
      </c>
      <c r="Q12" s="1398" t="s">
        <v>8272</v>
      </c>
      <c r="R12" s="1398" t="s">
        <v>8273</v>
      </c>
      <c r="S12" s="1398" t="s">
        <v>8274</v>
      </c>
      <c r="T12" s="1398" t="s">
        <v>8275</v>
      </c>
      <c r="U12" s="1398" t="s">
        <v>8276</v>
      </c>
      <c r="V12" s="1398">
        <v>59.45</v>
      </c>
      <c r="W12" s="1398" t="s">
        <v>6280</v>
      </c>
      <c r="X12" s="1398" t="s">
        <v>8277</v>
      </c>
      <c r="Y12" s="1398">
        <v>47.2</v>
      </c>
      <c r="Z12" s="1398" t="s">
        <v>3711</v>
      </c>
      <c r="AA12" s="1398" t="s">
        <v>8278</v>
      </c>
      <c r="AB12" s="1398" t="s">
        <v>4346</v>
      </c>
      <c r="AC12" s="1398">
        <v>47.73</v>
      </c>
      <c r="AD12" s="1398" t="s">
        <v>8279</v>
      </c>
      <c r="AE12" s="1398">
        <v>47.89</v>
      </c>
      <c r="AF12" s="1398" t="s">
        <v>8280</v>
      </c>
      <c r="AG12" s="1398" t="s">
        <v>8281</v>
      </c>
      <c r="AH12" s="1398">
        <v>57.71</v>
      </c>
      <c r="AI12" s="1398" t="s">
        <v>8282</v>
      </c>
      <c r="AJ12" s="1398" t="s">
        <v>8182</v>
      </c>
      <c r="AK12" s="1398" t="s">
        <v>808</v>
      </c>
      <c r="AL12" s="1398">
        <v>56.69</v>
      </c>
      <c r="AM12" s="1398" t="s">
        <v>8283</v>
      </c>
      <c r="AN12" s="1398">
        <v>56.05</v>
      </c>
      <c r="AO12" s="1398" t="s">
        <v>8284</v>
      </c>
      <c r="AP12" s="1398" t="s">
        <v>8285</v>
      </c>
      <c r="AQ12" s="1398" t="s">
        <v>8286</v>
      </c>
      <c r="AR12" s="1398" t="s">
        <v>8287</v>
      </c>
      <c r="AS12" s="1398">
        <v>43.65</v>
      </c>
      <c r="AT12" s="1398" t="s">
        <v>8288</v>
      </c>
      <c r="AU12" s="1386" t="s">
        <v>8145</v>
      </c>
      <c r="AV12" s="1384" t="str">
        <f t="shared" si="1"/>
        <v>1:41</v>
      </c>
      <c r="AW12" s="1435" t="s">
        <v>8289</v>
      </c>
    </row>
    <row r="13">
      <c r="A13" s="1436" t="s">
        <v>994</v>
      </c>
      <c r="B13" s="1437" t="s">
        <v>8015</v>
      </c>
      <c r="C13" s="1389">
        <v>0.04980324074074074</v>
      </c>
      <c r="D13" s="1385" t="s">
        <v>8290</v>
      </c>
      <c r="E13" s="1385" t="s">
        <v>8291</v>
      </c>
      <c r="F13" s="1385" t="s">
        <v>8292</v>
      </c>
      <c r="G13" s="1395" t="s">
        <v>8293</v>
      </c>
      <c r="H13" s="1385" t="s">
        <v>7264</v>
      </c>
      <c r="I13" s="1385" t="s">
        <v>7952</v>
      </c>
      <c r="J13" s="1438" t="s">
        <v>8294</v>
      </c>
      <c r="K13" s="1385" t="s">
        <v>8295</v>
      </c>
      <c r="L13" s="1385" t="s">
        <v>3228</v>
      </c>
      <c r="M13" s="1385" t="s">
        <v>7073</v>
      </c>
      <c r="N13" s="1385" t="s">
        <v>8296</v>
      </c>
      <c r="O13" s="1385" t="s">
        <v>4665</v>
      </c>
      <c r="P13" s="1385" t="s">
        <v>5290</v>
      </c>
      <c r="Q13" s="1385" t="s">
        <v>4673</v>
      </c>
      <c r="R13" s="1385" t="s">
        <v>8297</v>
      </c>
      <c r="S13" s="1379" t="s">
        <v>2575</v>
      </c>
      <c r="T13" s="1385" t="s">
        <v>2268</v>
      </c>
      <c r="U13" s="1385" t="s">
        <v>8163</v>
      </c>
      <c r="V13" s="1385" t="s">
        <v>5059</v>
      </c>
      <c r="W13" s="1385" t="s">
        <v>1731</v>
      </c>
      <c r="X13" s="1385" t="s">
        <v>8298</v>
      </c>
      <c r="Y13" s="1385" t="s">
        <v>8299</v>
      </c>
      <c r="Z13" s="1439" t="s">
        <v>8033</v>
      </c>
      <c r="AA13" s="1385" t="s">
        <v>8300</v>
      </c>
      <c r="AB13" s="1385" t="s">
        <v>7167</v>
      </c>
      <c r="AC13" s="1385" t="s">
        <v>2478</v>
      </c>
      <c r="AD13" s="1385" t="s">
        <v>5502</v>
      </c>
      <c r="AE13" s="1395">
        <v>47.81</v>
      </c>
      <c r="AF13" s="1385" t="s">
        <v>8301</v>
      </c>
      <c r="AG13" s="1385" t="s">
        <v>8302</v>
      </c>
      <c r="AH13" s="1385" t="s">
        <v>751</v>
      </c>
      <c r="AI13" s="1385" t="s">
        <v>2101</v>
      </c>
      <c r="AJ13" s="1385" t="s">
        <v>8303</v>
      </c>
      <c r="AK13" s="1385" t="s">
        <v>1054</v>
      </c>
      <c r="AL13" s="1385" t="s">
        <v>8304</v>
      </c>
      <c r="AM13" s="1385" t="s">
        <v>4121</v>
      </c>
      <c r="AN13" s="1385" t="s">
        <v>8305</v>
      </c>
      <c r="AO13" s="1385" t="s">
        <v>8306</v>
      </c>
      <c r="AP13" s="1385" t="s">
        <v>8307</v>
      </c>
      <c r="AQ13" s="1385" t="s">
        <v>8308</v>
      </c>
      <c r="AR13" s="1385" t="s">
        <v>8309</v>
      </c>
      <c r="AS13" s="1385" t="s">
        <v>2782</v>
      </c>
      <c r="AT13" s="1385" t="s">
        <v>8310</v>
      </c>
      <c r="AU13" s="1416" t="s">
        <v>8311</v>
      </c>
      <c r="AV13" s="1384" t="str">
        <f t="shared" si="1"/>
        <v>2:14</v>
      </c>
      <c r="AW13" s="1440" t="s">
        <v>8128</v>
      </c>
    </row>
    <row r="14" ht="15.75" customHeight="1">
      <c r="A14" s="1376" t="s">
        <v>5807</v>
      </c>
      <c r="B14" s="1441" t="s">
        <v>8015</v>
      </c>
      <c r="C14" s="1378">
        <v>0.04982638888888889</v>
      </c>
      <c r="D14" s="1379" t="s">
        <v>8312</v>
      </c>
      <c r="E14" s="1379" t="s">
        <v>4434</v>
      </c>
      <c r="F14" s="1379" t="s">
        <v>8313</v>
      </c>
      <c r="G14" s="1379" t="s">
        <v>8314</v>
      </c>
      <c r="H14" s="1379" t="s">
        <v>8315</v>
      </c>
      <c r="I14" s="1379" t="s">
        <v>5430</v>
      </c>
      <c r="J14" s="1379" t="s">
        <v>8316</v>
      </c>
      <c r="K14" s="1411" t="s">
        <v>8317</v>
      </c>
      <c r="L14" s="1379" t="s">
        <v>8318</v>
      </c>
      <c r="M14" s="1379" t="s">
        <v>8319</v>
      </c>
      <c r="N14" s="1379" t="s">
        <v>1764</v>
      </c>
      <c r="O14" s="1379" t="s">
        <v>8320</v>
      </c>
      <c r="P14" s="1411" t="s">
        <v>4570</v>
      </c>
      <c r="Q14" s="1379" t="s">
        <v>8321</v>
      </c>
      <c r="R14" s="1379" t="s">
        <v>1742</v>
      </c>
      <c r="S14" s="1379" t="s">
        <v>3064</v>
      </c>
      <c r="T14" s="1379" t="s">
        <v>8322</v>
      </c>
      <c r="U14" s="1379" t="s">
        <v>8323</v>
      </c>
      <c r="V14" s="1379" t="s">
        <v>6253</v>
      </c>
      <c r="W14" s="1379" t="s">
        <v>5158</v>
      </c>
      <c r="X14" s="1379" t="s">
        <v>8324</v>
      </c>
      <c r="Y14" s="1379" t="s">
        <v>4538</v>
      </c>
      <c r="Z14" s="1379" t="s">
        <v>6362</v>
      </c>
      <c r="AA14" s="1442" t="s">
        <v>8325</v>
      </c>
      <c r="AB14" s="1379" t="s">
        <v>5513</v>
      </c>
      <c r="AC14" s="1379" t="s">
        <v>963</v>
      </c>
      <c r="AD14" s="1379" t="s">
        <v>6979</v>
      </c>
      <c r="AE14" s="1379" t="s">
        <v>3562</v>
      </c>
      <c r="AF14" s="1379" t="s">
        <v>8326</v>
      </c>
      <c r="AG14" s="1379" t="s">
        <v>1512</v>
      </c>
      <c r="AH14" s="1411" t="s">
        <v>8327</v>
      </c>
      <c r="AI14" s="1379" t="s">
        <v>7707</v>
      </c>
      <c r="AJ14" s="1379" t="s">
        <v>8328</v>
      </c>
      <c r="AK14" s="1379" t="s">
        <v>8329</v>
      </c>
      <c r="AL14" s="1379" t="s">
        <v>3953</v>
      </c>
      <c r="AM14" s="1379" t="s">
        <v>6821</v>
      </c>
      <c r="AN14" s="1379" t="s">
        <v>8330</v>
      </c>
      <c r="AO14" s="1379" t="s">
        <v>8306</v>
      </c>
      <c r="AP14" s="1400" t="s">
        <v>8040</v>
      </c>
      <c r="AQ14" s="1379" t="s">
        <v>8331</v>
      </c>
      <c r="AR14" s="1379" t="s">
        <v>8332</v>
      </c>
      <c r="AS14" s="1379" t="s">
        <v>8333</v>
      </c>
      <c r="AT14" s="1379" t="s">
        <v>8334</v>
      </c>
      <c r="AU14" s="1443" t="s">
        <v>8335</v>
      </c>
      <c r="AV14" s="1384" t="str">
        <f t="shared" si="1"/>
        <v>2:18</v>
      </c>
      <c r="AW14" s="1444" t="s">
        <v>8336</v>
      </c>
    </row>
    <row r="15">
      <c r="A15" s="1445" t="s">
        <v>8337</v>
      </c>
      <c r="B15" s="1446" t="s">
        <v>8015</v>
      </c>
      <c r="C15" s="1389">
        <v>0.04986111111111111</v>
      </c>
      <c r="D15" s="1447" t="s">
        <v>8338</v>
      </c>
      <c r="E15" s="1423" t="s">
        <v>5960</v>
      </c>
      <c r="F15" s="1423" t="s">
        <v>8266</v>
      </c>
      <c r="G15" s="1423" t="s">
        <v>8339</v>
      </c>
      <c r="H15" s="1448" t="s">
        <v>8268</v>
      </c>
      <c r="I15" s="1448" t="s">
        <v>8340</v>
      </c>
      <c r="J15" s="1426" t="s">
        <v>1823</v>
      </c>
      <c r="K15" s="1449" t="s">
        <v>8341</v>
      </c>
      <c r="L15" s="1426" t="s">
        <v>4719</v>
      </c>
      <c r="M15" s="1426" t="s">
        <v>4894</v>
      </c>
      <c r="N15" s="1426" t="s">
        <v>8342</v>
      </c>
      <c r="O15" s="1426" t="s">
        <v>8271</v>
      </c>
      <c r="P15" s="1411" t="s">
        <v>8343</v>
      </c>
      <c r="Q15" s="1427" t="s">
        <v>8344</v>
      </c>
      <c r="R15" s="1427" t="s">
        <v>8273</v>
      </c>
      <c r="S15" s="1427" t="s">
        <v>8274</v>
      </c>
      <c r="T15" s="1427" t="s">
        <v>8275</v>
      </c>
      <c r="U15" s="1427" t="s">
        <v>8345</v>
      </c>
      <c r="V15" s="1427" t="s">
        <v>1307</v>
      </c>
      <c r="W15" s="1428" t="s">
        <v>8346</v>
      </c>
      <c r="X15" s="1428" t="s">
        <v>5451</v>
      </c>
      <c r="Y15" s="1428" t="s">
        <v>4757</v>
      </c>
      <c r="Z15" s="1428" t="s">
        <v>3711</v>
      </c>
      <c r="AA15" s="1428" t="s">
        <v>8347</v>
      </c>
      <c r="AB15" s="1428" t="s">
        <v>4346</v>
      </c>
      <c r="AC15" s="1428" t="s">
        <v>5471</v>
      </c>
      <c r="AD15" s="1423" t="s">
        <v>8252</v>
      </c>
      <c r="AE15" s="1423" t="s">
        <v>8120</v>
      </c>
      <c r="AF15" s="1429" t="s">
        <v>8280</v>
      </c>
      <c r="AG15" s="1429" t="s">
        <v>8281</v>
      </c>
      <c r="AH15" s="1429" t="s">
        <v>3597</v>
      </c>
      <c r="AI15" s="1429" t="s">
        <v>8282</v>
      </c>
      <c r="AJ15" s="1429" t="s">
        <v>8348</v>
      </c>
      <c r="AK15" s="1429" t="s">
        <v>8349</v>
      </c>
      <c r="AL15" s="1429" t="s">
        <v>8350</v>
      </c>
      <c r="AM15" s="1431" t="s">
        <v>4158</v>
      </c>
      <c r="AN15" s="1431" t="s">
        <v>8351</v>
      </c>
      <c r="AO15" s="1431" t="s">
        <v>8284</v>
      </c>
      <c r="AP15" s="1431" t="s">
        <v>8352</v>
      </c>
      <c r="AQ15" s="1431" t="s">
        <v>8286</v>
      </c>
      <c r="AR15" s="1431" t="s">
        <v>8287</v>
      </c>
      <c r="AS15" s="1431" t="s">
        <v>933</v>
      </c>
      <c r="AT15" s="1426" t="s">
        <v>8353</v>
      </c>
      <c r="AU15" s="1416" t="s">
        <v>8354</v>
      </c>
      <c r="AV15" s="1384" t="str">
        <f t="shared" si="1"/>
        <v>2:05</v>
      </c>
      <c r="AW15" s="1450"/>
    </row>
    <row r="16" ht="15.75" customHeight="1">
      <c r="A16" s="1451" t="s">
        <v>1750</v>
      </c>
      <c r="B16" s="1377" t="s">
        <v>8015</v>
      </c>
      <c r="C16" s="1389">
        <v>0.049895833333333334</v>
      </c>
      <c r="D16" s="1411" t="s">
        <v>8355</v>
      </c>
      <c r="E16" s="1452" t="s">
        <v>891</v>
      </c>
      <c r="F16" s="1423" t="s">
        <v>8356</v>
      </c>
      <c r="G16" s="1452" t="s">
        <v>8357</v>
      </c>
      <c r="H16" s="1425" t="s">
        <v>8358</v>
      </c>
      <c r="I16" s="1425" t="s">
        <v>5270</v>
      </c>
      <c r="J16" s="1426" t="s">
        <v>8359</v>
      </c>
      <c r="K16" s="1453" t="s">
        <v>8360</v>
      </c>
      <c r="L16" s="1426" t="s">
        <v>8361</v>
      </c>
      <c r="M16" s="1426" t="s">
        <v>4767</v>
      </c>
      <c r="N16" s="1426" t="s">
        <v>8362</v>
      </c>
      <c r="O16" s="1453" t="s">
        <v>8363</v>
      </c>
      <c r="P16" s="1426" t="s">
        <v>8364</v>
      </c>
      <c r="Q16" s="1427" t="s">
        <v>3138</v>
      </c>
      <c r="R16" s="1454" t="s">
        <v>8365</v>
      </c>
      <c r="S16" s="1454" t="s">
        <v>8366</v>
      </c>
      <c r="T16" s="1454" t="s">
        <v>8367</v>
      </c>
      <c r="U16" s="1454" t="s">
        <v>8368</v>
      </c>
      <c r="V16" s="1427" t="s">
        <v>4551</v>
      </c>
      <c r="W16" s="1428" t="s">
        <v>8369</v>
      </c>
      <c r="X16" s="1455" t="s">
        <v>8370</v>
      </c>
      <c r="Y16" s="1428" t="s">
        <v>3269</v>
      </c>
      <c r="Z16" s="1428" t="s">
        <v>8371</v>
      </c>
      <c r="AA16" s="1428" t="s">
        <v>8372</v>
      </c>
      <c r="AB16" s="1455" t="s">
        <v>7306</v>
      </c>
      <c r="AC16" s="1455" t="s">
        <v>1158</v>
      </c>
      <c r="AD16" s="1452" t="s">
        <v>8373</v>
      </c>
      <c r="AE16" s="1452" t="s">
        <v>8374</v>
      </c>
      <c r="AF16" s="1456" t="s">
        <v>8375</v>
      </c>
      <c r="AG16" s="1429" t="s">
        <v>8376</v>
      </c>
      <c r="AH16" s="1429" t="s">
        <v>8377</v>
      </c>
      <c r="AI16" s="1429" t="s">
        <v>8378</v>
      </c>
      <c r="AJ16" s="1456" t="s">
        <v>8379</v>
      </c>
      <c r="AK16" s="1456" t="s">
        <v>898</v>
      </c>
      <c r="AL16" s="1429" t="s">
        <v>8380</v>
      </c>
      <c r="AM16" s="1431" t="s">
        <v>8381</v>
      </c>
      <c r="AN16" s="1430" t="s">
        <v>2766</v>
      </c>
      <c r="AO16" s="1431" t="s">
        <v>8382</v>
      </c>
      <c r="AP16" s="1430" t="s">
        <v>5417</v>
      </c>
      <c r="AQ16" s="1431" t="s">
        <v>8383</v>
      </c>
      <c r="AR16" s="1430" t="s">
        <v>155</v>
      </c>
      <c r="AS16" s="1430" t="s">
        <v>4084</v>
      </c>
      <c r="AT16" s="1453" t="s">
        <v>5980</v>
      </c>
      <c r="AU16" s="1457" t="s">
        <v>8384</v>
      </c>
      <c r="AV16" s="1384" t="str">
        <f t="shared" si="1"/>
        <v>2:22</v>
      </c>
      <c r="AW16" s="1417" t="s">
        <v>8385</v>
      </c>
    </row>
    <row r="17">
      <c r="A17" s="1445" t="s">
        <v>1772</v>
      </c>
      <c r="B17" s="1437" t="s">
        <v>8015</v>
      </c>
      <c r="C17" s="1458">
        <v>0.049930555555555554</v>
      </c>
      <c r="D17" s="1459" t="s">
        <v>8386</v>
      </c>
      <c r="E17" s="1460" t="s">
        <v>8025</v>
      </c>
      <c r="F17" s="1460" t="s">
        <v>8387</v>
      </c>
      <c r="G17" s="1460" t="s">
        <v>8388</v>
      </c>
      <c r="H17" s="1460" t="s">
        <v>8389</v>
      </c>
      <c r="I17" s="1460" t="s">
        <v>5500</v>
      </c>
      <c r="J17" s="1460" t="s">
        <v>5883</v>
      </c>
      <c r="K17" s="1460" t="s">
        <v>8390</v>
      </c>
      <c r="L17" s="1460" t="s">
        <v>5938</v>
      </c>
      <c r="M17" s="1460" t="s">
        <v>8391</v>
      </c>
      <c r="N17" s="1460" t="s">
        <v>8392</v>
      </c>
      <c r="O17" s="1460" t="s">
        <v>802</v>
      </c>
      <c r="P17" s="1398">
        <v>47.54</v>
      </c>
      <c r="Q17" s="1461" t="s">
        <v>8393</v>
      </c>
      <c r="R17" s="1398" t="s">
        <v>8394</v>
      </c>
      <c r="S17" s="1461" t="s">
        <v>8220</v>
      </c>
      <c r="T17" s="1398" t="s">
        <v>8395</v>
      </c>
      <c r="U17" s="1461" t="s">
        <v>8396</v>
      </c>
      <c r="V17" s="1398">
        <v>58.55</v>
      </c>
      <c r="W17" s="1461" t="s">
        <v>8397</v>
      </c>
      <c r="X17" s="1461" t="s">
        <v>8277</v>
      </c>
      <c r="Y17" s="1462" t="s">
        <v>8157</v>
      </c>
      <c r="Z17" s="1461" t="s">
        <v>8398</v>
      </c>
      <c r="AA17" s="1460" t="s">
        <v>8399</v>
      </c>
      <c r="AB17" s="1461" t="s">
        <v>8400</v>
      </c>
      <c r="AC17" s="1384">
        <v>47.2</v>
      </c>
      <c r="AD17" s="1461" t="s">
        <v>8401</v>
      </c>
      <c r="AE17" s="1398">
        <v>47.88</v>
      </c>
      <c r="AF17" s="1461" t="s">
        <v>8402</v>
      </c>
      <c r="AG17" s="1461" t="s">
        <v>8403</v>
      </c>
      <c r="AH17" s="1461">
        <v>57.68</v>
      </c>
      <c r="AI17" s="1461" t="s">
        <v>2598</v>
      </c>
      <c r="AJ17" s="1398" t="s">
        <v>8404</v>
      </c>
      <c r="AK17" s="1463" t="s">
        <v>8405</v>
      </c>
      <c r="AL17" s="1461">
        <v>55.92</v>
      </c>
      <c r="AM17" s="1461" t="s">
        <v>2638</v>
      </c>
      <c r="AN17" s="1379" t="s">
        <v>5456</v>
      </c>
      <c r="AO17" s="1461" t="s">
        <v>6347</v>
      </c>
      <c r="AP17" s="1461" t="s">
        <v>8406</v>
      </c>
      <c r="AQ17" s="1461" t="s">
        <v>6993</v>
      </c>
      <c r="AR17" s="1461" t="s">
        <v>8407</v>
      </c>
      <c r="AS17" s="1464">
        <v>42.83</v>
      </c>
      <c r="AT17" s="1398" t="s">
        <v>7512</v>
      </c>
      <c r="AU17" s="1416" t="s">
        <v>8408</v>
      </c>
      <c r="AV17" s="1384" t="str">
        <f t="shared" si="1"/>
        <v>4:29</v>
      </c>
      <c r="AW17" s="1440" t="s">
        <v>8409</v>
      </c>
    </row>
    <row r="18" ht="15.75" customHeight="1">
      <c r="A18" s="1376" t="s">
        <v>8410</v>
      </c>
      <c r="B18" s="1377" t="s">
        <v>8015</v>
      </c>
      <c r="C18" s="1378">
        <v>0.049965277777777775</v>
      </c>
      <c r="D18" s="1411" t="s">
        <v>8411</v>
      </c>
      <c r="E18" s="1382" t="s">
        <v>4234</v>
      </c>
      <c r="F18" s="1382" t="s">
        <v>8412</v>
      </c>
      <c r="G18" s="1382" t="s">
        <v>8413</v>
      </c>
      <c r="H18" s="1384" t="s">
        <v>8414</v>
      </c>
      <c r="I18" s="1382" t="s">
        <v>1371</v>
      </c>
      <c r="J18" s="1382" t="s">
        <v>378</v>
      </c>
      <c r="K18" s="1382" t="s">
        <v>8415</v>
      </c>
      <c r="L18" s="1382" t="s">
        <v>5068</v>
      </c>
      <c r="M18" s="1382" t="s">
        <v>6007</v>
      </c>
      <c r="N18" s="1382" t="s">
        <v>8416</v>
      </c>
      <c r="O18" s="1382" t="s">
        <v>2390</v>
      </c>
      <c r="P18" s="1384" t="s">
        <v>5290</v>
      </c>
      <c r="Q18" s="1382" t="s">
        <v>8417</v>
      </c>
      <c r="R18" s="1382" t="s">
        <v>4099</v>
      </c>
      <c r="S18" s="1382" t="s">
        <v>7212</v>
      </c>
      <c r="T18" s="1382" t="s">
        <v>7793</v>
      </c>
      <c r="U18" s="1382" t="s">
        <v>8418</v>
      </c>
      <c r="V18" s="1382" t="s">
        <v>4689</v>
      </c>
      <c r="W18" s="1382" t="s">
        <v>8419</v>
      </c>
      <c r="X18" s="1384" t="s">
        <v>6352</v>
      </c>
      <c r="Y18" s="1384" t="s">
        <v>5229</v>
      </c>
      <c r="Z18" s="1382" t="s">
        <v>8420</v>
      </c>
      <c r="AA18" s="1382" t="s">
        <v>8421</v>
      </c>
      <c r="AB18" s="1382" t="s">
        <v>8422</v>
      </c>
      <c r="AC18" s="1382" t="s">
        <v>789</v>
      </c>
      <c r="AD18" s="1382" t="s">
        <v>5299</v>
      </c>
      <c r="AE18" s="1382" t="s">
        <v>8423</v>
      </c>
      <c r="AF18" s="1382" t="s">
        <v>878</v>
      </c>
      <c r="AG18" s="1382" t="s">
        <v>8424</v>
      </c>
      <c r="AH18" s="1382" t="s">
        <v>8425</v>
      </c>
      <c r="AI18" s="1382" t="s">
        <v>689</v>
      </c>
      <c r="AJ18" s="1384" t="s">
        <v>8426</v>
      </c>
      <c r="AK18" s="1429" t="s">
        <v>7136</v>
      </c>
      <c r="AL18" s="1382" t="s">
        <v>4364</v>
      </c>
      <c r="AM18" s="1382" t="s">
        <v>3133</v>
      </c>
      <c r="AN18" s="1384" t="s">
        <v>5943</v>
      </c>
      <c r="AO18" s="1384" t="s">
        <v>6103</v>
      </c>
      <c r="AP18" s="1384" t="s">
        <v>8427</v>
      </c>
      <c r="AQ18" s="1384" t="s">
        <v>8142</v>
      </c>
      <c r="AR18" s="1384" t="s">
        <v>486</v>
      </c>
      <c r="AS18" s="1384" t="s">
        <v>5422</v>
      </c>
      <c r="AT18" s="1384" t="s">
        <v>8326</v>
      </c>
      <c r="AU18" s="1382" t="s">
        <v>8428</v>
      </c>
      <c r="AV18" s="1384" t="str">
        <f t="shared" si="1"/>
        <v>3:46</v>
      </c>
      <c r="AW18" s="1465" t="s">
        <v>7590</v>
      </c>
    </row>
    <row r="19" ht="15.75" customHeight="1">
      <c r="A19" s="1466" t="s">
        <v>5744</v>
      </c>
      <c r="B19" s="1377" t="s">
        <v>8015</v>
      </c>
      <c r="C19" s="1378">
        <v>0.05</v>
      </c>
      <c r="D19" s="1411" t="s">
        <v>8429</v>
      </c>
      <c r="E19" s="1382" t="s">
        <v>3643</v>
      </c>
      <c r="F19" s="1382" t="s">
        <v>8430</v>
      </c>
      <c r="G19" s="1384" t="s">
        <v>8431</v>
      </c>
      <c r="H19" s="1382" t="s">
        <v>8432</v>
      </c>
      <c r="I19" s="1384" t="s">
        <v>1720</v>
      </c>
      <c r="J19" s="1382" t="s">
        <v>2968</v>
      </c>
      <c r="K19" s="1382" t="s">
        <v>8433</v>
      </c>
      <c r="L19" s="1382" t="s">
        <v>4115</v>
      </c>
      <c r="M19" s="1382" t="s">
        <v>8434</v>
      </c>
      <c r="N19" s="1382" t="s">
        <v>8435</v>
      </c>
      <c r="O19" s="1382" t="s">
        <v>8397</v>
      </c>
      <c r="P19" s="1384" t="s">
        <v>3571</v>
      </c>
      <c r="Q19" s="1382" t="s">
        <v>8436</v>
      </c>
      <c r="R19" s="1382" t="s">
        <v>2446</v>
      </c>
      <c r="S19" s="1382" t="s">
        <v>4282</v>
      </c>
      <c r="T19" s="1382" t="s">
        <v>6884</v>
      </c>
      <c r="U19" s="1382" t="s">
        <v>8437</v>
      </c>
      <c r="V19" s="1382" t="s">
        <v>8438</v>
      </c>
      <c r="W19" s="1382" t="s">
        <v>8439</v>
      </c>
      <c r="X19" s="1382" t="s">
        <v>8440</v>
      </c>
      <c r="Y19" s="1382" t="s">
        <v>8441</v>
      </c>
      <c r="Z19" s="1382" t="s">
        <v>8442</v>
      </c>
      <c r="AA19" s="1382" t="s">
        <v>8443</v>
      </c>
      <c r="AB19" s="1382" t="s">
        <v>8444</v>
      </c>
      <c r="AC19" s="1384" t="s">
        <v>4650</v>
      </c>
      <c r="AD19" s="1382" t="s">
        <v>8445</v>
      </c>
      <c r="AE19" s="1384" t="s">
        <v>5218</v>
      </c>
      <c r="AF19" s="1467" t="s">
        <v>8035</v>
      </c>
      <c r="AG19" s="1382" t="s">
        <v>604</v>
      </c>
      <c r="AH19" s="1382" t="s">
        <v>6487</v>
      </c>
      <c r="AI19" s="1382" t="s">
        <v>194</v>
      </c>
      <c r="AJ19" s="1384" t="s">
        <v>8446</v>
      </c>
      <c r="AK19" s="1382" t="s">
        <v>8447</v>
      </c>
      <c r="AL19" s="1384" t="s">
        <v>3378</v>
      </c>
      <c r="AM19" s="1382" t="s">
        <v>1650</v>
      </c>
      <c r="AN19" s="1384" t="s">
        <v>2408</v>
      </c>
      <c r="AO19" s="1382" t="s">
        <v>8448</v>
      </c>
      <c r="AP19" s="1382" t="s">
        <v>8449</v>
      </c>
      <c r="AQ19" s="1384" t="s">
        <v>8450</v>
      </c>
      <c r="AR19" s="1382" t="s">
        <v>1923</v>
      </c>
      <c r="AS19" s="1384" t="s">
        <v>8333</v>
      </c>
      <c r="AT19" s="1382" t="s">
        <v>8451</v>
      </c>
      <c r="AU19" s="1382" t="s">
        <v>8354</v>
      </c>
      <c r="AV19" s="1384" t="str">
        <f t="shared" si="1"/>
        <v>1:53</v>
      </c>
      <c r="AW19" s="1465"/>
    </row>
    <row r="20" ht="15.75" customHeight="1">
      <c r="A20" s="1418" t="s">
        <v>2872</v>
      </c>
      <c r="B20" s="1377" t="s">
        <v>8015</v>
      </c>
      <c r="C20" s="1378">
        <v>0.05012731481481481</v>
      </c>
      <c r="D20" s="1382" t="s">
        <v>8452</v>
      </c>
      <c r="E20" s="1382" t="s">
        <v>2551</v>
      </c>
      <c r="F20" s="1382" t="s">
        <v>8430</v>
      </c>
      <c r="G20" s="1468" t="s">
        <v>8453</v>
      </c>
      <c r="H20" s="1382" t="s">
        <v>8454</v>
      </c>
      <c r="I20" s="1469" t="s">
        <v>8374</v>
      </c>
      <c r="J20" s="1382" t="s">
        <v>2767</v>
      </c>
      <c r="K20" s="1382" t="s">
        <v>8455</v>
      </c>
      <c r="L20" s="1382" t="s">
        <v>8456</v>
      </c>
      <c r="M20" s="1382" t="s">
        <v>8457</v>
      </c>
      <c r="N20" s="1382" t="s">
        <v>8458</v>
      </c>
      <c r="O20" s="1382" t="s">
        <v>8459</v>
      </c>
      <c r="P20" s="1382" t="s">
        <v>8460</v>
      </c>
      <c r="Q20" s="1382" t="s">
        <v>4371</v>
      </c>
      <c r="R20" s="1427" t="s">
        <v>8461</v>
      </c>
      <c r="S20" s="1382" t="s">
        <v>8462</v>
      </c>
      <c r="T20" s="1382" t="s">
        <v>8463</v>
      </c>
      <c r="U20" s="1382" t="s">
        <v>8464</v>
      </c>
      <c r="V20" s="1382" t="s">
        <v>8465</v>
      </c>
      <c r="W20" s="1382" t="s">
        <v>8466</v>
      </c>
      <c r="X20" s="1382" t="s">
        <v>8463</v>
      </c>
      <c r="Y20" s="1382" t="s">
        <v>3834</v>
      </c>
      <c r="Z20" s="1382" t="s">
        <v>8095</v>
      </c>
      <c r="AA20" s="1382" t="s">
        <v>7354</v>
      </c>
      <c r="AB20" s="1382" t="s">
        <v>2285</v>
      </c>
      <c r="AC20" s="1382" t="s">
        <v>5330</v>
      </c>
      <c r="AD20" s="1382" t="s">
        <v>8467</v>
      </c>
      <c r="AE20" s="1382" t="s">
        <v>8204</v>
      </c>
      <c r="AF20" s="1382" t="s">
        <v>8468</v>
      </c>
      <c r="AG20" s="1382" t="s">
        <v>6723</v>
      </c>
      <c r="AH20" s="1382" t="s">
        <v>4897</v>
      </c>
      <c r="AI20" s="1382" t="s">
        <v>8469</v>
      </c>
      <c r="AJ20" s="1380" t="s">
        <v>8037</v>
      </c>
      <c r="AK20" s="1382" t="s">
        <v>1650</v>
      </c>
      <c r="AL20" s="1382" t="s">
        <v>7712</v>
      </c>
      <c r="AM20" s="1382" t="s">
        <v>8470</v>
      </c>
      <c r="AN20" s="1382" t="s">
        <v>108</v>
      </c>
      <c r="AO20" s="1382" t="s">
        <v>7066</v>
      </c>
      <c r="AP20" s="1382" t="s">
        <v>8471</v>
      </c>
      <c r="AQ20" s="1382" t="s">
        <v>8472</v>
      </c>
      <c r="AR20" s="1382" t="s">
        <v>6103</v>
      </c>
      <c r="AS20" s="1382" t="s">
        <v>271</v>
      </c>
      <c r="AT20" s="1382" t="s">
        <v>2862</v>
      </c>
      <c r="AU20" s="1382" t="s">
        <v>8473</v>
      </c>
      <c r="AV20" s="1384" t="str">
        <f t="shared" si="1"/>
        <v>3:53</v>
      </c>
      <c r="AW20" s="1444" t="s">
        <v>8474</v>
      </c>
    </row>
    <row r="21">
      <c r="A21" s="1418" t="s">
        <v>6061</v>
      </c>
      <c r="B21" s="1433" t="s">
        <v>8046</v>
      </c>
      <c r="C21" s="1378">
        <v>0.05016203703703704</v>
      </c>
      <c r="D21" s="1398" t="s">
        <v>8475</v>
      </c>
      <c r="E21" s="1470" t="s">
        <v>8048</v>
      </c>
      <c r="F21" s="1398" t="s">
        <v>8476</v>
      </c>
      <c r="G21" s="1398" t="s">
        <v>8477</v>
      </c>
      <c r="H21" s="1398" t="s">
        <v>8478</v>
      </c>
      <c r="I21" s="1398" t="s">
        <v>4657</v>
      </c>
      <c r="J21" s="1398" t="s">
        <v>3902</v>
      </c>
      <c r="K21" s="1398" t="s">
        <v>8479</v>
      </c>
      <c r="L21" s="1471" t="s">
        <v>4268</v>
      </c>
      <c r="M21" s="1471" t="s">
        <v>8054</v>
      </c>
      <c r="N21" s="1398" t="s">
        <v>8480</v>
      </c>
      <c r="O21" s="1398" t="s">
        <v>8271</v>
      </c>
      <c r="P21" s="1398" t="s">
        <v>5529</v>
      </c>
      <c r="Q21" s="1398" t="s">
        <v>169</v>
      </c>
      <c r="R21" s="1398" t="s">
        <v>906</v>
      </c>
      <c r="S21" s="1398" t="s">
        <v>8481</v>
      </c>
      <c r="T21" s="1398" t="s">
        <v>1376</v>
      </c>
      <c r="U21" s="1398" t="s">
        <v>8482</v>
      </c>
      <c r="V21" s="1398" t="s">
        <v>8483</v>
      </c>
      <c r="W21" s="1398" t="s">
        <v>8060</v>
      </c>
      <c r="X21" s="1398" t="s">
        <v>1234</v>
      </c>
      <c r="Y21" s="1398" t="s">
        <v>3447</v>
      </c>
      <c r="Z21" s="1398" t="s">
        <v>8398</v>
      </c>
      <c r="AA21" s="1398" t="s">
        <v>8484</v>
      </c>
      <c r="AB21" s="1398" t="s">
        <v>8485</v>
      </c>
      <c r="AC21" s="1398" t="s">
        <v>3674</v>
      </c>
      <c r="AD21" s="1398" t="s">
        <v>8486</v>
      </c>
      <c r="AE21" s="1398" t="s">
        <v>4513</v>
      </c>
      <c r="AF21" s="1398" t="s">
        <v>5431</v>
      </c>
      <c r="AG21" s="1398" t="s">
        <v>8487</v>
      </c>
      <c r="AH21" s="1398" t="s">
        <v>3998</v>
      </c>
      <c r="AI21" s="1470" t="s">
        <v>3793</v>
      </c>
      <c r="AJ21" s="1398" t="s">
        <v>8488</v>
      </c>
      <c r="AK21" s="1398" t="s">
        <v>8489</v>
      </c>
      <c r="AL21" s="1398" t="s">
        <v>2280</v>
      </c>
      <c r="AM21" s="1398" t="s">
        <v>3659</v>
      </c>
      <c r="AN21" s="1398" t="s">
        <v>5620</v>
      </c>
      <c r="AO21" s="1398" t="s">
        <v>8490</v>
      </c>
      <c r="AP21" s="1398" t="s">
        <v>8491</v>
      </c>
      <c r="AQ21" s="1398" t="s">
        <v>3645</v>
      </c>
      <c r="AR21" s="1398" t="s">
        <v>7025</v>
      </c>
      <c r="AS21" s="1398" t="s">
        <v>757</v>
      </c>
      <c r="AT21" s="1398" t="s">
        <v>8492</v>
      </c>
      <c r="AU21" s="1382" t="s">
        <v>8493</v>
      </c>
      <c r="AV21" s="1384" t="str">
        <f t="shared" si="1"/>
        <v>3:20</v>
      </c>
      <c r="AW21" s="1472"/>
    </row>
    <row r="22" ht="15.75" customHeight="1">
      <c r="A22" s="1406" t="s">
        <v>1400</v>
      </c>
      <c r="B22" s="1377" t="s">
        <v>8015</v>
      </c>
      <c r="C22" s="1389">
        <v>0.05025462962962963</v>
      </c>
      <c r="D22" s="1411" t="s">
        <v>8494</v>
      </c>
      <c r="E22" s="1423" t="s">
        <v>8495</v>
      </c>
      <c r="F22" s="1452" t="s">
        <v>8496</v>
      </c>
      <c r="G22" s="1473" t="s">
        <v>8497</v>
      </c>
      <c r="H22" s="1425" t="s">
        <v>8498</v>
      </c>
      <c r="I22" s="1425" t="s">
        <v>981</v>
      </c>
      <c r="J22" s="1426" t="s">
        <v>8171</v>
      </c>
      <c r="K22" s="1453" t="s">
        <v>8499</v>
      </c>
      <c r="L22" s="1453" t="s">
        <v>4849</v>
      </c>
      <c r="M22" s="1474" t="str">
        <f>HYPERLINK("https://youtu.be/teAIifUZjFw","1:14.18")</f>
        <v>1:14.18</v>
      </c>
      <c r="N22" s="1453" t="s">
        <v>3433</v>
      </c>
      <c r="O22" s="1453" t="s">
        <v>8500</v>
      </c>
      <c r="P22" s="1453" t="s">
        <v>1762</v>
      </c>
      <c r="Q22" s="1454" t="s">
        <v>8501</v>
      </c>
      <c r="R22" s="1427" t="s">
        <v>8502</v>
      </c>
      <c r="S22" s="1427" t="s">
        <v>5149</v>
      </c>
      <c r="T22" s="1475" t="str">
        <f>HYPERLINK("https://youtu.be/AiXricVH5ss","1:24.99")</f>
        <v>1:24.99</v>
      </c>
      <c r="U22" s="1476" t="str">
        <f>HYPERLINK("https://www.twitch.tv/videos/450151935","2:00.31")</f>
        <v>2:00.31</v>
      </c>
      <c r="V22" s="1427" t="s">
        <v>8503</v>
      </c>
      <c r="W22" s="1477" t="str">
        <f>HYPERLINK("https://youtu.be/eafNhBoXVWA","1:46.09")</f>
        <v>1:46.09</v>
      </c>
      <c r="X22" s="1455" t="s">
        <v>4569</v>
      </c>
      <c r="Y22" s="1455" t="s">
        <v>8216</v>
      </c>
      <c r="Z22" s="1455" t="s">
        <v>8504</v>
      </c>
      <c r="AA22" s="1428" t="s">
        <v>5805</v>
      </c>
      <c r="AB22" s="1455" t="s">
        <v>6591</v>
      </c>
      <c r="AC22" s="1455" t="s">
        <v>7168</v>
      </c>
      <c r="AD22" s="1478" t="str">
        <f>HYPERLINK("https://youtu.be/8FEcTKESSh0","1:49.80")</f>
        <v>1:49.80</v>
      </c>
      <c r="AE22" s="1423" t="s">
        <v>6011</v>
      </c>
      <c r="AF22" s="1456" t="s">
        <v>8505</v>
      </c>
      <c r="AG22" s="1456" t="s">
        <v>8506</v>
      </c>
      <c r="AH22" s="1456" t="s">
        <v>8507</v>
      </c>
      <c r="AI22" s="1456" t="s">
        <v>3660</v>
      </c>
      <c r="AJ22" s="1456" t="s">
        <v>8508</v>
      </c>
      <c r="AK22" s="1429" t="s">
        <v>8395</v>
      </c>
      <c r="AL22" s="1456" t="s">
        <v>8509</v>
      </c>
      <c r="AM22" s="1431" t="s">
        <v>8381</v>
      </c>
      <c r="AN22" s="1431" t="s">
        <v>8510</v>
      </c>
      <c r="AO22" s="1431" t="s">
        <v>7066</v>
      </c>
      <c r="AP22" s="1430" t="s">
        <v>8511</v>
      </c>
      <c r="AQ22" s="1430" t="s">
        <v>8512</v>
      </c>
      <c r="AR22" s="1431" t="s">
        <v>8513</v>
      </c>
      <c r="AS22" s="1430" t="s">
        <v>5247</v>
      </c>
      <c r="AT22" s="1474" t="str">
        <f>HYPERLINK("https://youtu.be/xDirVtS1AZ4?t=4416","2:27.45")</f>
        <v>2:27.45</v>
      </c>
      <c r="AU22" s="1457" t="s">
        <v>8514</v>
      </c>
      <c r="AV22" s="1384" t="str">
        <f t="shared" si="1"/>
        <v>2:34</v>
      </c>
      <c r="AW22" s="1417" t="s">
        <v>8515</v>
      </c>
    </row>
    <row r="23">
      <c r="A23" s="1418" t="s">
        <v>6049</v>
      </c>
      <c r="B23" s="1433" t="s">
        <v>8015</v>
      </c>
      <c r="C23" s="1378">
        <v>0.0502662037037037</v>
      </c>
      <c r="D23" s="1411" t="s">
        <v>8516</v>
      </c>
      <c r="E23" s="1382" t="s">
        <v>8193</v>
      </c>
      <c r="F23" s="1382" t="s">
        <v>8517</v>
      </c>
      <c r="G23" s="1382" t="s">
        <v>8518</v>
      </c>
      <c r="H23" s="1382" t="s">
        <v>8519</v>
      </c>
      <c r="I23" s="1411" t="s">
        <v>261</v>
      </c>
      <c r="J23" s="1411" t="s">
        <v>8520</v>
      </c>
      <c r="K23" s="1382" t="s">
        <v>8433</v>
      </c>
      <c r="L23" s="1382" t="s">
        <v>5938</v>
      </c>
      <c r="M23" s="1411" t="s">
        <v>2509</v>
      </c>
      <c r="N23" s="1382" t="s">
        <v>8521</v>
      </c>
      <c r="O23" s="1382" t="s">
        <v>8522</v>
      </c>
      <c r="P23" s="1411" t="s">
        <v>8523</v>
      </c>
      <c r="Q23" s="1382" t="s">
        <v>8524</v>
      </c>
      <c r="R23" s="1411" t="s">
        <v>8525</v>
      </c>
      <c r="S23" s="1382" t="s">
        <v>1878</v>
      </c>
      <c r="T23" s="1411" t="s">
        <v>8526</v>
      </c>
      <c r="U23" s="1382" t="s">
        <v>965</v>
      </c>
      <c r="V23" s="1411" t="s">
        <v>4689</v>
      </c>
      <c r="W23" s="1411" t="s">
        <v>6754</v>
      </c>
      <c r="X23" s="1411" t="s">
        <v>6352</v>
      </c>
      <c r="Y23" s="1411" t="s">
        <v>1050</v>
      </c>
      <c r="Z23" s="1411" t="s">
        <v>8527</v>
      </c>
      <c r="AA23" s="1382" t="s">
        <v>8528</v>
      </c>
      <c r="AB23" s="1411" t="s">
        <v>7167</v>
      </c>
      <c r="AC23" s="1382" t="s">
        <v>8529</v>
      </c>
      <c r="AD23" s="1411" t="s">
        <v>5788</v>
      </c>
      <c r="AE23" s="1382" t="s">
        <v>8530</v>
      </c>
      <c r="AF23" s="1382" t="s">
        <v>8531</v>
      </c>
      <c r="AG23" s="1411" t="s">
        <v>8532</v>
      </c>
      <c r="AH23" s="1411" t="s">
        <v>2415</v>
      </c>
      <c r="AI23" s="1382" t="s">
        <v>8533</v>
      </c>
      <c r="AJ23" s="1411" t="s">
        <v>8534</v>
      </c>
      <c r="AK23" s="1411" t="s">
        <v>8032</v>
      </c>
      <c r="AL23" s="1411" t="s">
        <v>4364</v>
      </c>
      <c r="AM23" s="1411" t="s">
        <v>8535</v>
      </c>
      <c r="AN23" s="1411" t="s">
        <v>4364</v>
      </c>
      <c r="AO23" s="1411" t="s">
        <v>1716</v>
      </c>
      <c r="AP23" s="1382" t="s">
        <v>8536</v>
      </c>
      <c r="AQ23" s="1411" t="s">
        <v>2186</v>
      </c>
      <c r="AR23" s="1382" t="s">
        <v>7907</v>
      </c>
      <c r="AS23" s="1411" t="s">
        <v>1558</v>
      </c>
      <c r="AT23" s="1382" t="s">
        <v>8537</v>
      </c>
      <c r="AU23" s="1382" t="s">
        <v>8538</v>
      </c>
      <c r="AV23" s="1384" t="str">
        <f t="shared" si="1"/>
        <v>2:28</v>
      </c>
      <c r="AW23" s="1435" t="s">
        <v>8539</v>
      </c>
    </row>
    <row r="24">
      <c r="A24" s="1445" t="s">
        <v>8540</v>
      </c>
      <c r="B24" s="1479" t="s">
        <v>8015</v>
      </c>
      <c r="C24" s="1389">
        <v>0.0503125</v>
      </c>
      <c r="D24" s="1411" t="s">
        <v>8541</v>
      </c>
      <c r="E24" s="1423" t="s">
        <v>8542</v>
      </c>
      <c r="F24" s="1423" t="s">
        <v>8543</v>
      </c>
      <c r="G24" s="1423" t="s">
        <v>7627</v>
      </c>
      <c r="H24" s="1448" t="s">
        <v>8544</v>
      </c>
      <c r="I24" s="1448" t="s">
        <v>6569</v>
      </c>
      <c r="J24" s="1426" t="s">
        <v>150</v>
      </c>
      <c r="K24" s="1426" t="s">
        <v>7272</v>
      </c>
      <c r="L24" s="1426" t="s">
        <v>3199</v>
      </c>
      <c r="M24" s="1426" t="s">
        <v>8545</v>
      </c>
      <c r="N24" s="1426" t="s">
        <v>8546</v>
      </c>
      <c r="O24" s="1426" t="s">
        <v>3776</v>
      </c>
      <c r="P24" s="1426" t="s">
        <v>5192</v>
      </c>
      <c r="Q24" s="1427" t="s">
        <v>8547</v>
      </c>
      <c r="R24" s="1427" t="s">
        <v>8548</v>
      </c>
      <c r="S24" s="1427" t="s">
        <v>543</v>
      </c>
      <c r="T24" s="1427" t="s">
        <v>8549</v>
      </c>
      <c r="U24" s="1427" t="s">
        <v>8550</v>
      </c>
      <c r="V24" s="1427" t="s">
        <v>8551</v>
      </c>
      <c r="W24" s="1428" t="s">
        <v>8552</v>
      </c>
      <c r="X24" s="1428" t="s">
        <v>4569</v>
      </c>
      <c r="Y24" s="1428" t="s">
        <v>1529</v>
      </c>
      <c r="Z24" s="1428" t="s">
        <v>2078</v>
      </c>
      <c r="AA24" s="1428" t="s">
        <v>8553</v>
      </c>
      <c r="AB24" s="1428" t="s">
        <v>3462</v>
      </c>
      <c r="AC24" s="1428" t="s">
        <v>8554</v>
      </c>
      <c r="AD24" s="1423" t="s">
        <v>8555</v>
      </c>
      <c r="AE24" s="1423" t="s">
        <v>8556</v>
      </c>
      <c r="AF24" s="1429" t="s">
        <v>8557</v>
      </c>
      <c r="AG24" s="1429" t="s">
        <v>7351</v>
      </c>
      <c r="AH24" s="1429" t="s">
        <v>8558</v>
      </c>
      <c r="AI24" s="1429" t="s">
        <v>5098</v>
      </c>
      <c r="AJ24" s="1429" t="s">
        <v>8559</v>
      </c>
      <c r="AK24" s="1429" t="s">
        <v>8065</v>
      </c>
      <c r="AL24" s="1429" t="s">
        <v>8304</v>
      </c>
      <c r="AM24" s="1431" t="s">
        <v>8254</v>
      </c>
      <c r="AN24" s="1431" t="s">
        <v>8560</v>
      </c>
      <c r="AO24" s="1431" t="s">
        <v>8561</v>
      </c>
      <c r="AP24" s="1431" t="s">
        <v>8562</v>
      </c>
      <c r="AQ24" s="1431" t="s">
        <v>8563</v>
      </c>
      <c r="AR24" s="1431" t="s">
        <v>2692</v>
      </c>
      <c r="AS24" s="1431" t="s">
        <v>5881</v>
      </c>
      <c r="AT24" s="1426" t="s">
        <v>8564</v>
      </c>
      <c r="AU24" s="1416" t="s">
        <v>8565</v>
      </c>
      <c r="AV24" s="1384" t="str">
        <f t="shared" si="1"/>
        <v>2:59</v>
      </c>
      <c r="AW24" s="1440" t="s">
        <v>8566</v>
      </c>
    </row>
    <row r="25" ht="15.75" customHeight="1">
      <c r="A25" s="1445" t="s">
        <v>2313</v>
      </c>
      <c r="B25" s="1437" t="s">
        <v>8046</v>
      </c>
      <c r="C25" s="1389">
        <v>0.050347222222222224</v>
      </c>
      <c r="D25" s="1411" t="s">
        <v>8567</v>
      </c>
      <c r="E25" s="1411" t="s">
        <v>8568</v>
      </c>
      <c r="F25" s="1411" t="s">
        <v>8569</v>
      </c>
      <c r="G25" s="1411" t="s">
        <v>8570</v>
      </c>
      <c r="H25" s="1411" t="s">
        <v>5621</v>
      </c>
      <c r="I25" s="1411" t="s">
        <v>695</v>
      </c>
      <c r="J25" s="1471" t="s">
        <v>8053</v>
      </c>
      <c r="K25" s="1411" t="s">
        <v>8571</v>
      </c>
      <c r="L25" s="1411" t="s">
        <v>8572</v>
      </c>
      <c r="M25" s="1426" t="s">
        <v>8573</v>
      </c>
      <c r="N25" s="1471" t="s">
        <v>3473</v>
      </c>
      <c r="O25" s="1411" t="s">
        <v>8574</v>
      </c>
      <c r="P25" s="1471" t="s">
        <v>5218</v>
      </c>
      <c r="Q25" s="1471" t="s">
        <v>8056</v>
      </c>
      <c r="R25" s="1471" t="s">
        <v>6787</v>
      </c>
      <c r="S25" s="1471" t="s">
        <v>8057</v>
      </c>
      <c r="T25" s="1411" t="s">
        <v>4226</v>
      </c>
      <c r="U25" s="1411" t="s">
        <v>8575</v>
      </c>
      <c r="V25" s="1471" t="s">
        <v>8059</v>
      </c>
      <c r="W25" s="1480" t="s">
        <v>6752</v>
      </c>
      <c r="X25" s="1411" t="s">
        <v>1503</v>
      </c>
      <c r="Y25" s="1471" t="s">
        <v>5564</v>
      </c>
      <c r="Z25" s="1411" t="s">
        <v>1071</v>
      </c>
      <c r="AA25" s="1411" t="s">
        <v>8576</v>
      </c>
      <c r="AB25" s="1411" t="s">
        <v>1922</v>
      </c>
      <c r="AC25" s="1411" t="s">
        <v>1703</v>
      </c>
      <c r="AD25" s="1411" t="s">
        <v>8577</v>
      </c>
      <c r="AE25" s="1411" t="s">
        <v>4110</v>
      </c>
      <c r="AF25" s="1411" t="s">
        <v>8578</v>
      </c>
      <c r="AG25" s="1411" t="s">
        <v>5327</v>
      </c>
      <c r="AH25" s="1411" t="s">
        <v>4352</v>
      </c>
      <c r="AI25" s="1411" t="s">
        <v>3049</v>
      </c>
      <c r="AJ25" s="1411" t="s">
        <v>8579</v>
      </c>
      <c r="AK25" s="1411" t="s">
        <v>2800</v>
      </c>
      <c r="AL25" s="1411" t="s">
        <v>8580</v>
      </c>
      <c r="AM25" s="1411" t="s">
        <v>4041</v>
      </c>
      <c r="AN25" s="1411" t="s">
        <v>3944</v>
      </c>
      <c r="AO25" s="1411" t="s">
        <v>6934</v>
      </c>
      <c r="AP25" s="1411" t="s">
        <v>8581</v>
      </c>
      <c r="AQ25" s="1471" t="s">
        <v>8582</v>
      </c>
      <c r="AR25" s="1411" t="s">
        <v>2692</v>
      </c>
      <c r="AS25" s="1411" t="s">
        <v>6239</v>
      </c>
      <c r="AT25" s="1411" t="s">
        <v>8583</v>
      </c>
      <c r="AU25" s="1481" t="s">
        <v>8073</v>
      </c>
      <c r="AV25" s="1384" t="str">
        <f t="shared" si="1"/>
        <v>2:37</v>
      </c>
      <c r="AW25" s="1482"/>
    </row>
    <row r="26" ht="15.75" customHeight="1">
      <c r="A26" s="1451" t="s">
        <v>8584</v>
      </c>
      <c r="B26" s="1441" t="s">
        <v>8046</v>
      </c>
      <c r="C26" s="1378">
        <v>0.05042824074074074</v>
      </c>
      <c r="D26" s="1411" t="s">
        <v>8312</v>
      </c>
      <c r="E26" s="1423" t="s">
        <v>5816</v>
      </c>
      <c r="F26" s="1423" t="s">
        <v>8585</v>
      </c>
      <c r="G26" s="1452" t="s">
        <v>8586</v>
      </c>
      <c r="H26" s="1425" t="s">
        <v>8587</v>
      </c>
      <c r="I26" s="1448" t="s">
        <v>3016</v>
      </c>
      <c r="J26" s="1426" t="s">
        <v>4458</v>
      </c>
      <c r="K26" s="1426" t="s">
        <v>8479</v>
      </c>
      <c r="L26" s="1426" t="s">
        <v>2243</v>
      </c>
      <c r="M26" s="1426" t="s">
        <v>1841</v>
      </c>
      <c r="N26" s="1426" t="s">
        <v>3720</v>
      </c>
      <c r="O26" s="1426" t="s">
        <v>8588</v>
      </c>
      <c r="P26" s="1453" t="s">
        <v>762</v>
      </c>
      <c r="Q26" s="1427" t="s">
        <v>8589</v>
      </c>
      <c r="R26" s="1427" t="s">
        <v>3064</v>
      </c>
      <c r="S26" s="1427" t="s">
        <v>7152</v>
      </c>
      <c r="T26" s="1454" t="s">
        <v>8278</v>
      </c>
      <c r="U26" s="1427" t="s">
        <v>8175</v>
      </c>
      <c r="V26" s="1454" t="s">
        <v>8590</v>
      </c>
      <c r="W26" s="1455" t="s">
        <v>6914</v>
      </c>
      <c r="X26" s="1483" t="s">
        <v>2386</v>
      </c>
      <c r="Y26" s="1455" t="s">
        <v>8591</v>
      </c>
      <c r="Z26" s="1428" t="s">
        <v>8592</v>
      </c>
      <c r="AA26" s="1455" t="s">
        <v>8593</v>
      </c>
      <c r="AB26" s="1411" t="s">
        <v>7076</v>
      </c>
      <c r="AC26" s="1455" t="s">
        <v>2399</v>
      </c>
      <c r="AD26" s="1484" t="s">
        <v>8062</v>
      </c>
      <c r="AE26" s="1423" t="s">
        <v>4110</v>
      </c>
      <c r="AF26" s="1429" t="s">
        <v>8594</v>
      </c>
      <c r="AG26" s="1456" t="s">
        <v>3552</v>
      </c>
      <c r="AH26" s="1456" t="s">
        <v>8595</v>
      </c>
      <c r="AI26" s="1384" t="s">
        <v>8528</v>
      </c>
      <c r="AJ26" s="1456" t="s">
        <v>8596</v>
      </c>
      <c r="AK26" s="1481" t="s">
        <v>8067</v>
      </c>
      <c r="AL26" s="1456" t="s">
        <v>3112</v>
      </c>
      <c r="AM26" s="1431" t="s">
        <v>8597</v>
      </c>
      <c r="AN26" s="1431" t="s">
        <v>4719</v>
      </c>
      <c r="AO26" s="1431" t="s">
        <v>8598</v>
      </c>
      <c r="AP26" s="1431" t="s">
        <v>8599</v>
      </c>
      <c r="AQ26" s="1430" t="s">
        <v>8600</v>
      </c>
      <c r="AR26" s="1430" t="s">
        <v>3160</v>
      </c>
      <c r="AS26" s="1430" t="s">
        <v>4532</v>
      </c>
      <c r="AT26" s="1426" t="s">
        <v>8601</v>
      </c>
      <c r="AU26" s="1416" t="s">
        <v>8602</v>
      </c>
      <c r="AV26" s="1384" t="str">
        <f t="shared" si="1"/>
        <v>2:55</v>
      </c>
      <c r="AW26" s="1450"/>
    </row>
    <row r="27" ht="15.75" customHeight="1">
      <c r="A27" s="1376" t="s">
        <v>3824</v>
      </c>
      <c r="B27" s="1377" t="s">
        <v>8015</v>
      </c>
      <c r="C27" s="1485">
        <v>0.05043981481481481</v>
      </c>
      <c r="D27" s="1411" t="s">
        <v>8603</v>
      </c>
      <c r="E27" s="1384" t="s">
        <v>6939</v>
      </c>
      <c r="F27" s="1384" t="s">
        <v>7020</v>
      </c>
      <c r="G27" s="1384" t="s">
        <v>8604</v>
      </c>
      <c r="H27" s="1384" t="s">
        <v>8605</v>
      </c>
      <c r="I27" s="1384" t="s">
        <v>4403</v>
      </c>
      <c r="J27" s="1384" t="s">
        <v>4444</v>
      </c>
      <c r="K27" s="1384" t="s">
        <v>8415</v>
      </c>
      <c r="L27" s="1384" t="s">
        <v>8606</v>
      </c>
      <c r="M27" s="1384" t="s">
        <v>8607</v>
      </c>
      <c r="N27" s="1384" t="s">
        <v>8608</v>
      </c>
      <c r="O27" s="1384" t="s">
        <v>8609</v>
      </c>
      <c r="P27" s="1384" t="s">
        <v>5021</v>
      </c>
      <c r="Q27" s="1384" t="s">
        <v>8610</v>
      </c>
      <c r="R27" s="1384" t="s">
        <v>8611</v>
      </c>
      <c r="S27" s="1384" t="s">
        <v>8612</v>
      </c>
      <c r="T27" s="1384" t="s">
        <v>8613</v>
      </c>
      <c r="U27" s="1384" t="s">
        <v>8614</v>
      </c>
      <c r="V27" s="1384" t="s">
        <v>2889</v>
      </c>
      <c r="W27" s="1384" t="s">
        <v>8615</v>
      </c>
      <c r="X27" s="1384" t="s">
        <v>8463</v>
      </c>
      <c r="Y27" s="1384" t="s">
        <v>8441</v>
      </c>
      <c r="Z27" s="1384" t="s">
        <v>1071</v>
      </c>
      <c r="AA27" s="1384" t="s">
        <v>3049</v>
      </c>
      <c r="AB27" s="1384" t="s">
        <v>4458</v>
      </c>
      <c r="AC27" s="1384" t="s">
        <v>7168</v>
      </c>
      <c r="AD27" s="1384" t="s">
        <v>5753</v>
      </c>
      <c r="AE27" s="1384" t="s">
        <v>5268</v>
      </c>
      <c r="AF27" s="1384" t="s">
        <v>8616</v>
      </c>
      <c r="AG27" s="1384" t="s">
        <v>8617</v>
      </c>
      <c r="AH27" s="1384" t="s">
        <v>3684</v>
      </c>
      <c r="AI27" s="1384" t="s">
        <v>5098</v>
      </c>
      <c r="AJ27" s="1384" t="s">
        <v>8618</v>
      </c>
      <c r="AK27" s="1384" t="s">
        <v>8619</v>
      </c>
      <c r="AL27" s="1384" t="s">
        <v>5577</v>
      </c>
      <c r="AM27" s="1384" t="s">
        <v>1310</v>
      </c>
      <c r="AN27" s="1384" t="s">
        <v>3723</v>
      </c>
      <c r="AO27" s="1384" t="s">
        <v>2006</v>
      </c>
      <c r="AP27" s="1486" t="str">
        <f>HYPERLINK("https://www.twitch.tv/videos/511415405","2:00.79")</f>
        <v>2:00.79</v>
      </c>
      <c r="AQ27" s="1384" t="s">
        <v>8620</v>
      </c>
      <c r="AR27" s="1384" t="s">
        <v>6934</v>
      </c>
      <c r="AS27" s="1384" t="s">
        <v>8621</v>
      </c>
      <c r="AT27" s="1384" t="s">
        <v>8622</v>
      </c>
      <c r="AU27" s="1384" t="s">
        <v>8623</v>
      </c>
      <c r="AV27" s="1384" t="str">
        <f t="shared" si="1"/>
        <v>2:36</v>
      </c>
      <c r="AW27" s="1402" t="s">
        <v>6151</v>
      </c>
    </row>
    <row r="28">
      <c r="A28" s="1445" t="s">
        <v>1279</v>
      </c>
      <c r="B28" s="1437" t="s">
        <v>8015</v>
      </c>
      <c r="C28" s="1389">
        <v>0.050486111111111114</v>
      </c>
      <c r="D28" s="1423" t="s">
        <v>8624</v>
      </c>
      <c r="E28" s="1423" t="s">
        <v>8625</v>
      </c>
      <c r="F28" s="1423" t="s">
        <v>8626</v>
      </c>
      <c r="G28" s="1423" t="s">
        <v>8627</v>
      </c>
      <c r="H28" s="1411" t="s">
        <v>8628</v>
      </c>
      <c r="I28" s="1448" t="s">
        <v>859</v>
      </c>
      <c r="J28" s="1426" t="s">
        <v>5389</v>
      </c>
      <c r="K28" s="1426" t="s">
        <v>7392</v>
      </c>
      <c r="L28" s="1426" t="s">
        <v>5964</v>
      </c>
      <c r="M28" s="1426" t="s">
        <v>4682</v>
      </c>
      <c r="N28" s="1426" t="s">
        <v>8629</v>
      </c>
      <c r="O28" s="1426" t="s">
        <v>8630</v>
      </c>
      <c r="P28" s="1426" t="s">
        <v>8374</v>
      </c>
      <c r="Q28" s="1427" t="s">
        <v>884</v>
      </c>
      <c r="R28" s="1427" t="s">
        <v>4476</v>
      </c>
      <c r="S28" s="1427" t="s">
        <v>8489</v>
      </c>
      <c r="T28" s="1427" t="s">
        <v>8631</v>
      </c>
      <c r="U28" s="1427" t="s">
        <v>8632</v>
      </c>
      <c r="V28" s="1427" t="s">
        <v>8633</v>
      </c>
      <c r="W28" s="1428" t="s">
        <v>8634</v>
      </c>
      <c r="X28" s="1428" t="s">
        <v>8635</v>
      </c>
      <c r="Y28" s="1428" t="s">
        <v>8636</v>
      </c>
      <c r="Z28" s="1428" t="s">
        <v>8637</v>
      </c>
      <c r="AA28" s="1382" t="s">
        <v>8638</v>
      </c>
      <c r="AB28" s="1428" t="s">
        <v>3033</v>
      </c>
      <c r="AC28" s="1428" t="s">
        <v>981</v>
      </c>
      <c r="AD28" s="1423" t="s">
        <v>8639</v>
      </c>
      <c r="AE28" s="1423" t="s">
        <v>2181</v>
      </c>
      <c r="AF28" s="1429" t="s">
        <v>8640</v>
      </c>
      <c r="AG28" s="1429" t="s">
        <v>524</v>
      </c>
      <c r="AH28" s="1429" t="s">
        <v>8641</v>
      </c>
      <c r="AI28" s="1429" t="s">
        <v>2344</v>
      </c>
      <c r="AJ28" s="1429" t="s">
        <v>8642</v>
      </c>
      <c r="AK28" s="1429" t="s">
        <v>6966</v>
      </c>
      <c r="AL28" s="1429" t="s">
        <v>2560</v>
      </c>
      <c r="AM28" s="1431" t="s">
        <v>8643</v>
      </c>
      <c r="AN28" s="1431" t="s">
        <v>8644</v>
      </c>
      <c r="AO28" s="1431" t="s">
        <v>8645</v>
      </c>
      <c r="AP28" s="1431" t="s">
        <v>8646</v>
      </c>
      <c r="AQ28" s="1431" t="s">
        <v>8647</v>
      </c>
      <c r="AR28" s="1431" t="s">
        <v>1097</v>
      </c>
      <c r="AS28" s="1431" t="s">
        <v>1529</v>
      </c>
      <c r="AT28" s="1426" t="s">
        <v>8648</v>
      </c>
      <c r="AU28" s="1416" t="s">
        <v>8649</v>
      </c>
      <c r="AV28" s="1384" t="str">
        <f t="shared" si="1"/>
        <v>3:47</v>
      </c>
      <c r="AW28" s="1440"/>
    </row>
    <row r="29" ht="15.75" customHeight="1">
      <c r="A29" s="1445" t="s">
        <v>1884</v>
      </c>
      <c r="B29" s="1377" t="s">
        <v>8015</v>
      </c>
      <c r="C29" s="1389">
        <v>0.05049768518518519</v>
      </c>
      <c r="D29" s="1411" t="s">
        <v>8650</v>
      </c>
      <c r="E29" s="1452" t="s">
        <v>8651</v>
      </c>
      <c r="F29" s="1478" t="str">
        <f>HYPERLINK("https://www.youtube.com/watch?v=rtR6KkKhM6I","1:59.91")</f>
        <v>1:59.91</v>
      </c>
      <c r="G29" s="1452" t="s">
        <v>8652</v>
      </c>
      <c r="H29" s="1487" t="str">
        <f>HYPERLINK("https://www.youtube.com/watch?v=cg-eipYsN1s","1:54.47")</f>
        <v>1:54.47</v>
      </c>
      <c r="I29" s="1425" t="s">
        <v>8591</v>
      </c>
      <c r="J29" s="1453" t="s">
        <v>8407</v>
      </c>
      <c r="K29" s="1426" t="s">
        <v>6108</v>
      </c>
      <c r="L29" s="1474" t="str">
        <f>HYPERLINK("https://www.youtube.com/watch?v=tJdjPKdAbw4","57.01")</f>
        <v>57.01</v>
      </c>
      <c r="M29" s="1453" t="s">
        <v>6824</v>
      </c>
      <c r="N29" s="1426" t="s">
        <v>4047</v>
      </c>
      <c r="O29" s="1453" t="s">
        <v>8653</v>
      </c>
      <c r="P29" s="1453" t="s">
        <v>278</v>
      </c>
      <c r="Q29" s="1454" t="s">
        <v>8654</v>
      </c>
      <c r="R29" s="1454" t="s">
        <v>6359</v>
      </c>
      <c r="S29" s="1476" t="str">
        <f>HYPERLINK("https://www.youtube.com/watch?v=_3ms_ZhYFzo","1:18.01")</f>
        <v>1:18.01</v>
      </c>
      <c r="T29" s="1454" t="s">
        <v>8655</v>
      </c>
      <c r="U29" s="1476" t="str">
        <f>HYPERLINK("https://www.youtube.com/watch?v=ZOy_TI3Zw14","2:02.38")</f>
        <v>2:02.38</v>
      </c>
      <c r="V29" s="1454" t="s">
        <v>8633</v>
      </c>
      <c r="W29" s="1455" t="s">
        <v>4108</v>
      </c>
      <c r="X29" s="1455" t="s">
        <v>6966</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7168</v>
      </c>
      <c r="AD29" s="1478" t="str">
        <f>HYPERLINK("https://www.youtube.com/watch?v=ikF77QyREZg","1:50.30")</f>
        <v>1:50.30</v>
      </c>
      <c r="AE29" s="1452" t="s">
        <v>8374</v>
      </c>
      <c r="AF29" s="1456" t="s">
        <v>8656</v>
      </c>
      <c r="AG29" s="1488" t="str">
        <f>HYPERLINK("https://www.youtube.com/watch?v=KXwTRrVVluY","1:30.62")</f>
        <v>1:30.62</v>
      </c>
      <c r="AH29" s="1456" t="s">
        <v>2731</v>
      </c>
      <c r="AI29" s="1456" t="s">
        <v>8506</v>
      </c>
      <c r="AJ29" s="1456" t="s">
        <v>8657</v>
      </c>
      <c r="AK29" s="1429" t="s">
        <v>8658</v>
      </c>
      <c r="AL29" s="1456" t="s">
        <v>8659</v>
      </c>
      <c r="AM29" s="1489" t="str">
        <f>HYPERLINK("https://www.youtube.com/watch?v=BAoEwuQ0LoI","1:25.68")</f>
        <v>1:25.68</v>
      </c>
      <c r="AN29" s="1489" t="str">
        <f>HYPERLINK("https://www.youtube.com/watch?v=F-LtZeEZXek","56.36")</f>
        <v>56.36</v>
      </c>
      <c r="AO29" s="1430" t="s">
        <v>8660</v>
      </c>
      <c r="AP29" s="1430" t="s">
        <v>8661</v>
      </c>
      <c r="AQ29" s="1430" t="s">
        <v>8662</v>
      </c>
      <c r="AR29" s="1489" t="str">
        <f>HYPERLINK("https://www.youtube.com/watch?v=WSIIkWWbKgE","1:21.74")</f>
        <v>1:21.74</v>
      </c>
      <c r="AS29" s="1430" t="s">
        <v>5237</v>
      </c>
      <c r="AT29" s="1474" t="str">
        <f>HYPERLINK("https://www.youtube.com/watch?v=H67SXBLcISI","2:29.09")</f>
        <v>2:29.09</v>
      </c>
      <c r="AU29" s="1457" t="s">
        <v>8663</v>
      </c>
      <c r="AV29" s="1384" t="str">
        <f t="shared" si="1"/>
        <v>2:03</v>
      </c>
      <c r="AW29" s="1490" t="s">
        <v>8664</v>
      </c>
    </row>
    <row r="30">
      <c r="A30" s="1445" t="s">
        <v>2837</v>
      </c>
      <c r="B30" s="1437" t="s">
        <v>8046</v>
      </c>
      <c r="C30" s="1389">
        <v>0.050520833333333334</v>
      </c>
      <c r="D30" s="1423" t="s">
        <v>8665</v>
      </c>
      <c r="E30" s="1459" t="s">
        <v>4350</v>
      </c>
      <c r="F30" s="1459" t="s">
        <v>8666</v>
      </c>
      <c r="G30" s="1423" t="s">
        <v>8667</v>
      </c>
      <c r="H30" s="1459" t="s">
        <v>8668</v>
      </c>
      <c r="I30" s="1491" t="s">
        <v>2860</v>
      </c>
      <c r="J30" s="1426" t="s">
        <v>8669</v>
      </c>
      <c r="K30" s="1492" t="s">
        <v>8670</v>
      </c>
      <c r="L30" s="1426" t="s">
        <v>6962</v>
      </c>
      <c r="M30" s="1493" t="s">
        <v>4052</v>
      </c>
      <c r="N30" s="1426" t="s">
        <v>1054</v>
      </c>
      <c r="O30" s="1426" t="s">
        <v>8500</v>
      </c>
      <c r="P30" s="1426" t="s">
        <v>408</v>
      </c>
      <c r="Q30" s="1494" t="str">
        <f>HYPERLINK("https://www.twitch.tv/planktonsecretformula/v/1588460220?sr=a", "2:12.43")</f>
        <v>2:12.43</v>
      </c>
      <c r="R30" s="1427" t="s">
        <v>8611</v>
      </c>
      <c r="S30" s="1427" t="s">
        <v>8671</v>
      </c>
      <c r="T30" s="1495" t="s">
        <v>8183</v>
      </c>
      <c r="U30" s="1459" t="s">
        <v>8672</v>
      </c>
      <c r="V30" s="1459" t="s">
        <v>8673</v>
      </c>
      <c r="W30" s="1496" t="s">
        <v>8674</v>
      </c>
      <c r="X30" s="1428" t="s">
        <v>1026</v>
      </c>
      <c r="Y30" s="1428" t="s">
        <v>8343</v>
      </c>
      <c r="Z30" s="1428" t="s">
        <v>8172</v>
      </c>
      <c r="AA30" s="1382" t="s">
        <v>8675</v>
      </c>
      <c r="AB30" s="1428" t="s">
        <v>3772</v>
      </c>
      <c r="AC30" s="1428" t="s">
        <v>875</v>
      </c>
      <c r="AD30" s="1423" t="s">
        <v>8676</v>
      </c>
      <c r="AE30" s="1423" t="s">
        <v>5529</v>
      </c>
      <c r="AF30" s="1429" t="s">
        <v>8677</v>
      </c>
      <c r="AG30" s="1491" t="s">
        <v>4187</v>
      </c>
      <c r="AH30" s="1429" t="s">
        <v>8678</v>
      </c>
      <c r="AI30" s="1429" t="s">
        <v>6354</v>
      </c>
      <c r="AJ30" s="1429" t="s">
        <v>8679</v>
      </c>
      <c r="AK30" s="1429" t="s">
        <v>8680</v>
      </c>
      <c r="AL30" s="1429" t="s">
        <v>8681</v>
      </c>
      <c r="AM30" s="1431" t="s">
        <v>8278</v>
      </c>
      <c r="AN30" s="1431" t="s">
        <v>8377</v>
      </c>
      <c r="AO30" s="1431" t="s">
        <v>2692</v>
      </c>
      <c r="AP30" s="1471" t="s">
        <v>8070</v>
      </c>
      <c r="AQ30" s="1379" t="str">
        <f>HYPERLINK("https://www.twitch.tv/planktonsecretformula/v/1678454360?sr=a&amp;t=0s", "1:37.46")</f>
        <v>1:37.46</v>
      </c>
      <c r="AR30" s="1431" t="s">
        <v>8682</v>
      </c>
      <c r="AS30" s="1431" t="s">
        <v>715</v>
      </c>
      <c r="AT30" s="1426" t="s">
        <v>8683</v>
      </c>
      <c r="AU30" s="1416" t="s">
        <v>8684</v>
      </c>
      <c r="AV30" s="1384" t="str">
        <f t="shared" si="1"/>
        <v>4:40</v>
      </c>
      <c r="AW30" s="1440" t="s">
        <v>8685</v>
      </c>
    </row>
    <row r="31" ht="15.75" customHeight="1">
      <c r="A31" s="1497" t="s">
        <v>8686</v>
      </c>
      <c r="B31" s="1377" t="s">
        <v>8015</v>
      </c>
      <c r="C31" s="1389">
        <v>0.050555555555555555</v>
      </c>
      <c r="D31" s="1411" t="s">
        <v>8687</v>
      </c>
      <c r="E31" s="1423" t="s">
        <v>8688</v>
      </c>
      <c r="F31" s="1423" t="s">
        <v>8689</v>
      </c>
      <c r="G31" s="1423" t="s">
        <v>8690</v>
      </c>
      <c r="H31" s="1448" t="s">
        <v>8691</v>
      </c>
      <c r="I31" s="1448" t="s">
        <v>8692</v>
      </c>
      <c r="J31" s="1426" t="s">
        <v>8693</v>
      </c>
      <c r="K31" s="1426" t="s">
        <v>8694</v>
      </c>
      <c r="L31" s="1426" t="s">
        <v>8695</v>
      </c>
      <c r="M31" s="1426" t="s">
        <v>3527</v>
      </c>
      <c r="N31" s="1426" t="s">
        <v>8696</v>
      </c>
      <c r="O31" s="1426" t="s">
        <v>8588</v>
      </c>
      <c r="P31" s="1426" t="s">
        <v>4310</v>
      </c>
      <c r="Q31" s="1427" t="s">
        <v>8697</v>
      </c>
      <c r="R31" s="1427" t="s">
        <v>2350</v>
      </c>
      <c r="S31" s="1427" t="s">
        <v>8698</v>
      </c>
      <c r="T31" s="1427" t="s">
        <v>8699</v>
      </c>
      <c r="U31" s="1427" t="s">
        <v>8700</v>
      </c>
      <c r="V31" s="1427" t="s">
        <v>8503</v>
      </c>
      <c r="W31" s="1428" t="s">
        <v>8701</v>
      </c>
      <c r="X31" s="1428" t="s">
        <v>8702</v>
      </c>
      <c r="Y31" s="1428" t="s">
        <v>8703</v>
      </c>
      <c r="Z31" s="1428" t="s">
        <v>1368</v>
      </c>
      <c r="AA31" s="1428" t="s">
        <v>8704</v>
      </c>
      <c r="AB31" s="1428" t="s">
        <v>7030</v>
      </c>
      <c r="AC31" s="1455" t="s">
        <v>6198</v>
      </c>
      <c r="AD31" s="1423" t="s">
        <v>8705</v>
      </c>
      <c r="AE31" s="1423" t="s">
        <v>8374</v>
      </c>
      <c r="AF31" s="1429" t="s">
        <v>8706</v>
      </c>
      <c r="AG31" s="1429" t="s">
        <v>1041</v>
      </c>
      <c r="AH31" s="1429" t="s">
        <v>3251</v>
      </c>
      <c r="AI31" s="1429" t="s">
        <v>7071</v>
      </c>
      <c r="AJ31" s="1429" t="s">
        <v>8707</v>
      </c>
      <c r="AK31" s="1429" t="s">
        <v>4569</v>
      </c>
      <c r="AL31" s="1429" t="s">
        <v>5381</v>
      </c>
      <c r="AM31" s="1431" t="s">
        <v>8282</v>
      </c>
      <c r="AN31" s="1431" t="s">
        <v>4370</v>
      </c>
      <c r="AO31" s="1431" t="s">
        <v>8038</v>
      </c>
      <c r="AP31" s="1431" t="s">
        <v>8708</v>
      </c>
      <c r="AQ31" s="1431" t="s">
        <v>8709</v>
      </c>
      <c r="AR31" s="1431" t="s">
        <v>8710</v>
      </c>
      <c r="AS31" s="1431" t="s">
        <v>1050</v>
      </c>
      <c r="AT31" s="1426" t="s">
        <v>8711</v>
      </c>
      <c r="AU31" s="1416" t="s">
        <v>8712</v>
      </c>
      <c r="AV31" s="1384" t="str">
        <f t="shared" si="1"/>
        <v>2:07</v>
      </c>
      <c r="AW31" s="1450"/>
    </row>
    <row r="32">
      <c r="A32" s="1406" t="s">
        <v>640</v>
      </c>
      <c r="B32" s="1437" t="s">
        <v>8015</v>
      </c>
      <c r="C32" s="1389">
        <v>0.050555555555555555</v>
      </c>
      <c r="D32" s="1411" t="s">
        <v>8713</v>
      </c>
      <c r="E32" s="1411" t="s">
        <v>8714</v>
      </c>
      <c r="F32" s="1411" t="s">
        <v>8715</v>
      </c>
      <c r="G32" s="1411" t="s">
        <v>8716</v>
      </c>
      <c r="H32" s="1411" t="s">
        <v>8717</v>
      </c>
      <c r="I32" s="1411" t="s">
        <v>8718</v>
      </c>
      <c r="J32" s="1411" t="s">
        <v>1235</v>
      </c>
      <c r="K32" s="1411" t="s">
        <v>8719</v>
      </c>
      <c r="L32" s="1411" t="s">
        <v>3861</v>
      </c>
      <c r="M32" s="1411" t="s">
        <v>3699</v>
      </c>
      <c r="N32" s="1411" t="s">
        <v>8349</v>
      </c>
      <c r="O32" s="1411" t="s">
        <v>8720</v>
      </c>
      <c r="P32" s="1411" t="s">
        <v>8721</v>
      </c>
      <c r="Q32" s="1411" t="s">
        <v>8722</v>
      </c>
      <c r="R32" s="1411" t="s">
        <v>8723</v>
      </c>
      <c r="S32" s="1411" t="s">
        <v>8724</v>
      </c>
      <c r="T32" s="1411" t="s">
        <v>8065</v>
      </c>
      <c r="U32" s="1411" t="s">
        <v>8725</v>
      </c>
      <c r="V32" s="1411" t="s">
        <v>8726</v>
      </c>
      <c r="W32" s="1411" t="s">
        <v>4413</v>
      </c>
      <c r="X32" s="1411" t="s">
        <v>8727</v>
      </c>
      <c r="Y32" s="1411" t="s">
        <v>4757</v>
      </c>
      <c r="Z32" s="1411" t="s">
        <v>8728</v>
      </c>
      <c r="AA32" s="1411" t="s">
        <v>8729</v>
      </c>
      <c r="AB32" s="1411" t="s">
        <v>8730</v>
      </c>
      <c r="AC32" s="1411" t="s">
        <v>7168</v>
      </c>
      <c r="AD32" s="1411" t="s">
        <v>8731</v>
      </c>
      <c r="AE32" s="1411" t="s">
        <v>8204</v>
      </c>
      <c r="AF32" s="1411" t="s">
        <v>8732</v>
      </c>
      <c r="AG32" s="1411" t="s">
        <v>4752</v>
      </c>
      <c r="AH32" s="1411" t="s">
        <v>4540</v>
      </c>
      <c r="AI32" s="1411" t="s">
        <v>8733</v>
      </c>
      <c r="AJ32" s="1411" t="s">
        <v>8734</v>
      </c>
      <c r="AK32" s="1411" t="s">
        <v>2005</v>
      </c>
      <c r="AL32" s="1411" t="s">
        <v>8735</v>
      </c>
      <c r="AM32" s="1411" t="s">
        <v>3515</v>
      </c>
      <c r="AN32" s="1411" t="s">
        <v>3667</v>
      </c>
      <c r="AO32" s="1411" t="s">
        <v>5820</v>
      </c>
      <c r="AP32" s="1411" t="s">
        <v>8736</v>
      </c>
      <c r="AQ32" s="1411" t="s">
        <v>8737</v>
      </c>
      <c r="AR32" s="1411" t="s">
        <v>8258</v>
      </c>
      <c r="AS32" s="1411" t="s">
        <v>1009</v>
      </c>
      <c r="AT32" s="1411" t="s">
        <v>8738</v>
      </c>
      <c r="AU32" s="1416" t="s">
        <v>8623</v>
      </c>
      <c r="AV32" s="1384" t="str">
        <f t="shared" si="1"/>
        <v>2:26</v>
      </c>
      <c r="AW32" s="1440" t="s">
        <v>8739</v>
      </c>
    </row>
    <row r="33" ht="15.75" customHeight="1">
      <c r="A33" s="1376" t="s">
        <v>739</v>
      </c>
      <c r="B33" s="1441" t="s">
        <v>8046</v>
      </c>
      <c r="C33" s="1378">
        <v>0.05056712962962963</v>
      </c>
      <c r="D33" s="1471" t="s">
        <v>8047</v>
      </c>
      <c r="E33" s="1452" t="s">
        <v>8495</v>
      </c>
      <c r="F33" s="1470" t="s">
        <v>8049</v>
      </c>
      <c r="G33" s="1382" t="s">
        <v>8740</v>
      </c>
      <c r="H33" s="1382" t="s">
        <v>8741</v>
      </c>
      <c r="I33" s="1470" t="s">
        <v>8052</v>
      </c>
      <c r="J33" s="1382" t="s">
        <v>8742</v>
      </c>
      <c r="K33" s="1470" t="s">
        <v>7123</v>
      </c>
      <c r="L33" s="1382" t="s">
        <v>8572</v>
      </c>
      <c r="M33" s="1382" t="s">
        <v>2201</v>
      </c>
      <c r="N33" s="1382" t="s">
        <v>8447</v>
      </c>
      <c r="O33" s="1382" t="s">
        <v>8743</v>
      </c>
      <c r="P33" s="1382" t="s">
        <v>3571</v>
      </c>
      <c r="Q33" s="1382" t="s">
        <v>8744</v>
      </c>
      <c r="R33" s="1382" t="s">
        <v>2855</v>
      </c>
      <c r="S33" s="1382" t="s">
        <v>8309</v>
      </c>
      <c r="T33" s="1470" t="s">
        <v>8058</v>
      </c>
      <c r="U33" s="1382" t="s">
        <v>3904</v>
      </c>
      <c r="V33" s="1382" t="s">
        <v>2554</v>
      </c>
      <c r="W33" s="1382" t="s">
        <v>8745</v>
      </c>
      <c r="X33" s="1382" t="s">
        <v>8746</v>
      </c>
      <c r="Y33" s="1382" t="s">
        <v>1031</v>
      </c>
      <c r="Z33" s="1470" t="s">
        <v>8061</v>
      </c>
      <c r="AA33" s="1470" t="s">
        <v>6966</v>
      </c>
      <c r="AB33" s="1382" t="s">
        <v>8747</v>
      </c>
      <c r="AC33" s="1384" t="s">
        <v>530</v>
      </c>
      <c r="AD33" s="1382" t="s">
        <v>8748</v>
      </c>
      <c r="AE33" s="1382" t="s">
        <v>4513</v>
      </c>
      <c r="AF33" s="1382" t="s">
        <v>8749</v>
      </c>
      <c r="AG33" s="1470" t="s">
        <v>8065</v>
      </c>
      <c r="AH33" s="1470" t="s">
        <v>2634</v>
      </c>
      <c r="AI33" s="1382" t="s">
        <v>8750</v>
      </c>
      <c r="AJ33" s="1382" t="s">
        <v>8751</v>
      </c>
      <c r="AK33" s="1382" t="s">
        <v>2993</v>
      </c>
      <c r="AL33" s="1470" t="s">
        <v>3723</v>
      </c>
      <c r="AM33" s="1382" t="s">
        <v>8372</v>
      </c>
      <c r="AN33" s="1382" t="s">
        <v>343</v>
      </c>
      <c r="AO33" s="1470" t="s">
        <v>8069</v>
      </c>
      <c r="AP33" s="1382" t="s">
        <v>8752</v>
      </c>
      <c r="AQ33" s="1382" t="s">
        <v>6951</v>
      </c>
      <c r="AR33" s="1470" t="s">
        <v>2335</v>
      </c>
      <c r="AS33" s="1382" t="s">
        <v>3678</v>
      </c>
      <c r="AT33" s="1382" t="s">
        <v>8753</v>
      </c>
      <c r="AU33" s="1382" t="s">
        <v>8408</v>
      </c>
      <c r="AV33" s="1384" t="str">
        <f t="shared" si="1"/>
        <v>3:34</v>
      </c>
      <c r="AW33" s="1435" t="s">
        <v>8754</v>
      </c>
    </row>
    <row r="34" ht="15.75" customHeight="1">
      <c r="A34" s="1388" t="s">
        <v>640</v>
      </c>
      <c r="B34" s="1441" t="s">
        <v>8046</v>
      </c>
      <c r="C34" s="1485">
        <v>0.05056712962962963</v>
      </c>
      <c r="D34" s="1411" t="s">
        <v>8755</v>
      </c>
      <c r="E34" s="1384" t="s">
        <v>8756</v>
      </c>
      <c r="F34" s="1384" t="s">
        <v>8418</v>
      </c>
      <c r="G34" s="1384" t="s">
        <v>8757</v>
      </c>
      <c r="H34" s="1498" t="s">
        <v>8051</v>
      </c>
      <c r="I34" s="1384" t="s">
        <v>1120</v>
      </c>
      <c r="J34" s="1382" t="s">
        <v>8758</v>
      </c>
      <c r="K34" s="1382" t="s">
        <v>8758</v>
      </c>
      <c r="L34" s="1384" t="s">
        <v>8759</v>
      </c>
      <c r="M34" s="1384" t="s">
        <v>8760</v>
      </c>
      <c r="N34" s="1384" t="s">
        <v>8761</v>
      </c>
      <c r="O34" s="1470" t="s">
        <v>8055</v>
      </c>
      <c r="P34" s="1384" t="s">
        <v>6566</v>
      </c>
      <c r="Q34" s="1384" t="s">
        <v>790</v>
      </c>
      <c r="R34" s="1382" t="s">
        <v>8758</v>
      </c>
      <c r="S34" s="1384" t="s">
        <v>8762</v>
      </c>
      <c r="T34" s="1384" t="s">
        <v>784</v>
      </c>
      <c r="U34" s="1384" t="s">
        <v>8763</v>
      </c>
      <c r="V34" s="1384" t="s">
        <v>8764</v>
      </c>
      <c r="W34" s="1384" t="s">
        <v>8765</v>
      </c>
      <c r="X34" s="1384" t="s">
        <v>8553</v>
      </c>
      <c r="Y34" s="1384" t="s">
        <v>8554</v>
      </c>
      <c r="Z34" s="1384" t="s">
        <v>2334</v>
      </c>
      <c r="AA34" s="1384" t="s">
        <v>8766</v>
      </c>
      <c r="AB34" s="1384" t="s">
        <v>8232</v>
      </c>
      <c r="AC34" s="1384" t="s">
        <v>4570</v>
      </c>
      <c r="AD34" s="1384" t="s">
        <v>8767</v>
      </c>
      <c r="AE34" s="1384" t="s">
        <v>8703</v>
      </c>
      <c r="AF34" s="1384" t="s">
        <v>8768</v>
      </c>
      <c r="AG34" s="1384" t="s">
        <v>4068</v>
      </c>
      <c r="AH34" s="1384" t="s">
        <v>8769</v>
      </c>
      <c r="AI34" s="1384" t="s">
        <v>3459</v>
      </c>
      <c r="AJ34" s="1384" t="s">
        <v>8770</v>
      </c>
      <c r="AK34" s="1384" t="s">
        <v>155</v>
      </c>
      <c r="AL34" s="1384" t="s">
        <v>8558</v>
      </c>
      <c r="AM34" s="1384" t="s">
        <v>8771</v>
      </c>
      <c r="AN34" s="1382" t="s">
        <v>2916</v>
      </c>
      <c r="AO34" s="1382" t="s">
        <v>8758</v>
      </c>
      <c r="AP34" s="1384" t="s">
        <v>5041</v>
      </c>
      <c r="AQ34" s="1384" t="s">
        <v>250</v>
      </c>
      <c r="AR34" s="1384" t="s">
        <v>4674</v>
      </c>
      <c r="AS34" s="1384" t="s">
        <v>8772</v>
      </c>
      <c r="AT34" s="1498" t="s">
        <v>8072</v>
      </c>
      <c r="AU34" s="1382" t="s">
        <v>8773</v>
      </c>
      <c r="AV34" s="1384" t="str">
        <f t="shared" si="1"/>
        <v>3:07</v>
      </c>
      <c r="AW34" s="1465" t="s">
        <v>8774</v>
      </c>
    </row>
    <row r="35">
      <c r="A35" s="1418" t="s">
        <v>1820</v>
      </c>
      <c r="B35" s="1433" t="s">
        <v>8015</v>
      </c>
      <c r="C35" s="1434">
        <v>0.05033564814814815</v>
      </c>
      <c r="D35" s="1460" t="s">
        <v>8775</v>
      </c>
      <c r="E35" s="1460" t="s">
        <v>8495</v>
      </c>
      <c r="F35" s="1460" t="s">
        <v>8776</v>
      </c>
      <c r="G35" s="1460" t="s">
        <v>8777</v>
      </c>
      <c r="H35" s="1460" t="s">
        <v>8778</v>
      </c>
      <c r="I35" s="1460" t="s">
        <v>6234</v>
      </c>
      <c r="J35" s="1460" t="s">
        <v>8392</v>
      </c>
      <c r="K35" s="1499" t="s">
        <v>3734</v>
      </c>
      <c r="L35" s="1460" t="s">
        <v>3658</v>
      </c>
      <c r="M35" s="1460" t="s">
        <v>988</v>
      </c>
      <c r="N35" s="1460" t="s">
        <v>8779</v>
      </c>
      <c r="O35" s="1460" t="s">
        <v>8780</v>
      </c>
      <c r="P35" s="1460" t="s">
        <v>8781</v>
      </c>
      <c r="Q35" s="1460" t="s">
        <v>790</v>
      </c>
      <c r="R35" s="1460" t="s">
        <v>6824</v>
      </c>
      <c r="S35" s="1460" t="s">
        <v>8782</v>
      </c>
      <c r="T35" s="1460" t="s">
        <v>610</v>
      </c>
      <c r="U35" s="1460" t="s">
        <v>8783</v>
      </c>
      <c r="V35" s="1460" t="s">
        <v>8784</v>
      </c>
      <c r="W35" s="1460" t="s">
        <v>8522</v>
      </c>
      <c r="X35" s="1460" t="s">
        <v>8376</v>
      </c>
      <c r="Y35" s="1460" t="s">
        <v>4368</v>
      </c>
      <c r="Z35" s="1460" t="s">
        <v>224</v>
      </c>
      <c r="AA35" s="1460" t="s">
        <v>8207</v>
      </c>
      <c r="AB35" s="1460" t="s">
        <v>1053</v>
      </c>
      <c r="AC35" s="1460" t="s">
        <v>593</v>
      </c>
      <c r="AD35" s="1460" t="s">
        <v>8785</v>
      </c>
      <c r="AE35" s="1460" t="s">
        <v>5268</v>
      </c>
      <c r="AF35" s="1460" t="s">
        <v>8786</v>
      </c>
      <c r="AG35" s="1460" t="s">
        <v>8787</v>
      </c>
      <c r="AH35" s="1460" t="s">
        <v>5858</v>
      </c>
      <c r="AI35" s="1460" t="s">
        <v>8788</v>
      </c>
      <c r="AJ35" s="1460" t="s">
        <v>8789</v>
      </c>
      <c r="AK35" s="1460" t="s">
        <v>8790</v>
      </c>
      <c r="AL35" s="1460" t="s">
        <v>2943</v>
      </c>
      <c r="AM35" s="1460" t="s">
        <v>5261</v>
      </c>
      <c r="AN35" s="1460" t="s">
        <v>7856</v>
      </c>
      <c r="AO35" s="1460" t="s">
        <v>2668</v>
      </c>
      <c r="AP35" s="1460" t="s">
        <v>8791</v>
      </c>
      <c r="AQ35" s="1400" t="s">
        <v>2484</v>
      </c>
      <c r="AR35" s="1460" t="s">
        <v>8792</v>
      </c>
      <c r="AS35" s="1460" t="s">
        <v>357</v>
      </c>
      <c r="AT35" s="1460" t="s">
        <v>596</v>
      </c>
      <c r="AU35" s="1472" t="s">
        <v>8793</v>
      </c>
      <c r="AV35" s="1384" t="str">
        <f t="shared" si="1"/>
        <v>2:39</v>
      </c>
      <c r="AW35" s="1465"/>
    </row>
    <row r="36" ht="15.75" customHeight="1">
      <c r="A36" s="1451" t="s">
        <v>3855</v>
      </c>
      <c r="B36" s="1377" t="s">
        <v>8015</v>
      </c>
      <c r="C36" s="1500">
        <v>0.05060185185185185</v>
      </c>
      <c r="D36" s="1411" t="s">
        <v>8794</v>
      </c>
      <c r="E36" s="1452" t="s">
        <v>4098</v>
      </c>
      <c r="F36" s="1452" t="s">
        <v>8795</v>
      </c>
      <c r="G36" s="1452" t="s">
        <v>8796</v>
      </c>
      <c r="H36" s="1425" t="s">
        <v>8797</v>
      </c>
      <c r="I36" s="1425" t="s">
        <v>4660</v>
      </c>
      <c r="J36" s="1453" t="s">
        <v>8270</v>
      </c>
      <c r="K36" s="1453" t="s">
        <v>7392</v>
      </c>
      <c r="L36" s="1453" t="s">
        <v>5269</v>
      </c>
      <c r="M36" s="1453" t="s">
        <v>8798</v>
      </c>
      <c r="N36" s="1453" t="s">
        <v>4932</v>
      </c>
      <c r="O36" s="1453" t="s">
        <v>8799</v>
      </c>
      <c r="P36" s="1453" t="s">
        <v>8556</v>
      </c>
      <c r="Q36" s="1454" t="s">
        <v>8800</v>
      </c>
      <c r="R36" s="1454" t="s">
        <v>5168</v>
      </c>
      <c r="S36" s="1454" t="s">
        <v>7030</v>
      </c>
      <c r="T36" s="1454" t="s">
        <v>8801</v>
      </c>
      <c r="U36" s="1454" t="s">
        <v>8802</v>
      </c>
      <c r="V36" s="1454" t="s">
        <v>8803</v>
      </c>
      <c r="W36" s="1455" t="s">
        <v>8804</v>
      </c>
      <c r="X36" s="1455" t="s">
        <v>7354</v>
      </c>
      <c r="Y36" s="1455" t="s">
        <v>4799</v>
      </c>
      <c r="Z36" s="1455" t="s">
        <v>150</v>
      </c>
      <c r="AA36" s="1455" t="s">
        <v>8805</v>
      </c>
      <c r="AB36" s="1455" t="s">
        <v>8232</v>
      </c>
      <c r="AC36" s="1455" t="s">
        <v>5270</v>
      </c>
      <c r="AD36" s="1452" t="s">
        <v>5990</v>
      </c>
      <c r="AE36" s="1452" t="s">
        <v>8343</v>
      </c>
      <c r="AF36" s="1456" t="s">
        <v>8806</v>
      </c>
      <c r="AG36" s="1456" t="s">
        <v>1041</v>
      </c>
      <c r="AH36" s="1456" t="s">
        <v>8807</v>
      </c>
      <c r="AI36" s="1456" t="s">
        <v>5265</v>
      </c>
      <c r="AJ36" s="1456" t="s">
        <v>8808</v>
      </c>
      <c r="AK36" s="1456" t="s">
        <v>8809</v>
      </c>
      <c r="AL36" s="1456" t="s">
        <v>5849</v>
      </c>
      <c r="AM36" s="1430" t="s">
        <v>8810</v>
      </c>
      <c r="AN36" s="1430" t="s">
        <v>1955</v>
      </c>
      <c r="AO36" s="1430" t="s">
        <v>8811</v>
      </c>
      <c r="AP36" s="1430" t="s">
        <v>8812</v>
      </c>
      <c r="AQ36" s="1430" t="s">
        <v>8647</v>
      </c>
      <c r="AR36" s="1430" t="s">
        <v>8813</v>
      </c>
      <c r="AS36" s="1430" t="s">
        <v>6571</v>
      </c>
      <c r="AT36" s="1453" t="s">
        <v>8814</v>
      </c>
      <c r="AU36" s="1457" t="s">
        <v>8815</v>
      </c>
      <c r="AV36" s="1384" t="str">
        <f t="shared" si="1"/>
        <v>1:56</v>
      </c>
      <c r="AW36" s="1450"/>
    </row>
    <row r="37" ht="15.75" customHeight="1">
      <c r="A37" s="1406" t="s">
        <v>830</v>
      </c>
      <c r="B37" s="1377" t="s">
        <v>8015</v>
      </c>
      <c r="C37" s="1378">
        <v>0.05061342592592592</v>
      </c>
      <c r="D37" s="1411" t="s">
        <v>8338</v>
      </c>
      <c r="E37" s="1382" t="s">
        <v>8193</v>
      </c>
      <c r="F37" s="1382" t="s">
        <v>5081</v>
      </c>
      <c r="G37" s="1384" t="s">
        <v>8816</v>
      </c>
      <c r="H37" s="1382" t="s">
        <v>8817</v>
      </c>
      <c r="I37" s="1382" t="s">
        <v>385</v>
      </c>
      <c r="J37" s="1382" t="s">
        <v>6349</v>
      </c>
      <c r="K37" s="1384" t="s">
        <v>8415</v>
      </c>
      <c r="L37" s="1382" t="s">
        <v>8818</v>
      </c>
      <c r="M37" s="1382" t="s">
        <v>4782</v>
      </c>
      <c r="N37" s="1382" t="s">
        <v>8819</v>
      </c>
      <c r="O37" s="1382" t="s">
        <v>8820</v>
      </c>
      <c r="P37" s="1382" t="s">
        <v>8821</v>
      </c>
      <c r="Q37" s="1501" t="s">
        <v>8822</v>
      </c>
      <c r="R37" s="1382" t="s">
        <v>8823</v>
      </c>
      <c r="S37" s="1384" t="s">
        <v>8824</v>
      </c>
      <c r="T37" s="1382" t="s">
        <v>8535</v>
      </c>
      <c r="U37" s="1382" t="s">
        <v>6730</v>
      </c>
      <c r="V37" s="1382" t="s">
        <v>2249</v>
      </c>
      <c r="W37" s="1383" t="str">
        <f>HYPERLINK("https://www.youtube.com/watch?v=nn1ub1z3NYM","1:45.96")</f>
        <v>1:45.96</v>
      </c>
      <c r="X37" s="1382" t="s">
        <v>5379</v>
      </c>
      <c r="Y37" s="1384" t="s">
        <v>5229</v>
      </c>
      <c r="Z37" s="1382" t="s">
        <v>1482</v>
      </c>
      <c r="AA37" s="1382" t="s">
        <v>8825</v>
      </c>
      <c r="AB37" s="1382" t="s">
        <v>8826</v>
      </c>
      <c r="AC37" s="1382" t="s">
        <v>981</v>
      </c>
      <c r="AD37" s="1382" t="s">
        <v>8827</v>
      </c>
      <c r="AE37" s="1501" t="s">
        <v>4368</v>
      </c>
      <c r="AF37" s="1384" t="s">
        <v>8828</v>
      </c>
      <c r="AG37" s="1382" t="s">
        <v>1876</v>
      </c>
      <c r="AH37" s="1382" t="s">
        <v>2731</v>
      </c>
      <c r="AI37" s="1382" t="s">
        <v>8829</v>
      </c>
      <c r="AJ37" s="1384" t="s">
        <v>7600</v>
      </c>
      <c r="AK37" s="1382" t="s">
        <v>8830</v>
      </c>
      <c r="AL37" s="1384" t="s">
        <v>3835</v>
      </c>
      <c r="AM37" s="1384" t="s">
        <v>1924</v>
      </c>
      <c r="AN37" s="1384" t="s">
        <v>2280</v>
      </c>
      <c r="AO37" s="1382" t="s">
        <v>4880</v>
      </c>
      <c r="AP37" s="1382" t="s">
        <v>8831</v>
      </c>
      <c r="AQ37" s="1382" t="s">
        <v>8832</v>
      </c>
      <c r="AR37" s="1382" t="s">
        <v>1235</v>
      </c>
      <c r="AS37" s="1382" t="s">
        <v>8833</v>
      </c>
      <c r="AT37" s="1382" t="s">
        <v>8834</v>
      </c>
      <c r="AU37" s="1382" t="s">
        <v>8835</v>
      </c>
      <c r="AV37" s="1384" t="str">
        <f t="shared" si="1"/>
        <v>2:25</v>
      </c>
      <c r="AW37" s="1435"/>
    </row>
    <row r="38">
      <c r="A38" s="1388" t="s">
        <v>8836</v>
      </c>
      <c r="B38" s="1433" t="s">
        <v>8015</v>
      </c>
      <c r="C38" s="1378">
        <v>0.050625</v>
      </c>
      <c r="D38" s="1447" t="s">
        <v>8837</v>
      </c>
      <c r="E38" s="1382" t="s">
        <v>4388</v>
      </c>
      <c r="F38" s="1382" t="s">
        <v>8838</v>
      </c>
      <c r="G38" s="1382" t="s">
        <v>8777</v>
      </c>
      <c r="H38" s="1382" t="s">
        <v>8839</v>
      </c>
      <c r="I38" s="1382" t="s">
        <v>1703</v>
      </c>
      <c r="J38" s="1382" t="s">
        <v>8840</v>
      </c>
      <c r="K38" s="1382" t="s">
        <v>3282</v>
      </c>
      <c r="L38" s="1382" t="s">
        <v>8841</v>
      </c>
      <c r="M38" s="1382" t="s">
        <v>8842</v>
      </c>
      <c r="N38" s="1382" t="s">
        <v>8843</v>
      </c>
      <c r="O38" s="1382" t="s">
        <v>8844</v>
      </c>
      <c r="P38" s="1382" t="s">
        <v>8703</v>
      </c>
      <c r="Q38" s="1382" t="s">
        <v>4195</v>
      </c>
      <c r="R38" s="1382" t="s">
        <v>3567</v>
      </c>
      <c r="S38" s="1382" t="s">
        <v>2316</v>
      </c>
      <c r="T38" s="1382" t="s">
        <v>8058</v>
      </c>
      <c r="U38" s="1382" t="s">
        <v>8845</v>
      </c>
      <c r="V38" s="1382" t="s">
        <v>2174</v>
      </c>
      <c r="W38" s="1382" t="s">
        <v>7248</v>
      </c>
      <c r="X38" s="1382" t="s">
        <v>8846</v>
      </c>
      <c r="Y38" s="1382" t="s">
        <v>8781</v>
      </c>
      <c r="Z38" s="1382" t="s">
        <v>8847</v>
      </c>
      <c r="AA38" s="1382" t="s">
        <v>8848</v>
      </c>
      <c r="AB38" s="1382"/>
      <c r="AC38" s="1382" t="s">
        <v>8849</v>
      </c>
      <c r="AD38" s="1382" t="s">
        <v>8850</v>
      </c>
      <c r="AE38" s="1382" t="s">
        <v>3562</v>
      </c>
      <c r="AF38" s="1382" t="s">
        <v>8851</v>
      </c>
      <c r="AG38" s="1382" t="s">
        <v>4472</v>
      </c>
      <c r="AH38" s="1382" t="s">
        <v>8852</v>
      </c>
      <c r="AI38" s="1382" t="s">
        <v>724</v>
      </c>
      <c r="AJ38" s="1382" t="s">
        <v>8853</v>
      </c>
      <c r="AK38" s="1382" t="s">
        <v>8854</v>
      </c>
      <c r="AL38" s="1382" t="s">
        <v>2163</v>
      </c>
      <c r="AM38" s="1382" t="s">
        <v>8855</v>
      </c>
      <c r="AN38" s="1382" t="s">
        <v>8104</v>
      </c>
      <c r="AO38" s="1382" t="s">
        <v>8856</v>
      </c>
      <c r="AP38" s="1382" t="s">
        <v>8857</v>
      </c>
      <c r="AQ38" s="1382" t="s">
        <v>8858</v>
      </c>
      <c r="AR38" s="1382" t="s">
        <v>6106</v>
      </c>
      <c r="AS38" s="1382" t="s">
        <v>8859</v>
      </c>
      <c r="AT38" s="1382" t="s">
        <v>7699</v>
      </c>
      <c r="AU38" s="1382" t="s">
        <v>8860</v>
      </c>
      <c r="AV38" s="1384" t="str">
        <f t="shared" si="1"/>
        <v>2:05</v>
      </c>
      <c r="AW38" s="1465"/>
    </row>
    <row r="39">
      <c r="A39" s="1406" t="s">
        <v>8861</v>
      </c>
      <c r="B39" s="1437" t="s">
        <v>8015</v>
      </c>
      <c r="C39" s="1389">
        <v>0.0506712962962963</v>
      </c>
      <c r="D39" s="1447" t="s">
        <v>8862</v>
      </c>
      <c r="E39" s="1423" t="s">
        <v>4098</v>
      </c>
      <c r="F39" s="1423" t="s">
        <v>8323</v>
      </c>
      <c r="G39" s="1423" t="s">
        <v>8863</v>
      </c>
      <c r="H39" s="1448" t="s">
        <v>8864</v>
      </c>
      <c r="I39" s="1448" t="s">
        <v>8865</v>
      </c>
      <c r="J39" s="1426" t="s">
        <v>8866</v>
      </c>
      <c r="K39" s="1426" t="s">
        <v>6599</v>
      </c>
      <c r="L39" s="1426" t="s">
        <v>8867</v>
      </c>
      <c r="M39" s="1426" t="s">
        <v>6597</v>
      </c>
      <c r="N39" s="1426" t="s">
        <v>8284</v>
      </c>
      <c r="O39" s="1426" t="s">
        <v>8868</v>
      </c>
      <c r="P39" s="1426" t="s">
        <v>6569</v>
      </c>
      <c r="Q39" s="1427" t="s">
        <v>7321</v>
      </c>
      <c r="R39" s="1427" t="s">
        <v>8869</v>
      </c>
      <c r="S39" s="1427" t="s">
        <v>8870</v>
      </c>
      <c r="T39" s="1427" t="s">
        <v>8871</v>
      </c>
      <c r="U39" s="1427" t="s">
        <v>8872</v>
      </c>
      <c r="V39" s="1427" t="s">
        <v>8873</v>
      </c>
      <c r="W39" s="1428" t="s">
        <v>8874</v>
      </c>
      <c r="X39" s="1428" t="s">
        <v>8875</v>
      </c>
      <c r="Y39" s="1428" t="s">
        <v>5733</v>
      </c>
      <c r="Z39" s="1428" t="s">
        <v>8876</v>
      </c>
      <c r="AA39" s="1382" t="s">
        <v>2010</v>
      </c>
      <c r="AB39" s="1428" t="s">
        <v>8877</v>
      </c>
      <c r="AC39" s="1428" t="s">
        <v>7168</v>
      </c>
      <c r="AD39" s="1423" t="s">
        <v>8878</v>
      </c>
      <c r="AE39" s="1423" t="s">
        <v>530</v>
      </c>
      <c r="AF39" s="1429" t="s">
        <v>8879</v>
      </c>
      <c r="AG39" s="1429" t="s">
        <v>3552</v>
      </c>
      <c r="AH39" s="1429" t="s">
        <v>4897</v>
      </c>
      <c r="AI39" s="1429" t="s">
        <v>8880</v>
      </c>
      <c r="AJ39" s="1429" t="s">
        <v>8881</v>
      </c>
      <c r="AK39" s="1429" t="s">
        <v>398</v>
      </c>
      <c r="AL39" s="1429" t="s">
        <v>2398</v>
      </c>
      <c r="AM39" s="1431" t="s">
        <v>8325</v>
      </c>
      <c r="AN39" s="1431" t="s">
        <v>8304</v>
      </c>
      <c r="AO39" s="1431" t="s">
        <v>8490</v>
      </c>
      <c r="AP39" s="1431" t="s">
        <v>8882</v>
      </c>
      <c r="AQ39" s="1431" t="s">
        <v>8883</v>
      </c>
      <c r="AR39" s="1431" t="s">
        <v>8884</v>
      </c>
      <c r="AS39" s="1431" t="s">
        <v>8885</v>
      </c>
      <c r="AT39" s="1426" t="s">
        <v>8886</v>
      </c>
      <c r="AU39" s="1416" t="s">
        <v>8649</v>
      </c>
      <c r="AV39" s="1384" t="str">
        <f t="shared" si="1"/>
        <v>3:31</v>
      </c>
      <c r="AW39" s="1450"/>
    </row>
    <row r="40" ht="15.75" customHeight="1">
      <c r="A40" s="1497" t="s">
        <v>8887</v>
      </c>
      <c r="B40" s="1377" t="s">
        <v>8015</v>
      </c>
      <c r="C40" s="1389">
        <v>0.05070601851851852</v>
      </c>
      <c r="D40" s="1411" t="s">
        <v>8888</v>
      </c>
      <c r="E40" s="1452" t="s">
        <v>7968</v>
      </c>
      <c r="F40" s="1452" t="s">
        <v>8889</v>
      </c>
      <c r="G40" s="1452" t="s">
        <v>8890</v>
      </c>
      <c r="H40" s="1425" t="s">
        <v>8891</v>
      </c>
      <c r="I40" s="1425" t="s">
        <v>385</v>
      </c>
      <c r="J40" s="1453" t="s">
        <v>8342</v>
      </c>
      <c r="K40" s="1453" t="s">
        <v>3080</v>
      </c>
      <c r="L40" s="1453" t="s">
        <v>4296</v>
      </c>
      <c r="M40" s="1453" t="s">
        <v>8892</v>
      </c>
      <c r="N40" s="1453" t="s">
        <v>8699</v>
      </c>
      <c r="O40" s="1453" t="s">
        <v>8893</v>
      </c>
      <c r="P40" s="1453" t="s">
        <v>5210</v>
      </c>
      <c r="Q40" s="1454" t="s">
        <v>8894</v>
      </c>
      <c r="R40" s="1454" t="s">
        <v>728</v>
      </c>
      <c r="S40" s="1454" t="s">
        <v>8856</v>
      </c>
      <c r="T40" s="1454" t="s">
        <v>8702</v>
      </c>
      <c r="U40" s="1454" t="s">
        <v>8895</v>
      </c>
      <c r="V40" s="1454" t="s">
        <v>2249</v>
      </c>
      <c r="W40" s="1455" t="s">
        <v>8896</v>
      </c>
      <c r="X40" s="1455" t="s">
        <v>8138</v>
      </c>
      <c r="Y40" s="1455" t="s">
        <v>8897</v>
      </c>
      <c r="Z40" s="1455" t="s">
        <v>8898</v>
      </c>
      <c r="AA40" s="1455" t="s">
        <v>8899</v>
      </c>
      <c r="AB40" s="1455" t="s">
        <v>2418</v>
      </c>
      <c r="AC40" s="1455" t="s">
        <v>2851</v>
      </c>
      <c r="AD40" s="1452" t="s">
        <v>8900</v>
      </c>
      <c r="AE40" s="1452" t="s">
        <v>3982</v>
      </c>
      <c r="AF40" s="1456" t="s">
        <v>8159</v>
      </c>
      <c r="AG40" s="1456" t="s">
        <v>8901</v>
      </c>
      <c r="AH40" s="1456" t="s">
        <v>2213</v>
      </c>
      <c r="AI40" s="1456" t="s">
        <v>8902</v>
      </c>
      <c r="AJ40" s="1456" t="s">
        <v>8903</v>
      </c>
      <c r="AK40" s="1456" t="s">
        <v>8904</v>
      </c>
      <c r="AL40" s="1456" t="s">
        <v>5057</v>
      </c>
      <c r="AM40" s="1430" t="s">
        <v>8727</v>
      </c>
      <c r="AN40" s="1430" t="s">
        <v>5057</v>
      </c>
      <c r="AO40" s="1430" t="s">
        <v>4047</v>
      </c>
      <c r="AP40" s="1430" t="s">
        <v>8905</v>
      </c>
      <c r="AQ40" s="1430" t="s">
        <v>8906</v>
      </c>
      <c r="AR40" s="1430" t="s">
        <v>8907</v>
      </c>
      <c r="AS40" s="1430" t="s">
        <v>5244</v>
      </c>
      <c r="AT40" s="1453" t="s">
        <v>8908</v>
      </c>
      <c r="AU40" s="1457" t="s">
        <v>8909</v>
      </c>
      <c r="AV40" s="1384" t="str">
        <f t="shared" si="1"/>
        <v>2:54</v>
      </c>
      <c r="AW40" s="1450"/>
    </row>
    <row r="41">
      <c r="A41" s="1418" t="s">
        <v>2922</v>
      </c>
      <c r="B41" s="1433" t="s">
        <v>8015</v>
      </c>
      <c r="C41" s="1378">
        <v>0.050826388888888886</v>
      </c>
      <c r="D41" s="1382" t="s">
        <v>8910</v>
      </c>
      <c r="E41" s="1382" t="s">
        <v>8911</v>
      </c>
      <c r="F41" s="1423" t="s">
        <v>8912</v>
      </c>
      <c r="G41" s="1382" t="s">
        <v>8913</v>
      </c>
      <c r="H41" s="1382" t="s">
        <v>5975</v>
      </c>
      <c r="I41" s="1382" t="s">
        <v>1225</v>
      </c>
      <c r="J41" s="1382" t="s">
        <v>8914</v>
      </c>
      <c r="K41" s="1382" t="s">
        <v>3525</v>
      </c>
      <c r="L41" s="1382" t="s">
        <v>8915</v>
      </c>
      <c r="M41" s="1382" t="s">
        <v>8916</v>
      </c>
      <c r="N41" s="1382" t="s">
        <v>6849</v>
      </c>
      <c r="O41" s="1382" t="s">
        <v>8917</v>
      </c>
      <c r="P41" s="1382" t="s">
        <v>8423</v>
      </c>
      <c r="Q41" s="1382" t="s">
        <v>8918</v>
      </c>
      <c r="R41" s="1382" t="s">
        <v>8919</v>
      </c>
      <c r="S41" s="1382" t="s">
        <v>8920</v>
      </c>
      <c r="T41" s="1382" t="s">
        <v>8921</v>
      </c>
      <c r="U41" s="1382" t="s">
        <v>8922</v>
      </c>
      <c r="V41" s="1382" t="s">
        <v>6648</v>
      </c>
      <c r="W41" s="1382" t="s">
        <v>5167</v>
      </c>
      <c r="X41" s="1382" t="s">
        <v>8923</v>
      </c>
      <c r="Y41" s="1382" t="s">
        <v>6563</v>
      </c>
      <c r="Z41" s="1382" t="s">
        <v>8924</v>
      </c>
      <c r="AA41" s="1428" t="s">
        <v>8925</v>
      </c>
      <c r="AB41" s="1382" t="s">
        <v>150</v>
      </c>
      <c r="AC41" s="1382" t="s">
        <v>7168</v>
      </c>
      <c r="AD41" s="1382" t="s">
        <v>8926</v>
      </c>
      <c r="AE41" s="1382" t="s">
        <v>3562</v>
      </c>
      <c r="AF41" s="1382" t="s">
        <v>8927</v>
      </c>
      <c r="AG41" s="1382" t="s">
        <v>1114</v>
      </c>
      <c r="AH41" s="1382" t="s">
        <v>3615</v>
      </c>
      <c r="AI41" s="1382" t="s">
        <v>8928</v>
      </c>
      <c r="AJ41" s="1382" t="s">
        <v>8929</v>
      </c>
      <c r="AK41" s="1382" t="s">
        <v>8830</v>
      </c>
      <c r="AL41" s="1382" t="s">
        <v>3842</v>
      </c>
      <c r="AM41" s="1382" t="s">
        <v>8830</v>
      </c>
      <c r="AN41" s="1382" t="s">
        <v>8104</v>
      </c>
      <c r="AO41" s="1382" t="s">
        <v>6934</v>
      </c>
      <c r="AP41" s="1382" t="s">
        <v>8930</v>
      </c>
      <c r="AQ41" s="1382" t="s">
        <v>8931</v>
      </c>
      <c r="AR41" s="1382" t="s">
        <v>5105</v>
      </c>
      <c r="AS41" s="1382" t="s">
        <v>8932</v>
      </c>
      <c r="AT41" s="1382" t="s">
        <v>8933</v>
      </c>
      <c r="AU41" s="1382" t="s">
        <v>8934</v>
      </c>
      <c r="AV41" s="1384" t="str">
        <f t="shared" si="1"/>
        <v>2:25</v>
      </c>
      <c r="AW41" s="1465"/>
    </row>
    <row r="42" ht="15.75" customHeight="1">
      <c r="A42" s="1418" t="s">
        <v>4374</v>
      </c>
      <c r="B42" s="1377" t="s">
        <v>8015</v>
      </c>
      <c r="C42" s="1485">
        <v>0.050868055555555555</v>
      </c>
      <c r="D42" s="1411" t="s">
        <v>8935</v>
      </c>
      <c r="E42" s="1384" t="s">
        <v>7139</v>
      </c>
      <c r="F42" s="1384" t="s">
        <v>8936</v>
      </c>
      <c r="G42" s="1384" t="s">
        <v>8937</v>
      </c>
      <c r="H42" s="1384" t="s">
        <v>8741</v>
      </c>
      <c r="I42" s="1384" t="s">
        <v>1225</v>
      </c>
      <c r="J42" s="1384" t="s">
        <v>8884</v>
      </c>
      <c r="K42" s="1384" t="s">
        <v>8433</v>
      </c>
      <c r="L42" s="1384" t="s">
        <v>8327</v>
      </c>
      <c r="M42" s="1384" t="s">
        <v>5019</v>
      </c>
      <c r="N42" s="1384" t="s">
        <v>7557</v>
      </c>
      <c r="O42" s="1384" t="s">
        <v>8938</v>
      </c>
      <c r="P42" s="1384" t="s">
        <v>8939</v>
      </c>
      <c r="Q42" s="1384" t="s">
        <v>8940</v>
      </c>
      <c r="R42" s="1384" t="s">
        <v>6890</v>
      </c>
      <c r="S42" s="1384" t="s">
        <v>8261</v>
      </c>
      <c r="T42" s="1384" t="s">
        <v>4358</v>
      </c>
      <c r="U42" s="1384" t="s">
        <v>8941</v>
      </c>
      <c r="V42" s="1384" t="s">
        <v>8483</v>
      </c>
      <c r="W42" s="1384" t="s">
        <v>8942</v>
      </c>
      <c r="X42" s="1384" t="s">
        <v>8487</v>
      </c>
      <c r="Y42" s="1384" t="s">
        <v>3289</v>
      </c>
      <c r="Z42" s="1384" t="s">
        <v>8943</v>
      </c>
      <c r="AA42" s="1384" t="s">
        <v>8944</v>
      </c>
      <c r="AB42" s="1384" t="s">
        <v>8945</v>
      </c>
      <c r="AC42" s="1384" t="s">
        <v>2691</v>
      </c>
      <c r="AD42" s="1384" t="s">
        <v>8946</v>
      </c>
      <c r="AE42" s="1384" t="s">
        <v>615</v>
      </c>
      <c r="AF42" s="1384" t="s">
        <v>8947</v>
      </c>
      <c r="AG42" s="1384" t="s">
        <v>5585</v>
      </c>
      <c r="AH42" s="1384" t="s">
        <v>8948</v>
      </c>
      <c r="AI42" s="1384" t="s">
        <v>8949</v>
      </c>
      <c r="AJ42" s="1384" t="s">
        <v>8950</v>
      </c>
      <c r="AK42" s="1384" t="s">
        <v>5045</v>
      </c>
      <c r="AL42" s="1384" t="s">
        <v>8951</v>
      </c>
      <c r="AM42" s="1384" t="s">
        <v>8952</v>
      </c>
      <c r="AN42" s="1384" t="s">
        <v>3383</v>
      </c>
      <c r="AO42" s="1384" t="s">
        <v>8415</v>
      </c>
      <c r="AP42" s="1384" t="s">
        <v>8953</v>
      </c>
      <c r="AQ42" s="1384" t="s">
        <v>8954</v>
      </c>
      <c r="AR42" s="1384" t="s">
        <v>8317</v>
      </c>
      <c r="AS42" s="1384" t="s">
        <v>4721</v>
      </c>
      <c r="AT42" s="1384" t="s">
        <v>8955</v>
      </c>
      <c r="AU42" s="1384" t="s">
        <v>8956</v>
      </c>
      <c r="AV42" s="1384" t="str">
        <f t="shared" si="1"/>
        <v>2:44</v>
      </c>
      <c r="AW42" s="1402"/>
    </row>
    <row r="43" ht="15.75" customHeight="1">
      <c r="A43" s="1418" t="s">
        <v>1681</v>
      </c>
      <c r="B43" s="1502" t="s">
        <v>8075</v>
      </c>
      <c r="C43" s="1389">
        <v>0.05092592592592592</v>
      </c>
      <c r="D43" s="1503" t="s">
        <v>8076</v>
      </c>
      <c r="E43" s="1504" t="s">
        <v>8077</v>
      </c>
      <c r="F43" s="1503" t="s">
        <v>8078</v>
      </c>
      <c r="G43" s="1382" t="s">
        <v>8957</v>
      </c>
      <c r="H43" s="1503" t="s">
        <v>8080</v>
      </c>
      <c r="I43" s="1384" t="s">
        <v>1395</v>
      </c>
      <c r="J43" s="1452" t="s">
        <v>8958</v>
      </c>
      <c r="K43" s="1384" t="s">
        <v>8699</v>
      </c>
      <c r="L43" s="1452" t="s">
        <v>4059</v>
      </c>
      <c r="M43" s="1384" t="s">
        <v>2350</v>
      </c>
      <c r="N43" s="1503" t="s">
        <v>8084</v>
      </c>
      <c r="O43" s="1384" t="s">
        <v>8959</v>
      </c>
      <c r="P43" s="1452" t="s">
        <v>632</v>
      </c>
      <c r="Q43" s="1504" t="s">
        <v>8087</v>
      </c>
      <c r="R43" s="1503" t="s">
        <v>8088</v>
      </c>
      <c r="S43" s="1384" t="s">
        <v>155</v>
      </c>
      <c r="T43" s="1452" t="s">
        <v>7269</v>
      </c>
      <c r="U43" s="1504" t="s">
        <v>8091</v>
      </c>
      <c r="V43" s="1503" t="s">
        <v>8092</v>
      </c>
      <c r="W43" s="1384" t="s">
        <v>8960</v>
      </c>
      <c r="X43" s="1503" t="s">
        <v>8094</v>
      </c>
      <c r="Y43" s="1384" t="s">
        <v>5414</v>
      </c>
      <c r="Z43" s="1423" t="s">
        <v>8961</v>
      </c>
      <c r="AA43" s="1384" t="s">
        <v>156</v>
      </c>
      <c r="AB43" s="1452" t="s">
        <v>8962</v>
      </c>
      <c r="AC43" s="1382" t="s">
        <v>8963</v>
      </c>
      <c r="AD43" s="1452" t="s">
        <v>8964</v>
      </c>
      <c r="AE43" s="1382" t="s">
        <v>8965</v>
      </c>
      <c r="AF43" s="1452" t="s">
        <v>8966</v>
      </c>
      <c r="AG43" s="1384" t="s">
        <v>7070</v>
      </c>
      <c r="AH43" s="1423" t="s">
        <v>8841</v>
      </c>
      <c r="AI43" s="1504" t="s">
        <v>8100</v>
      </c>
      <c r="AJ43" s="1452" t="s">
        <v>8967</v>
      </c>
      <c r="AK43" s="1384" t="s">
        <v>5513</v>
      </c>
      <c r="AL43" s="1503" t="s">
        <v>8103</v>
      </c>
      <c r="AM43" s="1384" t="s">
        <v>8399</v>
      </c>
      <c r="AN43" s="1452" t="s">
        <v>4205</v>
      </c>
      <c r="AO43" s="1382" t="s">
        <v>8968</v>
      </c>
      <c r="AP43" s="1423" t="s">
        <v>8969</v>
      </c>
      <c r="AQ43" s="1504" t="s">
        <v>8107</v>
      </c>
      <c r="AR43" s="1423" t="s">
        <v>8970</v>
      </c>
      <c r="AS43" s="1384" t="s">
        <v>909</v>
      </c>
      <c r="AT43" s="1503" t="s">
        <v>8108</v>
      </c>
      <c r="AU43" s="1504" t="s">
        <v>8971</v>
      </c>
      <c r="AV43" s="1384" t="str">
        <f t="shared" si="1"/>
        <v>2:24</v>
      </c>
      <c r="AW43" s="1435"/>
    </row>
    <row r="44">
      <c r="A44" s="1445" t="s">
        <v>2352</v>
      </c>
      <c r="B44" s="1326" t="s">
        <v>8046</v>
      </c>
      <c r="C44" s="1389">
        <v>0.05092592592592592</v>
      </c>
      <c r="D44" s="1411" t="s">
        <v>8972</v>
      </c>
      <c r="E44" s="1423" t="s">
        <v>8973</v>
      </c>
      <c r="F44" s="1423" t="s">
        <v>8974</v>
      </c>
      <c r="G44" s="1423" t="s">
        <v>8975</v>
      </c>
      <c r="H44" s="1448" t="s">
        <v>8976</v>
      </c>
      <c r="I44" s="1448" t="s">
        <v>2632</v>
      </c>
      <c r="J44" s="1426" t="s">
        <v>8174</v>
      </c>
      <c r="K44" s="1426" t="s">
        <v>3605</v>
      </c>
      <c r="L44" s="1426" t="s">
        <v>5443</v>
      </c>
      <c r="M44" s="1426" t="s">
        <v>2871</v>
      </c>
      <c r="N44" s="1426" t="s">
        <v>8771</v>
      </c>
      <c r="O44" s="1426" t="s">
        <v>8977</v>
      </c>
      <c r="P44" s="1426" t="s">
        <v>776</v>
      </c>
      <c r="Q44" s="1427" t="s">
        <v>7202</v>
      </c>
      <c r="R44" s="1427" t="s">
        <v>6907</v>
      </c>
      <c r="S44" s="1427" t="s">
        <v>6108</v>
      </c>
      <c r="T44" s="1427" t="s">
        <v>8978</v>
      </c>
      <c r="U44" s="1505" t="s">
        <v>7374</v>
      </c>
      <c r="V44" s="1427" t="s">
        <v>8979</v>
      </c>
      <c r="W44" s="1428" t="s">
        <v>6276</v>
      </c>
      <c r="X44" s="1428" t="s">
        <v>8980</v>
      </c>
      <c r="Y44" s="1428" t="s">
        <v>8981</v>
      </c>
      <c r="Z44" s="1428" t="s">
        <v>7152</v>
      </c>
      <c r="AA44" s="1428" t="s">
        <v>1739</v>
      </c>
      <c r="AB44" s="1428" t="s">
        <v>8982</v>
      </c>
      <c r="AC44" s="1428" t="s">
        <v>160</v>
      </c>
      <c r="AD44" s="1423" t="s">
        <v>8983</v>
      </c>
      <c r="AE44" s="1423" t="s">
        <v>4905</v>
      </c>
      <c r="AF44" s="1429" t="s">
        <v>8984</v>
      </c>
      <c r="AG44" s="1429" t="s">
        <v>5117</v>
      </c>
      <c r="AH44" s="1429" t="s">
        <v>8769</v>
      </c>
      <c r="AI44" s="1429" t="s">
        <v>8985</v>
      </c>
      <c r="AJ44" s="1506" t="s">
        <v>8066</v>
      </c>
      <c r="AK44" s="1429" t="s">
        <v>8945</v>
      </c>
      <c r="AL44" s="1429" t="s">
        <v>5515</v>
      </c>
      <c r="AM44" s="1431" t="s">
        <v>3660</v>
      </c>
      <c r="AN44" s="1431" t="s">
        <v>3151</v>
      </c>
      <c r="AO44" s="1431" t="s">
        <v>2076</v>
      </c>
      <c r="AP44" s="1431" t="s">
        <v>8986</v>
      </c>
      <c r="AQ44" s="1431" t="s">
        <v>4012</v>
      </c>
      <c r="AR44" s="1431" t="s">
        <v>7192</v>
      </c>
      <c r="AS44" s="1431" t="s">
        <v>5995</v>
      </c>
      <c r="AT44" s="1426" t="s">
        <v>8987</v>
      </c>
      <c r="AU44" s="1507" t="s">
        <v>8988</v>
      </c>
      <c r="AV44" s="1384" t="str">
        <f t="shared" si="1"/>
        <v>4:25</v>
      </c>
      <c r="AW44" s="1417"/>
    </row>
    <row r="45" ht="15.75" customHeight="1">
      <c r="A45" s="1418" t="s">
        <v>917</v>
      </c>
      <c r="B45" s="1437" t="s">
        <v>8046</v>
      </c>
      <c r="C45" s="1389">
        <v>0.05112268518518519</v>
      </c>
      <c r="D45" s="1423" t="s">
        <v>8989</v>
      </c>
      <c r="E45" s="1423" t="s">
        <v>4323</v>
      </c>
      <c r="F45" s="1423" t="s">
        <v>8990</v>
      </c>
      <c r="G45" s="1423" t="s">
        <v>8991</v>
      </c>
      <c r="H45" s="1411" t="s">
        <v>8992</v>
      </c>
      <c r="I45" s="1448" t="s">
        <v>4657</v>
      </c>
      <c r="J45" s="1426" t="s">
        <v>3663</v>
      </c>
      <c r="K45" s="1426" t="s">
        <v>8993</v>
      </c>
      <c r="L45" s="1501" t="s">
        <v>2440</v>
      </c>
      <c r="M45" s="1426" t="s">
        <v>4546</v>
      </c>
      <c r="N45" s="1426" t="s">
        <v>8727</v>
      </c>
      <c r="O45" s="1426" t="s">
        <v>8994</v>
      </c>
      <c r="P45" s="1426" t="s">
        <v>1506</v>
      </c>
      <c r="Q45" s="1427" t="s">
        <v>8995</v>
      </c>
      <c r="R45" s="1508" t="s">
        <v>8996</v>
      </c>
      <c r="S45" s="1427" t="s">
        <v>412</v>
      </c>
      <c r="T45" s="1427" t="s">
        <v>8997</v>
      </c>
      <c r="U45" s="1427" t="s">
        <v>8998</v>
      </c>
      <c r="V45" s="1427" t="s">
        <v>8999</v>
      </c>
      <c r="W45" s="1428" t="s">
        <v>9000</v>
      </c>
      <c r="X45" s="1428" t="s">
        <v>9001</v>
      </c>
      <c r="Y45" s="1509" t="s">
        <v>909</v>
      </c>
      <c r="Z45" s="1428" t="s">
        <v>9002</v>
      </c>
      <c r="AA45" s="1382" t="s">
        <v>9003</v>
      </c>
      <c r="AB45" s="1428" t="s">
        <v>6953</v>
      </c>
      <c r="AC45" s="1483" t="s">
        <v>4763</v>
      </c>
      <c r="AD45" s="1423" t="s">
        <v>9004</v>
      </c>
      <c r="AE45" s="1423" t="s">
        <v>8099</v>
      </c>
      <c r="AF45" s="1429" t="s">
        <v>8267</v>
      </c>
      <c r="AG45" s="1429" t="s">
        <v>272</v>
      </c>
      <c r="AH45" s="1429" t="s">
        <v>458</v>
      </c>
      <c r="AI45" s="1429" t="s">
        <v>9005</v>
      </c>
      <c r="AJ45" s="1429" t="s">
        <v>9006</v>
      </c>
      <c r="AK45" s="1429" t="s">
        <v>3775</v>
      </c>
      <c r="AL45" s="1429" t="s">
        <v>9007</v>
      </c>
      <c r="AM45" s="1431" t="s">
        <v>9008</v>
      </c>
      <c r="AN45" s="1510" t="s">
        <v>8068</v>
      </c>
      <c r="AO45" s="1431" t="s">
        <v>6599</v>
      </c>
      <c r="AP45" s="1431" t="s">
        <v>9009</v>
      </c>
      <c r="AQ45" s="1431" t="s">
        <v>9010</v>
      </c>
      <c r="AR45" s="1431" t="s">
        <v>9011</v>
      </c>
      <c r="AS45" s="1431" t="s">
        <v>7952</v>
      </c>
      <c r="AT45" s="1426" t="s">
        <v>9012</v>
      </c>
      <c r="AU45" s="1416" t="s">
        <v>9013</v>
      </c>
      <c r="AV45" s="1384" t="str">
        <f t="shared" si="1"/>
        <v>4:57</v>
      </c>
      <c r="AW45" s="1450"/>
    </row>
    <row r="46">
      <c r="A46" s="1418" t="s">
        <v>2046</v>
      </c>
      <c r="B46" s="1433" t="s">
        <v>8046</v>
      </c>
      <c r="C46" s="1378">
        <v>0.05112268518518519</v>
      </c>
      <c r="D46" s="1382" t="s">
        <v>9014</v>
      </c>
      <c r="E46" s="1382" t="s">
        <v>4203</v>
      </c>
      <c r="F46" s="1382" t="s">
        <v>9015</v>
      </c>
      <c r="G46" s="1470" t="s">
        <v>8050</v>
      </c>
      <c r="H46" s="1411" t="s">
        <v>9016</v>
      </c>
      <c r="I46" s="1382" t="s">
        <v>768</v>
      </c>
      <c r="J46" s="1382" t="s">
        <v>6104</v>
      </c>
      <c r="K46" s="1382" t="s">
        <v>2268</v>
      </c>
      <c r="L46" s="1382" t="s">
        <v>1352</v>
      </c>
      <c r="M46" s="1382" t="s">
        <v>9017</v>
      </c>
      <c r="N46" s="1382" t="s">
        <v>4041</v>
      </c>
      <c r="O46" s="1382" t="s">
        <v>9018</v>
      </c>
      <c r="P46" s="1382" t="s">
        <v>3289</v>
      </c>
      <c r="Q46" s="1382" t="s">
        <v>9019</v>
      </c>
      <c r="R46" s="1382" t="s">
        <v>9020</v>
      </c>
      <c r="S46" s="1382" t="s">
        <v>3435</v>
      </c>
      <c r="T46" s="1382" t="s">
        <v>7354</v>
      </c>
      <c r="U46" s="1382" t="s">
        <v>8406</v>
      </c>
      <c r="V46" s="1382" t="s">
        <v>9021</v>
      </c>
      <c r="W46" s="1382" t="s">
        <v>9022</v>
      </c>
      <c r="X46" s="1382" t="s">
        <v>1467</v>
      </c>
      <c r="Y46" s="1382" t="s">
        <v>6566</v>
      </c>
      <c r="Z46" s="1382" t="s">
        <v>8217</v>
      </c>
      <c r="AA46" s="1428" t="s">
        <v>610</v>
      </c>
      <c r="AB46" s="1382" t="s">
        <v>9023</v>
      </c>
      <c r="AC46" s="1382" t="s">
        <v>4905</v>
      </c>
      <c r="AD46" s="1382" t="s">
        <v>9024</v>
      </c>
      <c r="AE46" s="1382" t="s">
        <v>3289</v>
      </c>
      <c r="AF46" s="1382" t="s">
        <v>9025</v>
      </c>
      <c r="AG46" s="1382" t="s">
        <v>9026</v>
      </c>
      <c r="AH46" s="1382" t="s">
        <v>2292</v>
      </c>
      <c r="AI46" s="1382" t="s">
        <v>5645</v>
      </c>
      <c r="AJ46" s="1382" t="s">
        <v>9027</v>
      </c>
      <c r="AK46" s="1382" t="s">
        <v>8490</v>
      </c>
      <c r="AL46" s="1382" t="s">
        <v>9028</v>
      </c>
      <c r="AM46" s="1382" t="s">
        <v>2344</v>
      </c>
      <c r="AN46" s="1382" t="s">
        <v>9029</v>
      </c>
      <c r="AO46" s="1382" t="s">
        <v>8171</v>
      </c>
      <c r="AP46" s="1382" t="s">
        <v>9030</v>
      </c>
      <c r="AQ46" s="1382" t="s">
        <v>9031</v>
      </c>
      <c r="AR46" s="1382" t="s">
        <v>2212</v>
      </c>
      <c r="AS46" s="1382" t="s">
        <v>6563</v>
      </c>
      <c r="AT46" s="1382" t="s">
        <v>9032</v>
      </c>
      <c r="AU46" s="1382" t="s">
        <v>9033</v>
      </c>
      <c r="AV46" s="1384" t="str">
        <f t="shared" si="1"/>
        <v>3:15</v>
      </c>
      <c r="AW46" s="1511"/>
    </row>
    <row r="47" ht="15.75" customHeight="1">
      <c r="A47" s="1376" t="s">
        <v>9034</v>
      </c>
      <c r="B47" s="1446" t="s">
        <v>8015</v>
      </c>
      <c r="C47" s="1378">
        <v>0.051180555555555556</v>
      </c>
      <c r="D47" s="1411" t="s">
        <v>9035</v>
      </c>
      <c r="E47" s="1382" t="s">
        <v>9036</v>
      </c>
      <c r="F47" s="1382" t="s">
        <v>3778</v>
      </c>
      <c r="G47" s="1382" t="s">
        <v>7723</v>
      </c>
      <c r="H47" s="1382" t="s">
        <v>9037</v>
      </c>
      <c r="I47" s="1382" t="s">
        <v>1931</v>
      </c>
      <c r="J47" s="1382" t="s">
        <v>1054</v>
      </c>
      <c r="K47" s="1382" t="s">
        <v>8546</v>
      </c>
      <c r="L47" s="1382" t="s">
        <v>8206</v>
      </c>
      <c r="M47" s="1382" t="s">
        <v>9038</v>
      </c>
      <c r="N47" s="1382" t="s">
        <v>9039</v>
      </c>
      <c r="O47" s="1382" t="s">
        <v>9040</v>
      </c>
      <c r="P47" s="1382" t="s">
        <v>3396</v>
      </c>
      <c r="Q47" s="1382" t="s">
        <v>6837</v>
      </c>
      <c r="R47" s="1382" t="s">
        <v>9041</v>
      </c>
      <c r="S47" s="1382" t="s">
        <v>7907</v>
      </c>
      <c r="T47" s="1384" t="s">
        <v>3721</v>
      </c>
      <c r="U47" s="1384" t="s">
        <v>9042</v>
      </c>
      <c r="V47" s="1382" t="s">
        <v>1552</v>
      </c>
      <c r="W47" s="1382" t="s">
        <v>9043</v>
      </c>
      <c r="X47" s="1382" t="s">
        <v>9044</v>
      </c>
      <c r="Y47" s="1382" t="s">
        <v>8423</v>
      </c>
      <c r="Z47" s="1382" t="s">
        <v>1977</v>
      </c>
      <c r="AA47" s="1382" t="s">
        <v>9045</v>
      </c>
      <c r="AB47" s="1382" t="s">
        <v>9046</v>
      </c>
      <c r="AC47" s="1382" t="s">
        <v>1018</v>
      </c>
      <c r="AD47" s="1382" t="s">
        <v>9047</v>
      </c>
      <c r="AE47" s="1382" t="s">
        <v>9048</v>
      </c>
      <c r="AF47" s="1384" t="s">
        <v>8786</v>
      </c>
      <c r="AG47" s="1382" t="s">
        <v>384</v>
      </c>
      <c r="AH47" s="1382" t="s">
        <v>9049</v>
      </c>
      <c r="AI47" s="1382" t="s">
        <v>9050</v>
      </c>
      <c r="AJ47" s="1382" t="s">
        <v>9051</v>
      </c>
      <c r="AK47" s="1382" t="s">
        <v>9052</v>
      </c>
      <c r="AL47" s="1382" t="s">
        <v>9053</v>
      </c>
      <c r="AM47" s="1382" t="s">
        <v>6931</v>
      </c>
      <c r="AN47" s="1382" t="s">
        <v>8659</v>
      </c>
      <c r="AO47" s="1383" t="str">
        <f>HYPERLINK("https://clips.twitch.tv/AltruisticEmpathicManateeDoritosChip","1:20.90")</f>
        <v>1:20.90</v>
      </c>
      <c r="AP47" s="1382" t="s">
        <v>9054</v>
      </c>
      <c r="AQ47" s="1382" t="s">
        <v>9055</v>
      </c>
      <c r="AR47" s="1382" t="s">
        <v>9056</v>
      </c>
      <c r="AS47" s="1382" t="s">
        <v>8621</v>
      </c>
      <c r="AT47" s="1382" t="s">
        <v>9057</v>
      </c>
      <c r="AU47" s="1382" t="s">
        <v>9058</v>
      </c>
      <c r="AV47" s="1384" t="str">
        <f t="shared" si="1"/>
        <v>2:40</v>
      </c>
      <c r="AW47" s="1465" t="s">
        <v>9059</v>
      </c>
    </row>
    <row r="48">
      <c r="A48" s="1445" t="s">
        <v>2424</v>
      </c>
      <c r="B48" s="1437" t="s">
        <v>8015</v>
      </c>
      <c r="C48" s="1512">
        <v>0.05122685185185185</v>
      </c>
      <c r="D48" s="1398" t="s">
        <v>9060</v>
      </c>
      <c r="E48" s="1398" t="s">
        <v>5627</v>
      </c>
      <c r="F48" s="1398" t="s">
        <v>9061</v>
      </c>
      <c r="G48" s="1398" t="s">
        <v>8667</v>
      </c>
      <c r="H48" s="1398" t="s">
        <v>9016</v>
      </c>
      <c r="I48" s="1398">
        <v>49.2</v>
      </c>
      <c r="J48" s="1462" t="s">
        <v>9062</v>
      </c>
      <c r="K48" s="1398" t="s">
        <v>8455</v>
      </c>
      <c r="L48" s="1398">
        <v>58.95</v>
      </c>
      <c r="M48" s="1398" t="s">
        <v>4749</v>
      </c>
      <c r="N48" s="1398" t="s">
        <v>9063</v>
      </c>
      <c r="O48" s="1398" t="s">
        <v>9064</v>
      </c>
      <c r="P48" s="1398">
        <v>48.04</v>
      </c>
      <c r="Q48" s="1398" t="s">
        <v>9065</v>
      </c>
      <c r="R48" s="1398" t="s">
        <v>7247</v>
      </c>
      <c r="S48" s="1398" t="s">
        <v>9066</v>
      </c>
      <c r="T48" s="1398" t="s">
        <v>4186</v>
      </c>
      <c r="U48" s="1398" t="s">
        <v>5483</v>
      </c>
      <c r="V48" s="1398" t="s">
        <v>3863</v>
      </c>
      <c r="W48" s="1398" t="s">
        <v>3522</v>
      </c>
      <c r="X48" s="1398" t="s">
        <v>3721</v>
      </c>
      <c r="Y48" s="1398">
        <v>48.02</v>
      </c>
      <c r="Z48" s="1398" t="s">
        <v>8061</v>
      </c>
      <c r="AA48" s="1398" t="s">
        <v>9067</v>
      </c>
      <c r="AB48" s="1398" t="s">
        <v>9068</v>
      </c>
      <c r="AC48" s="1398">
        <v>48.77</v>
      </c>
      <c r="AD48" s="1398" t="s">
        <v>9069</v>
      </c>
      <c r="AE48" s="1398">
        <v>49.08</v>
      </c>
      <c r="AF48" s="1398" t="s">
        <v>9070</v>
      </c>
      <c r="AG48" s="1398" t="s">
        <v>9071</v>
      </c>
      <c r="AH48" s="1398">
        <v>59.34</v>
      </c>
      <c r="AI48" s="1398" t="s">
        <v>9072</v>
      </c>
      <c r="AJ48" s="1398" t="s">
        <v>9073</v>
      </c>
      <c r="AK48" s="1398" t="s">
        <v>8225</v>
      </c>
      <c r="AL48" s="1398">
        <v>57.54</v>
      </c>
      <c r="AM48" s="1398" t="s">
        <v>8403</v>
      </c>
      <c r="AN48" s="1398">
        <v>57.08</v>
      </c>
      <c r="AO48" s="1398" t="s">
        <v>4867</v>
      </c>
      <c r="AP48" s="1398" t="s">
        <v>9074</v>
      </c>
      <c r="AQ48" s="1398" t="s">
        <v>9075</v>
      </c>
      <c r="AR48" s="1398" t="s">
        <v>9076</v>
      </c>
      <c r="AS48" s="1398">
        <v>46.92</v>
      </c>
      <c r="AT48" s="1398" t="s">
        <v>7504</v>
      </c>
      <c r="AU48" s="1460" t="s">
        <v>9077</v>
      </c>
      <c r="AV48" s="1384" t="str">
        <f t="shared" si="1"/>
        <v>2:59</v>
      </c>
      <c r="AW48" s="1440" t="s">
        <v>9078</v>
      </c>
    </row>
    <row r="49" ht="15.75" customHeight="1">
      <c r="A49" s="1445" t="s">
        <v>3240</v>
      </c>
      <c r="B49" s="1326" t="s">
        <v>8046</v>
      </c>
      <c r="C49" s="1389">
        <v>0.05127314814814815</v>
      </c>
      <c r="D49" s="1423" t="s">
        <v>9079</v>
      </c>
      <c r="E49" s="1411" t="s">
        <v>9080</v>
      </c>
      <c r="F49" s="1411" t="s">
        <v>9081</v>
      </c>
      <c r="G49" s="1423" t="s">
        <v>9082</v>
      </c>
      <c r="H49" s="1448" t="s">
        <v>9083</v>
      </c>
      <c r="I49" s="1411" t="s">
        <v>1092</v>
      </c>
      <c r="J49" s="1411" t="s">
        <v>8742</v>
      </c>
      <c r="K49" s="1411" t="s">
        <v>8819</v>
      </c>
      <c r="L49" s="1411" t="s">
        <v>2553</v>
      </c>
      <c r="M49" s="1411" t="s">
        <v>9084</v>
      </c>
      <c r="N49" s="1426" t="s">
        <v>9085</v>
      </c>
      <c r="O49" s="1411" t="s">
        <v>9086</v>
      </c>
      <c r="P49" s="1426" t="s">
        <v>9087</v>
      </c>
      <c r="Q49" s="1411" t="s">
        <v>2550</v>
      </c>
      <c r="R49" s="1411" t="s">
        <v>9088</v>
      </c>
      <c r="S49" s="1427" t="s">
        <v>8694</v>
      </c>
      <c r="T49" s="1411" t="s">
        <v>5684</v>
      </c>
      <c r="U49" s="1427" t="s">
        <v>9089</v>
      </c>
      <c r="V49" s="1411" t="s">
        <v>7634</v>
      </c>
      <c r="W49" s="1411" t="s">
        <v>9090</v>
      </c>
      <c r="X49" s="1411" t="s">
        <v>9091</v>
      </c>
      <c r="Y49" s="1411" t="s">
        <v>4513</v>
      </c>
      <c r="Z49" s="1411" t="s">
        <v>7054</v>
      </c>
      <c r="AA49" s="1428" t="s">
        <v>9005</v>
      </c>
      <c r="AB49" s="1411" t="s">
        <v>8490</v>
      </c>
      <c r="AC49" s="1411" t="s">
        <v>9092</v>
      </c>
      <c r="AD49" s="1411" t="s">
        <v>9093</v>
      </c>
      <c r="AE49" s="1484" t="s">
        <v>8063</v>
      </c>
      <c r="AF49" s="1411" t="s">
        <v>9094</v>
      </c>
      <c r="AG49" s="1411" t="s">
        <v>8830</v>
      </c>
      <c r="AH49" s="1411" t="s">
        <v>9095</v>
      </c>
      <c r="AI49" s="1429" t="s">
        <v>9096</v>
      </c>
      <c r="AJ49" s="1411" t="s">
        <v>9097</v>
      </c>
      <c r="AK49" s="1411" t="s">
        <v>3697</v>
      </c>
      <c r="AL49" s="1411" t="s">
        <v>2028</v>
      </c>
      <c r="AM49" s="1411" t="s">
        <v>9098</v>
      </c>
      <c r="AN49" s="1431" t="s">
        <v>2366</v>
      </c>
      <c r="AO49" s="1411" t="s">
        <v>3756</v>
      </c>
      <c r="AP49" s="1411" t="s">
        <v>9099</v>
      </c>
      <c r="AQ49" s="1431" t="s">
        <v>6753</v>
      </c>
      <c r="AR49" s="1411" t="s">
        <v>3160</v>
      </c>
      <c r="AS49" s="1513" t="s">
        <v>4881</v>
      </c>
      <c r="AT49" s="1411" t="s">
        <v>9100</v>
      </c>
      <c r="AU49" s="1416" t="s">
        <v>9101</v>
      </c>
      <c r="AV49" s="1384" t="str">
        <f t="shared" si="1"/>
        <v>4:18</v>
      </c>
      <c r="AW49" s="1440" t="s">
        <v>9102</v>
      </c>
    </row>
    <row r="50" ht="15.75" customHeight="1">
      <c r="A50" s="1451" t="s">
        <v>3967</v>
      </c>
      <c r="B50" s="1441" t="s">
        <v>8046</v>
      </c>
      <c r="C50" s="1389">
        <v>0.05130787037037037</v>
      </c>
      <c r="D50" s="1411" t="s">
        <v>9103</v>
      </c>
      <c r="E50" s="1423" t="s">
        <v>9104</v>
      </c>
      <c r="F50" s="1423" t="s">
        <v>9105</v>
      </c>
      <c r="G50" s="1452" t="s">
        <v>9106</v>
      </c>
      <c r="H50" s="1448" t="s">
        <v>9107</v>
      </c>
      <c r="I50" s="1448" t="s">
        <v>1395</v>
      </c>
      <c r="J50" s="1426" t="s">
        <v>3823</v>
      </c>
      <c r="K50" s="1426" t="s">
        <v>9108</v>
      </c>
      <c r="L50" s="1426" t="s">
        <v>3939</v>
      </c>
      <c r="M50" s="1426" t="s">
        <v>9109</v>
      </c>
      <c r="N50" s="1453" t="s">
        <v>194</v>
      </c>
      <c r="O50" s="1426" t="s">
        <v>9110</v>
      </c>
      <c r="P50" s="1426" t="s">
        <v>147</v>
      </c>
      <c r="Q50" s="1427" t="s">
        <v>9111</v>
      </c>
      <c r="R50" s="1427" t="s">
        <v>3064</v>
      </c>
      <c r="S50" s="1454" t="s">
        <v>3720</v>
      </c>
      <c r="T50" s="1427" t="s">
        <v>8325</v>
      </c>
      <c r="U50" s="1454" t="s">
        <v>9112</v>
      </c>
      <c r="V50" s="1454" t="s">
        <v>1352</v>
      </c>
      <c r="W50" s="1428" t="s">
        <v>3322</v>
      </c>
      <c r="X50" s="1428" t="s">
        <v>690</v>
      </c>
      <c r="Y50" s="1428" t="s">
        <v>3571</v>
      </c>
      <c r="Z50" s="1428" t="s">
        <v>8316</v>
      </c>
      <c r="AA50" s="1428" t="s">
        <v>5117</v>
      </c>
      <c r="AB50" s="1428" t="s">
        <v>9113</v>
      </c>
      <c r="AC50" s="1455" t="s">
        <v>6234</v>
      </c>
      <c r="AD50" s="1423" t="s">
        <v>9114</v>
      </c>
      <c r="AE50" s="1452" t="s">
        <v>4623</v>
      </c>
      <c r="AF50" s="1429" t="s">
        <v>9115</v>
      </c>
      <c r="AG50" s="1429" t="s">
        <v>9116</v>
      </c>
      <c r="AH50" s="1429" t="s">
        <v>3127</v>
      </c>
      <c r="AI50" s="1429" t="s">
        <v>9117</v>
      </c>
      <c r="AJ50" s="1429" t="s">
        <v>9118</v>
      </c>
      <c r="AK50" s="1429" t="s">
        <v>9119</v>
      </c>
      <c r="AL50" s="1456" t="s">
        <v>5997</v>
      </c>
      <c r="AM50" s="1431" t="s">
        <v>9120</v>
      </c>
      <c r="AN50" s="1431" t="s">
        <v>2886</v>
      </c>
      <c r="AO50" s="1431" t="s">
        <v>9121</v>
      </c>
      <c r="AP50" s="1431" t="s">
        <v>9122</v>
      </c>
      <c r="AQ50" s="1431" t="s">
        <v>4012</v>
      </c>
      <c r="AR50" s="1431" t="s">
        <v>8970</v>
      </c>
      <c r="AS50" s="1430" t="s">
        <v>7952</v>
      </c>
      <c r="AT50" s="1426" t="s">
        <v>9123</v>
      </c>
      <c r="AU50" s="1416" t="s">
        <v>9124</v>
      </c>
      <c r="AV50" s="1384" t="str">
        <f t="shared" si="1"/>
        <v>2:51</v>
      </c>
      <c r="AW50" s="1440" t="s">
        <v>9125</v>
      </c>
    </row>
    <row r="51" ht="15.75" customHeight="1">
      <c r="A51" s="1418" t="s">
        <v>1884</v>
      </c>
      <c r="B51" s="1514" t="s">
        <v>8075</v>
      </c>
      <c r="C51" s="1485">
        <v>0.051319444444444445</v>
      </c>
      <c r="D51" s="1411" t="s">
        <v>9126</v>
      </c>
      <c r="E51" s="1384" t="s">
        <v>9127</v>
      </c>
      <c r="F51" s="1384" t="s">
        <v>9128</v>
      </c>
      <c r="G51" s="1384" t="s">
        <v>9129</v>
      </c>
      <c r="H51" s="1384" t="s">
        <v>9130</v>
      </c>
      <c r="I51" s="1384" t="s">
        <v>6010</v>
      </c>
      <c r="J51" s="1384" t="s">
        <v>9131</v>
      </c>
      <c r="K51" s="1384" t="s">
        <v>8470</v>
      </c>
      <c r="L51" s="1384" t="s">
        <v>3616</v>
      </c>
      <c r="M51" s="1384" t="s">
        <v>8869</v>
      </c>
      <c r="N51" s="1384" t="s">
        <v>8635</v>
      </c>
      <c r="O51" s="1384" t="s">
        <v>9132</v>
      </c>
      <c r="P51" s="1515" t="s">
        <v>8086</v>
      </c>
      <c r="Q51" s="1384" t="s">
        <v>7774</v>
      </c>
      <c r="R51" s="1384" t="s">
        <v>9133</v>
      </c>
      <c r="S51" s="1384" t="s">
        <v>1097</v>
      </c>
      <c r="T51" s="1384" t="s">
        <v>9134</v>
      </c>
      <c r="U51" s="1384" t="s">
        <v>939</v>
      </c>
      <c r="V51" s="1384" t="s">
        <v>447</v>
      </c>
      <c r="W51" s="1384" t="s">
        <v>9135</v>
      </c>
      <c r="X51" s="1384" t="s">
        <v>194</v>
      </c>
      <c r="Y51" s="1384" t="s">
        <v>3732</v>
      </c>
      <c r="Z51" s="1384" t="s">
        <v>6936</v>
      </c>
      <c r="AA51" s="1384" t="s">
        <v>8902</v>
      </c>
      <c r="AB51" s="1384" t="s">
        <v>3985</v>
      </c>
      <c r="AC51" s="1384" t="s">
        <v>141</v>
      </c>
      <c r="AD51" s="1384" t="s">
        <v>9136</v>
      </c>
      <c r="AE51" s="1515" t="s">
        <v>8099</v>
      </c>
      <c r="AF51" s="1515" t="s">
        <v>2524</v>
      </c>
      <c r="AG51" s="1384" t="s">
        <v>4171</v>
      </c>
      <c r="AH51" s="1384" t="s">
        <v>9137</v>
      </c>
      <c r="AI51" s="1384" t="s">
        <v>9138</v>
      </c>
      <c r="AJ51" s="1384" t="s">
        <v>9139</v>
      </c>
      <c r="AK51" s="1384" t="s">
        <v>7272</v>
      </c>
      <c r="AL51" s="1384" t="s">
        <v>5772</v>
      </c>
      <c r="AM51" s="1515" t="s">
        <v>8036</v>
      </c>
      <c r="AN51" s="1382" t="s">
        <v>2243</v>
      </c>
      <c r="AO51" s="1384" t="s">
        <v>4620</v>
      </c>
      <c r="AP51" s="1384" t="s">
        <v>9140</v>
      </c>
      <c r="AQ51" s="1384" t="s">
        <v>9141</v>
      </c>
      <c r="AR51" s="1384" t="s">
        <v>8499</v>
      </c>
      <c r="AS51" s="1515" t="s">
        <v>4963</v>
      </c>
      <c r="AT51" s="1384" t="s">
        <v>9142</v>
      </c>
      <c r="AU51" s="1384" t="s">
        <v>9143</v>
      </c>
      <c r="AV51" s="1384" t="str">
        <f t="shared" si="1"/>
        <v>3:15</v>
      </c>
      <c r="AW51" s="1465" t="s">
        <v>9144</v>
      </c>
    </row>
    <row r="52">
      <c r="A52" s="1445" t="s">
        <v>1533</v>
      </c>
      <c r="B52" s="1437" t="s">
        <v>8015</v>
      </c>
      <c r="C52" s="1389">
        <v>0.05133101851851852</v>
      </c>
      <c r="D52" s="1447" t="s">
        <v>9145</v>
      </c>
      <c r="E52" s="1423" t="s">
        <v>9146</v>
      </c>
      <c r="F52" s="1423" t="s">
        <v>9147</v>
      </c>
      <c r="G52" s="1423" t="s">
        <v>9148</v>
      </c>
      <c r="H52" s="1448" t="s">
        <v>9149</v>
      </c>
      <c r="I52" s="1448" t="s">
        <v>2851</v>
      </c>
      <c r="J52" s="1426" t="s">
        <v>1738</v>
      </c>
      <c r="K52" s="1426" t="s">
        <v>9150</v>
      </c>
      <c r="L52" s="1426" t="s">
        <v>3708</v>
      </c>
      <c r="M52" s="1426" t="s">
        <v>9151</v>
      </c>
      <c r="N52" s="1426" t="s">
        <v>8225</v>
      </c>
      <c r="O52" s="1426" t="s">
        <v>9152</v>
      </c>
      <c r="P52" s="1426" t="s">
        <v>8204</v>
      </c>
      <c r="Q52" s="1427" t="s">
        <v>9153</v>
      </c>
      <c r="R52" s="1427" t="s">
        <v>8919</v>
      </c>
      <c r="S52" s="1427" t="s">
        <v>8275</v>
      </c>
      <c r="T52" s="1427" t="s">
        <v>8925</v>
      </c>
      <c r="U52" s="1427" t="s">
        <v>3681</v>
      </c>
      <c r="V52" s="1427" t="s">
        <v>8673</v>
      </c>
      <c r="W52" s="1428" t="s">
        <v>9154</v>
      </c>
      <c r="X52" s="1428" t="s">
        <v>9155</v>
      </c>
      <c r="Y52" s="1428" t="s">
        <v>5171</v>
      </c>
      <c r="Z52" s="1428" t="s">
        <v>1482</v>
      </c>
      <c r="AA52" s="1428" t="s">
        <v>9156</v>
      </c>
      <c r="AB52" s="1428" t="s">
        <v>5838</v>
      </c>
      <c r="AC52" s="1428" t="s">
        <v>261</v>
      </c>
      <c r="AD52" s="1423" t="s">
        <v>8432</v>
      </c>
      <c r="AE52" s="1423" t="s">
        <v>5171</v>
      </c>
      <c r="AF52" s="1429" t="s">
        <v>9157</v>
      </c>
      <c r="AG52" s="1429" t="s">
        <v>7378</v>
      </c>
      <c r="AH52" s="1429" t="s">
        <v>3627</v>
      </c>
      <c r="AI52" s="1429" t="s">
        <v>9158</v>
      </c>
      <c r="AJ52" s="1429" t="s">
        <v>9159</v>
      </c>
      <c r="AK52" s="1429" t="s">
        <v>9044</v>
      </c>
      <c r="AL52" s="1429" t="s">
        <v>1901</v>
      </c>
      <c r="AM52" s="1431" t="s">
        <v>9160</v>
      </c>
      <c r="AN52" s="1431" t="s">
        <v>3658</v>
      </c>
      <c r="AO52" s="1431" t="s">
        <v>9161</v>
      </c>
      <c r="AP52" s="1431" t="s">
        <v>9162</v>
      </c>
      <c r="AQ52" s="1431" t="s">
        <v>8709</v>
      </c>
      <c r="AR52" s="1431" t="s">
        <v>9163</v>
      </c>
      <c r="AS52" s="1431" t="s">
        <v>9164</v>
      </c>
      <c r="AT52" s="1426" t="s">
        <v>9165</v>
      </c>
      <c r="AU52" s="1416" t="s">
        <v>9166</v>
      </c>
      <c r="AV52" s="1384" t="str">
        <f t="shared" si="1"/>
        <v>1:34</v>
      </c>
      <c r="AW52" s="1450"/>
    </row>
    <row r="53">
      <c r="A53" s="1445" t="s">
        <v>2664</v>
      </c>
      <c r="B53" s="1437" t="s">
        <v>8015</v>
      </c>
      <c r="C53" s="1389">
        <v>0.05134259259259259</v>
      </c>
      <c r="D53" s="1423" t="s">
        <v>9167</v>
      </c>
      <c r="E53" s="1423" t="s">
        <v>6007</v>
      </c>
      <c r="F53" s="1423" t="s">
        <v>9168</v>
      </c>
      <c r="G53" s="1423" t="s">
        <v>9169</v>
      </c>
      <c r="H53" s="1423" t="s">
        <v>9170</v>
      </c>
      <c r="I53" s="1423" t="s">
        <v>1225</v>
      </c>
      <c r="J53" s="1426" t="s">
        <v>4678</v>
      </c>
      <c r="K53" s="1426" t="s">
        <v>6832</v>
      </c>
      <c r="L53" s="1426" t="s">
        <v>4818</v>
      </c>
      <c r="M53" s="1426" t="s">
        <v>3298</v>
      </c>
      <c r="N53" s="1426" t="s">
        <v>1668</v>
      </c>
      <c r="O53" s="1426" t="s">
        <v>9171</v>
      </c>
      <c r="P53" s="1426" t="s">
        <v>1182</v>
      </c>
      <c r="Q53" s="1427" t="s">
        <v>9172</v>
      </c>
      <c r="R53" s="1427" t="s">
        <v>2372</v>
      </c>
      <c r="S53" s="1427" t="s">
        <v>9173</v>
      </c>
      <c r="T53" s="1427" t="s">
        <v>9174</v>
      </c>
      <c r="U53" s="1427" t="s">
        <v>8998</v>
      </c>
      <c r="V53" s="1427" t="s">
        <v>9175</v>
      </c>
      <c r="W53" s="1428" t="s">
        <v>9176</v>
      </c>
      <c r="X53" s="1428" t="s">
        <v>8100</v>
      </c>
      <c r="Y53" s="1428" t="s">
        <v>8721</v>
      </c>
      <c r="Z53" s="1428" t="s">
        <v>2714</v>
      </c>
      <c r="AA53" s="1382" t="s">
        <v>587</v>
      </c>
      <c r="AB53" s="1428" t="s">
        <v>9177</v>
      </c>
      <c r="AC53" s="1428" t="s">
        <v>8591</v>
      </c>
      <c r="AD53" s="1423" t="s">
        <v>9178</v>
      </c>
      <c r="AE53" s="1423" t="s">
        <v>8460</v>
      </c>
      <c r="AF53" s="1429" t="s">
        <v>9179</v>
      </c>
      <c r="AG53" s="1429" t="s">
        <v>9180</v>
      </c>
      <c r="AH53" s="1429" t="s">
        <v>1559</v>
      </c>
      <c r="AI53" s="1429" t="s">
        <v>417</v>
      </c>
      <c r="AJ53" s="1429" t="s">
        <v>9181</v>
      </c>
      <c r="AK53" s="1429" t="s">
        <v>9182</v>
      </c>
      <c r="AL53" s="1429" t="s">
        <v>5315</v>
      </c>
      <c r="AM53" s="1431" t="s">
        <v>9183</v>
      </c>
      <c r="AN53" s="1431" t="s">
        <v>5964</v>
      </c>
      <c r="AO53" s="1431" t="s">
        <v>9184</v>
      </c>
      <c r="AP53" s="1431" t="s">
        <v>9185</v>
      </c>
      <c r="AQ53" s="1431" t="s">
        <v>8709</v>
      </c>
      <c r="AR53" s="1431" t="s">
        <v>9186</v>
      </c>
      <c r="AS53" s="1431" t="s">
        <v>1558</v>
      </c>
      <c r="AT53" s="1426" t="s">
        <v>9187</v>
      </c>
      <c r="AU53" s="1416" t="s">
        <v>9033</v>
      </c>
      <c r="AV53" s="1384" t="str">
        <f t="shared" si="1"/>
        <v>2:56</v>
      </c>
      <c r="AW53" s="1440" t="s">
        <v>9188</v>
      </c>
    </row>
    <row r="54" ht="15.75" customHeight="1">
      <c r="A54" s="1406" t="s">
        <v>1400</v>
      </c>
      <c r="B54" s="1514" t="s">
        <v>8075</v>
      </c>
      <c r="C54" s="1500">
        <v>0.05134259259259259</v>
      </c>
      <c r="D54" s="1411" t="s">
        <v>9189</v>
      </c>
      <c r="E54" s="1452" t="s">
        <v>9190</v>
      </c>
      <c r="F54" s="1452" t="s">
        <v>9168</v>
      </c>
      <c r="G54" s="1452" t="s">
        <v>9191</v>
      </c>
      <c r="H54" s="1425" t="s">
        <v>9192</v>
      </c>
      <c r="I54" s="1516" t="s">
        <v>348</v>
      </c>
      <c r="J54" s="1453" t="s">
        <v>9193</v>
      </c>
      <c r="K54" s="1453" t="s">
        <v>3515</v>
      </c>
      <c r="L54" s="1517" t="s">
        <v>3465</v>
      </c>
      <c r="M54" s="1453" t="s">
        <v>8196</v>
      </c>
      <c r="N54" s="1453" t="s">
        <v>9194</v>
      </c>
      <c r="O54" s="1517" t="s">
        <v>8085</v>
      </c>
      <c r="P54" s="1453" t="s">
        <v>385</v>
      </c>
      <c r="Q54" s="1454" t="s">
        <v>9195</v>
      </c>
      <c r="R54" s="1454" t="s">
        <v>9196</v>
      </c>
      <c r="S54" s="1518" t="s">
        <v>8089</v>
      </c>
      <c r="T54" s="1518" t="s">
        <v>8090</v>
      </c>
      <c r="U54" s="1454" t="s">
        <v>9197</v>
      </c>
      <c r="V54" s="1454" t="s">
        <v>3652</v>
      </c>
      <c r="W54" s="1519" t="s">
        <v>8093</v>
      </c>
      <c r="X54" s="1455" t="s">
        <v>3851</v>
      </c>
      <c r="Y54" s="1455" t="s">
        <v>6010</v>
      </c>
      <c r="Z54" s="1455" t="s">
        <v>7179</v>
      </c>
      <c r="AA54" s="1455" t="s">
        <v>8533</v>
      </c>
      <c r="AB54" s="1519" t="s">
        <v>8097</v>
      </c>
      <c r="AC54" s="1455" t="s">
        <v>6116</v>
      </c>
      <c r="AD54" s="1431" t="s">
        <v>9198</v>
      </c>
      <c r="AE54" s="1452" t="s">
        <v>9199</v>
      </c>
      <c r="AF54" s="1456" t="s">
        <v>9200</v>
      </c>
      <c r="AG54" s="1456" t="s">
        <v>9201</v>
      </c>
      <c r="AH54" s="1456" t="s">
        <v>9202</v>
      </c>
      <c r="AI54" s="1456" t="s">
        <v>9203</v>
      </c>
      <c r="AJ54" s="1456" t="s">
        <v>9204</v>
      </c>
      <c r="AK54" s="1520" t="s">
        <v>8102</v>
      </c>
      <c r="AL54" s="1456" t="s">
        <v>9205</v>
      </c>
      <c r="AM54" s="1430" t="s">
        <v>9026</v>
      </c>
      <c r="AN54" s="1431" t="s">
        <v>3923</v>
      </c>
      <c r="AO54" s="1430" t="s">
        <v>9206</v>
      </c>
      <c r="AP54" s="1430" t="s">
        <v>9207</v>
      </c>
      <c r="AQ54" s="1430" t="s">
        <v>9208</v>
      </c>
      <c r="AR54" s="1430" t="s">
        <v>8117</v>
      </c>
      <c r="AS54" s="1430" t="s">
        <v>4368</v>
      </c>
      <c r="AT54" s="1453" t="s">
        <v>9209</v>
      </c>
      <c r="AU54" s="1457" t="s">
        <v>9210</v>
      </c>
      <c r="AV54" s="1384" t="str">
        <f t="shared" si="1"/>
        <v>1:58</v>
      </c>
      <c r="AW54" s="1450"/>
    </row>
    <row r="55" ht="15.75" customHeight="1">
      <c r="A55" s="1376" t="s">
        <v>3221</v>
      </c>
      <c r="B55" s="1377" t="s">
        <v>8015</v>
      </c>
      <c r="C55" s="1485">
        <v>0.05134259259259259</v>
      </c>
      <c r="D55" s="1411" t="s">
        <v>9211</v>
      </c>
      <c r="E55" s="1384" t="s">
        <v>9212</v>
      </c>
      <c r="F55" s="1384" t="s">
        <v>9213</v>
      </c>
      <c r="G55" s="1384" t="s">
        <v>7253</v>
      </c>
      <c r="H55" s="1384" t="s">
        <v>3904</v>
      </c>
      <c r="I55" s="1384" t="s">
        <v>5775</v>
      </c>
      <c r="J55" s="1384" t="s">
        <v>9214</v>
      </c>
      <c r="K55" s="1384" t="s">
        <v>3525</v>
      </c>
      <c r="L55" s="1384" t="s">
        <v>9215</v>
      </c>
      <c r="M55" s="1384" t="s">
        <v>9216</v>
      </c>
      <c r="N55" s="1384" t="s">
        <v>2598</v>
      </c>
      <c r="O55" s="1384" t="s">
        <v>9217</v>
      </c>
      <c r="P55" s="1384" t="s">
        <v>4888</v>
      </c>
      <c r="Q55" s="1384" t="s">
        <v>2231</v>
      </c>
      <c r="R55" s="1384" t="s">
        <v>8919</v>
      </c>
      <c r="S55" s="1384" t="s">
        <v>8762</v>
      </c>
      <c r="T55" s="1384" t="s">
        <v>9218</v>
      </c>
      <c r="U55" s="1384" t="s">
        <v>9219</v>
      </c>
      <c r="V55" s="1384" t="s">
        <v>8059</v>
      </c>
      <c r="W55" s="1384" t="s">
        <v>9220</v>
      </c>
      <c r="X55" s="1384" t="s">
        <v>9221</v>
      </c>
      <c r="Y55" s="1384" t="s">
        <v>385</v>
      </c>
      <c r="Z55" s="1384" t="s">
        <v>6591</v>
      </c>
      <c r="AA55" s="1384" t="s">
        <v>1041</v>
      </c>
      <c r="AB55" s="1384" t="s">
        <v>8143</v>
      </c>
      <c r="AC55" s="1384" t="s">
        <v>1018</v>
      </c>
      <c r="AD55" s="1384" t="s">
        <v>9222</v>
      </c>
      <c r="AE55" s="1384" t="s">
        <v>385</v>
      </c>
      <c r="AF55" s="1384" t="s">
        <v>9223</v>
      </c>
      <c r="AG55" s="1384" t="s">
        <v>9224</v>
      </c>
      <c r="AH55" s="1384" t="s">
        <v>4876</v>
      </c>
      <c r="AI55" s="1384" t="s">
        <v>9098</v>
      </c>
      <c r="AJ55" s="1384" t="s">
        <v>9159</v>
      </c>
      <c r="AK55" s="1384" t="s">
        <v>6904</v>
      </c>
      <c r="AL55" s="1384" t="s">
        <v>4112</v>
      </c>
      <c r="AM55" s="1384" t="s">
        <v>3773</v>
      </c>
      <c r="AN55" s="1384" t="s">
        <v>9225</v>
      </c>
      <c r="AO55" s="1384" t="s">
        <v>8218</v>
      </c>
      <c r="AP55" s="1384" t="s">
        <v>9226</v>
      </c>
      <c r="AQ55" s="1384" t="s">
        <v>9227</v>
      </c>
      <c r="AR55" s="1384" t="s">
        <v>9228</v>
      </c>
      <c r="AS55" s="1430" t="s">
        <v>3957</v>
      </c>
      <c r="AT55" s="1384" t="s">
        <v>9229</v>
      </c>
      <c r="AU55" s="1384" t="s">
        <v>8408</v>
      </c>
      <c r="AV55" s="1384" t="str">
        <f t="shared" si="1"/>
        <v>2:27</v>
      </c>
      <c r="AW55" s="1465"/>
    </row>
    <row r="56" ht="15.75" customHeight="1">
      <c r="A56" s="1418" t="s">
        <v>1332</v>
      </c>
      <c r="B56" s="1433" t="s">
        <v>8075</v>
      </c>
      <c r="C56" s="1378">
        <v>0.05140046296296296</v>
      </c>
      <c r="D56" s="1382" t="s">
        <v>9230</v>
      </c>
      <c r="E56" s="1382" t="s">
        <v>9231</v>
      </c>
      <c r="F56" s="1382" t="s">
        <v>9232</v>
      </c>
      <c r="G56" s="1504" t="s">
        <v>8079</v>
      </c>
      <c r="H56" s="1411" t="s">
        <v>9233</v>
      </c>
      <c r="I56" s="1382" t="s">
        <v>2001</v>
      </c>
      <c r="J56" s="1504" t="s">
        <v>8081</v>
      </c>
      <c r="K56" s="1504" t="s">
        <v>8082</v>
      </c>
      <c r="L56" s="1382" t="s">
        <v>9234</v>
      </c>
      <c r="M56" s="1504" t="s">
        <v>8083</v>
      </c>
      <c r="N56" s="1382" t="s">
        <v>9235</v>
      </c>
      <c r="O56" s="1382" t="s">
        <v>3322</v>
      </c>
      <c r="P56" s="1382" t="s">
        <v>981</v>
      </c>
      <c r="Q56" s="1382" t="s">
        <v>8995</v>
      </c>
      <c r="R56" s="1382" t="s">
        <v>9236</v>
      </c>
      <c r="S56" s="1382" t="s">
        <v>9237</v>
      </c>
      <c r="T56" s="1382" t="s">
        <v>9238</v>
      </c>
      <c r="U56" s="1382" t="s">
        <v>8936</v>
      </c>
      <c r="V56" s="1382" t="s">
        <v>5494</v>
      </c>
      <c r="W56" s="1382" t="s">
        <v>9239</v>
      </c>
      <c r="X56" s="1382" t="s">
        <v>624</v>
      </c>
      <c r="Y56" s="1382" t="s">
        <v>9240</v>
      </c>
      <c r="Z56" s="1382" t="s">
        <v>9241</v>
      </c>
      <c r="AA56" s="1521" t="s">
        <v>8096</v>
      </c>
      <c r="AB56" s="1382" t="s">
        <v>5614</v>
      </c>
      <c r="AC56" s="1382" t="s">
        <v>4756</v>
      </c>
      <c r="AD56" s="1382" t="s">
        <v>8389</v>
      </c>
      <c r="AE56" s="1382" t="s">
        <v>2378</v>
      </c>
      <c r="AF56" s="1382" t="s">
        <v>3152</v>
      </c>
      <c r="AG56" s="1504" t="s">
        <v>4353</v>
      </c>
      <c r="AH56" s="1504" t="s">
        <v>4883</v>
      </c>
      <c r="AI56" s="1382" t="s">
        <v>9242</v>
      </c>
      <c r="AJ56" s="1382" t="s">
        <v>9243</v>
      </c>
      <c r="AK56" s="1382" t="s">
        <v>7136</v>
      </c>
      <c r="AL56" s="1382" t="s">
        <v>3615</v>
      </c>
      <c r="AM56" s="1382" t="s">
        <v>9244</v>
      </c>
      <c r="AN56" s="1382" t="s">
        <v>3344</v>
      </c>
      <c r="AO56" s="1504" t="s">
        <v>8105</v>
      </c>
      <c r="AP56" s="1522" t="s">
        <v>8106</v>
      </c>
      <c r="AQ56" s="1382" t="s">
        <v>9245</v>
      </c>
      <c r="AR56" s="1382" t="s">
        <v>9246</v>
      </c>
      <c r="AS56" s="1382" t="s">
        <v>5192</v>
      </c>
      <c r="AT56" s="1382" t="s">
        <v>9247</v>
      </c>
      <c r="AU56" s="1382" t="s">
        <v>8408</v>
      </c>
      <c r="AV56" s="1384" t="str">
        <f t="shared" si="1"/>
        <v>2:22</v>
      </c>
      <c r="AW56" s="1435" t="s">
        <v>9248</v>
      </c>
    </row>
    <row r="57" ht="15.75" customHeight="1">
      <c r="A57" s="1445" t="s">
        <v>3401</v>
      </c>
      <c r="B57" s="1502" t="s">
        <v>8015</v>
      </c>
      <c r="C57" s="1523">
        <v>0.05143518518518519</v>
      </c>
      <c r="D57" s="1423" t="s">
        <v>9249</v>
      </c>
      <c r="E57" s="1423" t="s">
        <v>4203</v>
      </c>
      <c r="F57" s="1423" t="s">
        <v>9250</v>
      </c>
      <c r="G57" s="1423" t="s">
        <v>8446</v>
      </c>
      <c r="H57" s="1448" t="s">
        <v>9251</v>
      </c>
      <c r="I57" s="1448" t="s">
        <v>6559</v>
      </c>
      <c r="J57" s="1426" t="s">
        <v>8696</v>
      </c>
      <c r="K57" s="1426" t="s">
        <v>9252</v>
      </c>
      <c r="L57" s="1426" t="s">
        <v>4352</v>
      </c>
      <c r="M57" s="1426" t="s">
        <v>7114</v>
      </c>
      <c r="N57" s="1524" t="s">
        <v>1099</v>
      </c>
      <c r="O57" s="1426" t="s">
        <v>3577</v>
      </c>
      <c r="P57" s="1426" t="s">
        <v>408</v>
      </c>
      <c r="Q57" s="1427" t="s">
        <v>9253</v>
      </c>
      <c r="R57" s="1427" t="s">
        <v>6359</v>
      </c>
      <c r="S57" s="1427" t="s">
        <v>9254</v>
      </c>
      <c r="T57" s="1427" t="s">
        <v>8923</v>
      </c>
      <c r="U57" s="1427" t="s">
        <v>8708</v>
      </c>
      <c r="V57" s="1427" t="s">
        <v>2167</v>
      </c>
      <c r="W57" s="1428" t="s">
        <v>5319</v>
      </c>
      <c r="X57" s="1428" t="s">
        <v>9255</v>
      </c>
      <c r="Y57" s="1428" t="s">
        <v>3005</v>
      </c>
      <c r="Z57" s="1428" t="s">
        <v>9256</v>
      </c>
      <c r="AA57" s="1428" t="s">
        <v>9255</v>
      </c>
      <c r="AB57" s="1428" t="s">
        <v>8824</v>
      </c>
      <c r="AC57" s="1428" t="s">
        <v>478</v>
      </c>
      <c r="AD57" s="1423" t="s">
        <v>9257</v>
      </c>
      <c r="AE57" s="1423" t="s">
        <v>4859</v>
      </c>
      <c r="AF57" s="1429" t="s">
        <v>9258</v>
      </c>
      <c r="AG57" s="1429" t="s">
        <v>9259</v>
      </c>
      <c r="AH57" s="1429" t="s">
        <v>5575</v>
      </c>
      <c r="AI57" s="1429" t="s">
        <v>9259</v>
      </c>
      <c r="AJ57" s="1429" t="s">
        <v>9260</v>
      </c>
      <c r="AK57" s="1525" t="s">
        <v>4171</v>
      </c>
      <c r="AL57" s="1429" t="s">
        <v>8644</v>
      </c>
      <c r="AM57" s="1431" t="s">
        <v>9261</v>
      </c>
      <c r="AN57" s="1431" t="s">
        <v>565</v>
      </c>
      <c r="AO57" s="1431" t="s">
        <v>3404</v>
      </c>
      <c r="AP57" s="1431" t="s">
        <v>9262</v>
      </c>
      <c r="AQ57" s="1411" t="s">
        <v>4128</v>
      </c>
      <c r="AR57" s="1526" t="s">
        <v>8295</v>
      </c>
      <c r="AS57" s="1431" t="s">
        <v>9263</v>
      </c>
      <c r="AT57" s="1426" t="s">
        <v>9264</v>
      </c>
      <c r="AU57" s="1416" t="s">
        <v>9265</v>
      </c>
      <c r="AV57" s="1384" t="str">
        <f t="shared" si="1"/>
        <v>4:08</v>
      </c>
      <c r="AW57" s="1440" t="s">
        <v>9266</v>
      </c>
    </row>
    <row r="58" ht="15.75" customHeight="1">
      <c r="A58" s="1451" t="s">
        <v>1618</v>
      </c>
      <c r="B58" s="1377" t="s">
        <v>8015</v>
      </c>
      <c r="C58" s="1389">
        <v>0.05157407407407407</v>
      </c>
      <c r="D58" s="1411" t="s">
        <v>9267</v>
      </c>
      <c r="E58" s="1423" t="s">
        <v>9268</v>
      </c>
      <c r="F58" s="1423" t="s">
        <v>9269</v>
      </c>
      <c r="G58" s="1452" t="s">
        <v>8716</v>
      </c>
      <c r="H58" s="1425" t="s">
        <v>9270</v>
      </c>
      <c r="I58" s="1425" t="s">
        <v>1765</v>
      </c>
      <c r="J58" s="1453" t="s">
        <v>5138</v>
      </c>
      <c r="K58" s="1453" t="s">
        <v>3080</v>
      </c>
      <c r="L58" s="1453" t="s">
        <v>9271</v>
      </c>
      <c r="M58" s="1453" t="s">
        <v>8916</v>
      </c>
      <c r="N58" s="1453" t="s">
        <v>1308</v>
      </c>
      <c r="O58" s="1453" t="s">
        <v>9239</v>
      </c>
      <c r="P58" s="1453" t="s">
        <v>8299</v>
      </c>
      <c r="Q58" s="1454" t="s">
        <v>9272</v>
      </c>
      <c r="R58" s="1454" t="s">
        <v>9273</v>
      </c>
      <c r="S58" s="1454" t="s">
        <v>9274</v>
      </c>
      <c r="T58" s="1454" t="s">
        <v>6931</v>
      </c>
      <c r="U58" s="1454" t="s">
        <v>6804</v>
      </c>
      <c r="V58" s="1454" t="s">
        <v>4807</v>
      </c>
      <c r="W58" s="1455" t="s">
        <v>9275</v>
      </c>
      <c r="X58" s="1455" t="s">
        <v>9072</v>
      </c>
      <c r="Y58" s="1455" t="s">
        <v>3732</v>
      </c>
      <c r="Z58" s="1455" t="s">
        <v>8097</v>
      </c>
      <c r="AA58" s="1455" t="s">
        <v>5645</v>
      </c>
      <c r="AB58" s="1455" t="s">
        <v>5389</v>
      </c>
      <c r="AC58" s="1455" t="s">
        <v>9276</v>
      </c>
      <c r="AD58" s="1423" t="s">
        <v>9277</v>
      </c>
      <c r="AE58" s="1452" t="s">
        <v>5218</v>
      </c>
      <c r="AF58" s="1456" t="s">
        <v>9278</v>
      </c>
      <c r="AG58" s="1456" t="s">
        <v>9279</v>
      </c>
      <c r="AH58" s="1456" t="s">
        <v>9280</v>
      </c>
      <c r="AI58" s="1456" t="s">
        <v>972</v>
      </c>
      <c r="AJ58" s="1456" t="s">
        <v>9281</v>
      </c>
      <c r="AK58" s="1429" t="s">
        <v>624</v>
      </c>
      <c r="AL58" s="1429" t="s">
        <v>9282</v>
      </c>
      <c r="AM58" s="1430" t="s">
        <v>3150</v>
      </c>
      <c r="AN58" s="1430" t="s">
        <v>9283</v>
      </c>
      <c r="AO58" s="1430" t="s">
        <v>9284</v>
      </c>
      <c r="AP58" s="1430" t="s">
        <v>9285</v>
      </c>
      <c r="AQ58" s="1430" t="s">
        <v>9286</v>
      </c>
      <c r="AR58" s="1431" t="s">
        <v>7392</v>
      </c>
      <c r="AS58" s="1430" t="s">
        <v>3957</v>
      </c>
      <c r="AT58" s="1453" t="s">
        <v>9287</v>
      </c>
      <c r="AU58" s="1457" t="s">
        <v>9288</v>
      </c>
      <c r="AV58" s="1384" t="str">
        <f t="shared" si="1"/>
        <v>4:40</v>
      </c>
      <c r="AW58" s="1450" t="s">
        <v>9289</v>
      </c>
    </row>
    <row r="59" ht="15.75" customHeight="1">
      <c r="A59" s="1445" t="s">
        <v>9290</v>
      </c>
      <c r="B59" s="1437" t="s">
        <v>8015</v>
      </c>
      <c r="C59" s="1389">
        <v>0.051631944444444446</v>
      </c>
      <c r="D59" s="1423" t="s">
        <v>9291</v>
      </c>
      <c r="E59" s="1423" t="s">
        <v>6166</v>
      </c>
      <c r="F59" s="1423" t="s">
        <v>8889</v>
      </c>
      <c r="G59" s="1423" t="s">
        <v>9292</v>
      </c>
      <c r="H59" s="1448" t="s">
        <v>9293</v>
      </c>
      <c r="I59" s="1448" t="s">
        <v>9294</v>
      </c>
      <c r="J59" s="1426" t="s">
        <v>9295</v>
      </c>
      <c r="K59" s="1426" t="s">
        <v>7136</v>
      </c>
      <c r="L59" s="1426" t="s">
        <v>4551</v>
      </c>
      <c r="M59" s="1426" t="s">
        <v>9296</v>
      </c>
      <c r="N59" s="1426" t="s">
        <v>8655</v>
      </c>
      <c r="O59" s="1426" t="s">
        <v>9297</v>
      </c>
      <c r="P59" s="1426" t="s">
        <v>6198</v>
      </c>
      <c r="Q59" s="1427" t="s">
        <v>9298</v>
      </c>
      <c r="R59" s="1427" t="s">
        <v>9133</v>
      </c>
      <c r="S59" s="1427" t="s">
        <v>5323</v>
      </c>
      <c r="T59" s="1427" t="s">
        <v>5748</v>
      </c>
      <c r="U59" s="1427" t="s">
        <v>9299</v>
      </c>
      <c r="V59" s="1427" t="s">
        <v>9300</v>
      </c>
      <c r="W59" s="1428" t="s">
        <v>9301</v>
      </c>
      <c r="X59" s="1428" t="s">
        <v>624</v>
      </c>
      <c r="Y59" s="1428" t="s">
        <v>4797</v>
      </c>
      <c r="Z59" s="1428" t="s">
        <v>9302</v>
      </c>
      <c r="AA59" s="1382" t="s">
        <v>2455</v>
      </c>
      <c r="AB59" s="1428" t="s">
        <v>8877</v>
      </c>
      <c r="AC59" s="1428" t="s">
        <v>4403</v>
      </c>
      <c r="AD59" s="1423" t="s">
        <v>9303</v>
      </c>
      <c r="AE59" s="1423" t="s">
        <v>8523</v>
      </c>
      <c r="AF59" s="1527" t="s">
        <v>9304</v>
      </c>
      <c r="AG59" s="1429" t="s">
        <v>6263</v>
      </c>
      <c r="AH59" s="1429" t="s">
        <v>9280</v>
      </c>
      <c r="AI59" s="1429" t="s">
        <v>2937</v>
      </c>
      <c r="AJ59" s="1429" t="s">
        <v>9305</v>
      </c>
      <c r="AK59" s="1429" t="s">
        <v>1503</v>
      </c>
      <c r="AL59" s="1429" t="s">
        <v>9306</v>
      </c>
      <c r="AM59" s="1431" t="s">
        <v>5645</v>
      </c>
      <c r="AN59" s="1431" t="s">
        <v>5315</v>
      </c>
      <c r="AO59" s="1431" t="s">
        <v>6103</v>
      </c>
      <c r="AP59" s="1431" t="s">
        <v>9307</v>
      </c>
      <c r="AQ59" s="1431" t="s">
        <v>3087</v>
      </c>
      <c r="AR59" s="1431" t="s">
        <v>8843</v>
      </c>
      <c r="AS59" s="1431" t="s">
        <v>3678</v>
      </c>
      <c r="AT59" s="1426" t="s">
        <v>9308</v>
      </c>
      <c r="AU59" s="1416" t="s">
        <v>9309</v>
      </c>
      <c r="AV59" s="1384" t="str">
        <f t="shared" si="1"/>
        <v>2:25</v>
      </c>
      <c r="AW59" s="1482" t="s">
        <v>9310</v>
      </c>
    </row>
    <row r="60" ht="15.75" customHeight="1">
      <c r="A60" s="1466" t="s">
        <v>9311</v>
      </c>
      <c r="B60" s="1377" t="s">
        <v>8015</v>
      </c>
      <c r="C60" s="1485">
        <v>0.051631944444444446</v>
      </c>
      <c r="D60" s="1411" t="s">
        <v>9312</v>
      </c>
      <c r="E60" s="1384" t="s">
        <v>9313</v>
      </c>
      <c r="F60" s="1384" t="s">
        <v>8106</v>
      </c>
      <c r="G60" s="1384" t="s">
        <v>9314</v>
      </c>
      <c r="H60" s="1384" t="s">
        <v>9315</v>
      </c>
      <c r="I60" s="1384" t="s">
        <v>4756</v>
      </c>
      <c r="J60" s="1384" t="s">
        <v>3081</v>
      </c>
      <c r="K60" s="1384" t="s">
        <v>9316</v>
      </c>
      <c r="L60" s="1384" t="s">
        <v>5116</v>
      </c>
      <c r="M60" s="1384" t="s">
        <v>709</v>
      </c>
      <c r="N60" s="1384" t="s">
        <v>9317</v>
      </c>
      <c r="O60" s="1384" t="s">
        <v>4413</v>
      </c>
      <c r="P60" s="1384" t="s">
        <v>8052</v>
      </c>
      <c r="Q60" s="1384" t="s">
        <v>9318</v>
      </c>
      <c r="R60" s="1384" t="s">
        <v>9319</v>
      </c>
      <c r="S60" s="1384" t="s">
        <v>9056</v>
      </c>
      <c r="T60" s="1384" t="s">
        <v>9160</v>
      </c>
      <c r="U60" s="1384" t="s">
        <v>9320</v>
      </c>
      <c r="V60" s="1384" t="s">
        <v>9321</v>
      </c>
      <c r="W60" s="1384" t="s">
        <v>9322</v>
      </c>
      <c r="X60" s="1384" t="s">
        <v>9242</v>
      </c>
      <c r="Y60" s="1384" t="s">
        <v>4403</v>
      </c>
      <c r="Z60" s="1384" t="s">
        <v>6795</v>
      </c>
      <c r="AA60" s="1384" t="s">
        <v>8617</v>
      </c>
      <c r="AB60" s="1384" t="s">
        <v>9323</v>
      </c>
      <c r="AC60" s="1384" t="s">
        <v>385</v>
      </c>
      <c r="AD60" s="1384" t="s">
        <v>5801</v>
      </c>
      <c r="AE60" s="1384" t="s">
        <v>2851</v>
      </c>
      <c r="AF60" s="1384" t="s">
        <v>9106</v>
      </c>
      <c r="AG60" s="1384" t="s">
        <v>9324</v>
      </c>
      <c r="AH60" s="1384" t="s">
        <v>5059</v>
      </c>
      <c r="AI60" s="1384" t="s">
        <v>3891</v>
      </c>
      <c r="AJ60" s="1384" t="s">
        <v>9325</v>
      </c>
      <c r="AK60" s="1384" t="s">
        <v>9156</v>
      </c>
      <c r="AL60" s="1384" t="s">
        <v>4577</v>
      </c>
      <c r="AM60" s="1384" t="s">
        <v>9326</v>
      </c>
      <c r="AN60" s="1384" t="s">
        <v>7844</v>
      </c>
      <c r="AO60" s="1384" t="s">
        <v>9327</v>
      </c>
      <c r="AP60" s="1384" t="s">
        <v>9328</v>
      </c>
      <c r="AQ60" s="1384" t="s">
        <v>3113</v>
      </c>
      <c r="AR60" s="1384" t="s">
        <v>8638</v>
      </c>
      <c r="AS60" s="1384" t="s">
        <v>4204</v>
      </c>
      <c r="AT60" s="1384" t="s">
        <v>9329</v>
      </c>
      <c r="AU60" s="1486" t="str">
        <f>HYPERLINK("https://splits.io/pc9","1:16:48")</f>
        <v>1:16:48</v>
      </c>
      <c r="AV60" s="1384" t="str">
        <f t="shared" si="1"/>
        <v>2:27</v>
      </c>
      <c r="AW60" s="1402" t="s">
        <v>9330</v>
      </c>
    </row>
    <row r="61" ht="15.75" customHeight="1">
      <c r="A61" s="1451" t="s">
        <v>5386</v>
      </c>
      <c r="B61" s="1377" t="s">
        <v>8015</v>
      </c>
      <c r="C61" s="1500">
        <v>0.051631944444444446</v>
      </c>
      <c r="D61" s="1411" t="s">
        <v>9331</v>
      </c>
      <c r="E61" s="1452" t="s">
        <v>6282</v>
      </c>
      <c r="F61" s="1452" t="s">
        <v>9332</v>
      </c>
      <c r="G61" s="1452" t="s">
        <v>4992</v>
      </c>
      <c r="H61" s="1425" t="s">
        <v>8891</v>
      </c>
      <c r="I61" s="1425" t="s">
        <v>4403</v>
      </c>
      <c r="J61" s="1453" t="s">
        <v>8779</v>
      </c>
      <c r="K61" s="1453" t="s">
        <v>7890</v>
      </c>
      <c r="L61" s="1453" t="s">
        <v>7677</v>
      </c>
      <c r="M61" s="1453" t="s">
        <v>870</v>
      </c>
      <c r="N61" s="1453" t="s">
        <v>9333</v>
      </c>
      <c r="O61" s="1453" t="s">
        <v>9132</v>
      </c>
      <c r="P61" s="1453" t="s">
        <v>9334</v>
      </c>
      <c r="Q61" s="1454" t="s">
        <v>9335</v>
      </c>
      <c r="R61" s="1454" t="s">
        <v>9273</v>
      </c>
      <c r="S61" s="1454" t="s">
        <v>6826</v>
      </c>
      <c r="T61" s="1454" t="s">
        <v>9336</v>
      </c>
      <c r="U61" s="1454" t="s">
        <v>9337</v>
      </c>
      <c r="V61" s="1454" t="s">
        <v>9338</v>
      </c>
      <c r="W61" s="1455" t="s">
        <v>9339</v>
      </c>
      <c r="X61" s="1455" t="s">
        <v>9340</v>
      </c>
      <c r="Y61" s="1455" t="s">
        <v>1102</v>
      </c>
      <c r="Z61" s="1455" t="s">
        <v>4458</v>
      </c>
      <c r="AA61" s="1455" t="s">
        <v>9341</v>
      </c>
      <c r="AB61" s="1455" t="s">
        <v>6101</v>
      </c>
      <c r="AC61" s="1455" t="s">
        <v>4306</v>
      </c>
      <c r="AD61" s="1452" t="s">
        <v>9342</v>
      </c>
      <c r="AE61" s="1423" t="s">
        <v>5171</v>
      </c>
      <c r="AF61" s="1456" t="s">
        <v>9343</v>
      </c>
      <c r="AG61" s="1456" t="s">
        <v>9344</v>
      </c>
      <c r="AH61" s="1456" t="s">
        <v>2210</v>
      </c>
      <c r="AI61" s="1456" t="s">
        <v>4060</v>
      </c>
      <c r="AJ61" s="1456" t="s">
        <v>7694</v>
      </c>
      <c r="AK61" s="1456" t="s">
        <v>9345</v>
      </c>
      <c r="AL61" s="1456" t="s">
        <v>5315</v>
      </c>
      <c r="AM61" s="1430" t="s">
        <v>9346</v>
      </c>
      <c r="AN61" s="1430" t="s">
        <v>9347</v>
      </c>
      <c r="AO61" s="1430" t="s">
        <v>8249</v>
      </c>
      <c r="AP61" s="1430" t="s">
        <v>9348</v>
      </c>
      <c r="AQ61" s="1430" t="s">
        <v>9349</v>
      </c>
      <c r="AR61" s="1430" t="s">
        <v>4443</v>
      </c>
      <c r="AS61" s="1430" t="s">
        <v>2718</v>
      </c>
      <c r="AT61" s="1453" t="s">
        <v>9350</v>
      </c>
      <c r="AU61" s="1457" t="s">
        <v>9351</v>
      </c>
      <c r="AV61" s="1384" t="str">
        <f t="shared" si="1"/>
        <v>3:33</v>
      </c>
      <c r="AW61" s="1490"/>
    </row>
    <row r="62" ht="15.75" customHeight="1">
      <c r="A62" s="1376" t="s">
        <v>3800</v>
      </c>
      <c r="B62" s="1377" t="s">
        <v>8015</v>
      </c>
      <c r="C62" s="1485">
        <v>0.05164351851851852</v>
      </c>
      <c r="D62" s="1411" t="s">
        <v>9352</v>
      </c>
      <c r="E62" s="1384" t="s">
        <v>8193</v>
      </c>
      <c r="F62" s="1384" t="s">
        <v>9353</v>
      </c>
      <c r="G62" s="1384" t="s">
        <v>8079</v>
      </c>
      <c r="H62" s="1384" t="s">
        <v>9354</v>
      </c>
      <c r="I62" s="1384" t="s">
        <v>1225</v>
      </c>
      <c r="J62" s="1384" t="s">
        <v>808</v>
      </c>
      <c r="K62" s="1384" t="s">
        <v>6770</v>
      </c>
      <c r="L62" s="1384" t="s">
        <v>3151</v>
      </c>
      <c r="M62" s="1384" t="s">
        <v>9296</v>
      </c>
      <c r="N62" s="1384" t="s">
        <v>8370</v>
      </c>
      <c r="O62" s="1384" t="s">
        <v>9355</v>
      </c>
      <c r="P62" s="1384" t="s">
        <v>4859</v>
      </c>
      <c r="Q62" s="1384" t="s">
        <v>9356</v>
      </c>
      <c r="R62" s="1384" t="s">
        <v>1996</v>
      </c>
      <c r="S62" s="1384" t="s">
        <v>9357</v>
      </c>
      <c r="T62" s="1384" t="s">
        <v>9358</v>
      </c>
      <c r="U62" s="1384" t="s">
        <v>9359</v>
      </c>
      <c r="V62" s="1384" t="s">
        <v>9360</v>
      </c>
      <c r="W62" s="1384" t="s">
        <v>9361</v>
      </c>
      <c r="X62" s="1384" t="s">
        <v>604</v>
      </c>
      <c r="Y62" s="1384" t="s">
        <v>9362</v>
      </c>
      <c r="Z62" s="1384" t="s">
        <v>7179</v>
      </c>
      <c r="AA62" s="1384" t="s">
        <v>5327</v>
      </c>
      <c r="AB62" s="1384" t="s">
        <v>6104</v>
      </c>
      <c r="AC62" s="1384" t="s">
        <v>6234</v>
      </c>
      <c r="AD62" s="1384" t="s">
        <v>9363</v>
      </c>
      <c r="AE62" s="1384" t="s">
        <v>1720</v>
      </c>
      <c r="AF62" s="1384" t="s">
        <v>9364</v>
      </c>
      <c r="AG62" s="1384" t="s">
        <v>523</v>
      </c>
      <c r="AH62" s="1384" t="s">
        <v>5059</v>
      </c>
      <c r="AI62" s="1384" t="s">
        <v>9365</v>
      </c>
      <c r="AJ62" s="1384" t="s">
        <v>9366</v>
      </c>
      <c r="AK62" s="1384" t="s">
        <v>2482</v>
      </c>
      <c r="AL62" s="1384" t="s">
        <v>4856</v>
      </c>
      <c r="AM62" s="1384" t="s">
        <v>8766</v>
      </c>
      <c r="AN62" s="1384" t="s">
        <v>8456</v>
      </c>
      <c r="AO62" s="1384" t="s">
        <v>8117</v>
      </c>
      <c r="AP62" s="1384" t="s">
        <v>9367</v>
      </c>
      <c r="AQ62" s="1384" t="s">
        <v>9368</v>
      </c>
      <c r="AR62" s="1384" t="s">
        <v>3282</v>
      </c>
      <c r="AS62" s="1384" t="s">
        <v>9369</v>
      </c>
      <c r="AT62" s="1384" t="s">
        <v>9157</v>
      </c>
      <c r="AU62" s="1384" t="s">
        <v>9370</v>
      </c>
      <c r="AV62" s="1384" t="str">
        <f t="shared" si="1"/>
        <v>3:13</v>
      </c>
      <c r="AW62" s="1402" t="s">
        <v>9371</v>
      </c>
    </row>
    <row r="63" ht="15.75" customHeight="1">
      <c r="A63" s="1406" t="s">
        <v>830</v>
      </c>
      <c r="B63" s="1514" t="s">
        <v>8075</v>
      </c>
      <c r="C63" s="1500">
        <v>0.05167824074074074</v>
      </c>
      <c r="D63" s="1411" t="s">
        <v>9372</v>
      </c>
      <c r="E63" s="1452" t="s">
        <v>9373</v>
      </c>
      <c r="F63" s="1452" t="s">
        <v>9374</v>
      </c>
      <c r="G63" s="1452" t="s">
        <v>9375</v>
      </c>
      <c r="H63" s="1425" t="s">
        <v>9376</v>
      </c>
      <c r="I63" s="1425" t="s">
        <v>1708</v>
      </c>
      <c r="J63" s="1453" t="s">
        <v>9235</v>
      </c>
      <c r="K63" s="1453" t="s">
        <v>8329</v>
      </c>
      <c r="L63" s="1453" t="s">
        <v>1552</v>
      </c>
      <c r="M63" s="1453" t="s">
        <v>6890</v>
      </c>
      <c r="N63" s="1453" t="s">
        <v>9377</v>
      </c>
      <c r="O63" s="1453" t="s">
        <v>9378</v>
      </c>
      <c r="P63" s="1453" t="s">
        <v>2057</v>
      </c>
      <c r="Q63" s="1454" t="s">
        <v>717</v>
      </c>
      <c r="R63" s="1454" t="s">
        <v>9379</v>
      </c>
      <c r="S63" s="1454" t="s">
        <v>9380</v>
      </c>
      <c r="T63" s="1454" t="s">
        <v>8122</v>
      </c>
      <c r="U63" s="1454" t="s">
        <v>8953</v>
      </c>
      <c r="V63" s="1454" t="s">
        <v>483</v>
      </c>
      <c r="W63" s="1455" t="s">
        <v>9381</v>
      </c>
      <c r="X63" s="1455" t="s">
        <v>9382</v>
      </c>
      <c r="Y63" s="1455" t="s">
        <v>875</v>
      </c>
      <c r="Z63" s="1455" t="s">
        <v>9113</v>
      </c>
      <c r="AA63" s="1455" t="s">
        <v>4991</v>
      </c>
      <c r="AB63" s="1455" t="s">
        <v>8287</v>
      </c>
      <c r="AC63" s="1455" t="s">
        <v>9383</v>
      </c>
      <c r="AD63" s="1423" t="s">
        <v>9384</v>
      </c>
      <c r="AE63" s="1452" t="s">
        <v>1734</v>
      </c>
      <c r="AF63" s="1456" t="s">
        <v>8828</v>
      </c>
      <c r="AG63" s="1456" t="s">
        <v>6357</v>
      </c>
      <c r="AH63" s="1456" t="s">
        <v>4551</v>
      </c>
      <c r="AI63" s="1456" t="s">
        <v>4541</v>
      </c>
      <c r="AJ63" s="1456" t="s">
        <v>9385</v>
      </c>
      <c r="AK63" s="1456" t="s">
        <v>4656</v>
      </c>
      <c r="AL63" s="1456" t="s">
        <v>4883</v>
      </c>
      <c r="AM63" s="1430" t="s">
        <v>9386</v>
      </c>
      <c r="AN63" s="1430" t="s">
        <v>9387</v>
      </c>
      <c r="AO63" s="1430" t="s">
        <v>9108</v>
      </c>
      <c r="AP63" s="1430" t="s">
        <v>9388</v>
      </c>
      <c r="AQ63" s="1430" t="s">
        <v>9389</v>
      </c>
      <c r="AR63" s="1430" t="s">
        <v>9390</v>
      </c>
      <c r="AS63" s="1430" t="s">
        <v>9391</v>
      </c>
      <c r="AT63" s="1453" t="s">
        <v>9392</v>
      </c>
      <c r="AU63" s="1457" t="s">
        <v>9393</v>
      </c>
      <c r="AV63" s="1384" t="str">
        <f t="shared" si="1"/>
        <v>2:51</v>
      </c>
      <c r="AW63" s="1450"/>
    </row>
    <row r="64" ht="15.75" customHeight="1">
      <c r="A64" s="1418" t="s">
        <v>4374</v>
      </c>
      <c r="B64" s="1441" t="s">
        <v>8046</v>
      </c>
      <c r="C64" s="1485">
        <v>0.05170138888888889</v>
      </c>
      <c r="D64" s="1411" t="s">
        <v>9394</v>
      </c>
      <c r="E64" s="1384" t="s">
        <v>9395</v>
      </c>
      <c r="F64" s="1384" t="s">
        <v>8941</v>
      </c>
      <c r="G64" s="1384" t="s">
        <v>8777</v>
      </c>
      <c r="H64" s="1384" t="s">
        <v>9396</v>
      </c>
      <c r="I64" s="1384" t="s">
        <v>4791</v>
      </c>
      <c r="J64" s="1384" t="s">
        <v>8958</v>
      </c>
      <c r="K64" s="1384" t="s">
        <v>8249</v>
      </c>
      <c r="L64" s="1384" t="s">
        <v>3680</v>
      </c>
      <c r="M64" s="1384" t="s">
        <v>7060</v>
      </c>
      <c r="N64" s="1384" t="s">
        <v>5684</v>
      </c>
      <c r="O64" s="1384" t="s">
        <v>9040</v>
      </c>
      <c r="P64" s="1384" t="s">
        <v>478</v>
      </c>
      <c r="Q64" s="1384" t="s">
        <v>2928</v>
      </c>
      <c r="R64" s="1384" t="s">
        <v>9397</v>
      </c>
      <c r="S64" s="1384" t="s">
        <v>9284</v>
      </c>
      <c r="T64" s="1384" t="s">
        <v>2598</v>
      </c>
      <c r="U64" s="1384" t="s">
        <v>9398</v>
      </c>
      <c r="V64" s="1384" t="s">
        <v>9399</v>
      </c>
      <c r="W64" s="1384" t="s">
        <v>9322</v>
      </c>
      <c r="X64" s="1384" t="s">
        <v>3150</v>
      </c>
      <c r="Y64" s="1384" t="s">
        <v>160</v>
      </c>
      <c r="Z64" s="1384" t="s">
        <v>486</v>
      </c>
      <c r="AA64" s="1384" t="s">
        <v>624</v>
      </c>
      <c r="AB64" s="1384" t="s">
        <v>9400</v>
      </c>
      <c r="AC64" s="1384" t="s">
        <v>1007</v>
      </c>
      <c r="AD64" s="1384" t="s">
        <v>8992</v>
      </c>
      <c r="AE64" s="1384" t="s">
        <v>678</v>
      </c>
      <c r="AF64" s="1384" t="s">
        <v>9401</v>
      </c>
      <c r="AG64" s="1384" t="s">
        <v>1852</v>
      </c>
      <c r="AH64" s="1384" t="s">
        <v>3265</v>
      </c>
      <c r="AI64" s="1384" t="s">
        <v>9402</v>
      </c>
      <c r="AJ64" s="1384" t="s">
        <v>9403</v>
      </c>
      <c r="AK64" s="1384" t="s">
        <v>8962</v>
      </c>
      <c r="AL64" s="1384" t="s">
        <v>9404</v>
      </c>
      <c r="AM64" s="1384" t="s">
        <v>9405</v>
      </c>
      <c r="AN64" s="1384" t="s">
        <v>9406</v>
      </c>
      <c r="AO64" s="1384" t="s">
        <v>9121</v>
      </c>
      <c r="AP64" s="1384" t="s">
        <v>4155</v>
      </c>
      <c r="AQ64" s="1384" t="s">
        <v>9407</v>
      </c>
      <c r="AR64" s="1384" t="s">
        <v>9408</v>
      </c>
      <c r="AS64" s="1384" t="s">
        <v>5995</v>
      </c>
      <c r="AT64" s="1384" t="s">
        <v>9409</v>
      </c>
      <c r="AU64" s="1384" t="s">
        <v>9410</v>
      </c>
      <c r="AV64" s="1384" t="str">
        <f t="shared" si="1"/>
        <v>2:37</v>
      </c>
      <c r="AW64" s="1465" t="s">
        <v>9411</v>
      </c>
    </row>
    <row r="65" ht="15.75" customHeight="1">
      <c r="A65" s="1418" t="s">
        <v>4703</v>
      </c>
      <c r="B65" s="1433" t="s">
        <v>8046</v>
      </c>
      <c r="C65" s="1389">
        <v>0.05171296296296296</v>
      </c>
      <c r="D65" s="1447" t="s">
        <v>9412</v>
      </c>
      <c r="E65" s="1423" t="s">
        <v>9413</v>
      </c>
      <c r="F65" s="1423" t="s">
        <v>1453</v>
      </c>
      <c r="G65" s="1423" t="s">
        <v>9414</v>
      </c>
      <c r="H65" s="1448" t="s">
        <v>9415</v>
      </c>
      <c r="I65" s="1448" t="s">
        <v>9416</v>
      </c>
      <c r="J65" s="1426" t="s">
        <v>1054</v>
      </c>
      <c r="K65" s="1528" t="s">
        <v>7123</v>
      </c>
      <c r="L65" s="1426" t="s">
        <v>1542</v>
      </c>
      <c r="M65" s="1449" t="s">
        <v>9417</v>
      </c>
      <c r="N65" s="1426" t="s">
        <v>9418</v>
      </c>
      <c r="O65" s="1426" t="s">
        <v>9419</v>
      </c>
      <c r="P65" s="1426" t="s">
        <v>4797</v>
      </c>
      <c r="Q65" s="1427" t="s">
        <v>9420</v>
      </c>
      <c r="R65" s="1427" t="s">
        <v>9421</v>
      </c>
      <c r="S65" s="1427" t="s">
        <v>3397</v>
      </c>
      <c r="T65" s="1427" t="s">
        <v>9422</v>
      </c>
      <c r="U65" s="1427" t="s">
        <v>9213</v>
      </c>
      <c r="V65" s="1449" t="s">
        <v>9423</v>
      </c>
      <c r="W65" s="1449" t="s">
        <v>9424</v>
      </c>
      <c r="X65" s="1428" t="s">
        <v>9045</v>
      </c>
      <c r="Y65" s="1411" t="s">
        <v>8718</v>
      </c>
      <c r="Z65" s="1428" t="s">
        <v>1500</v>
      </c>
      <c r="AA65" s="1428" t="s">
        <v>197</v>
      </c>
      <c r="AB65" s="1449" t="s">
        <v>9425</v>
      </c>
      <c r="AC65" s="1428" t="s">
        <v>1720</v>
      </c>
      <c r="AD65" s="1423" t="s">
        <v>9426</v>
      </c>
      <c r="AE65" s="1423" t="s">
        <v>3482</v>
      </c>
      <c r="AF65" s="1429" t="s">
        <v>9427</v>
      </c>
      <c r="AG65" s="1429" t="s">
        <v>523</v>
      </c>
      <c r="AH65" s="1429" t="s">
        <v>9428</v>
      </c>
      <c r="AI65" s="1429" t="s">
        <v>5086</v>
      </c>
      <c r="AJ65" s="1429" t="s">
        <v>9429</v>
      </c>
      <c r="AK65" s="1429" t="s">
        <v>9430</v>
      </c>
      <c r="AL65" s="1429" t="s">
        <v>2028</v>
      </c>
      <c r="AM65" s="1431" t="s">
        <v>9431</v>
      </c>
      <c r="AN65" s="1431" t="s">
        <v>9432</v>
      </c>
      <c r="AO65" s="1431" t="s">
        <v>2572</v>
      </c>
      <c r="AP65" s="1431" t="s">
        <v>1666</v>
      </c>
      <c r="AQ65" s="1431" t="s">
        <v>760</v>
      </c>
      <c r="AR65" s="1431" t="s">
        <v>9011</v>
      </c>
      <c r="AS65" s="1431" t="s">
        <v>3788</v>
      </c>
      <c r="AT65" s="1426" t="s">
        <v>9433</v>
      </c>
      <c r="AU65" s="1416" t="s">
        <v>9434</v>
      </c>
      <c r="AV65" s="1384" t="str">
        <f t="shared" si="1"/>
        <v>4:14</v>
      </c>
      <c r="AW65" s="1440" t="s">
        <v>9435</v>
      </c>
    </row>
    <row r="66" ht="15.75" customHeight="1">
      <c r="A66" s="1445" t="s">
        <v>3638</v>
      </c>
      <c r="B66" s="1437" t="s">
        <v>8015</v>
      </c>
      <c r="C66" s="1389">
        <v>0.05171296296296296</v>
      </c>
      <c r="D66" s="1423" t="s">
        <v>9436</v>
      </c>
      <c r="E66" s="1423" t="s">
        <v>6282</v>
      </c>
      <c r="F66" s="1423" t="s">
        <v>6472</v>
      </c>
      <c r="G66" s="1423" t="s">
        <v>4627</v>
      </c>
      <c r="H66" s="1411" t="s">
        <v>7271</v>
      </c>
      <c r="I66" s="1448" t="s">
        <v>1225</v>
      </c>
      <c r="J66" s="1426" t="s">
        <v>9437</v>
      </c>
      <c r="K66" s="1426" t="s">
        <v>9438</v>
      </c>
      <c r="L66" s="1426" t="s">
        <v>3749</v>
      </c>
      <c r="M66" s="1426" t="s">
        <v>9273</v>
      </c>
      <c r="N66" s="1426" t="s">
        <v>3150</v>
      </c>
      <c r="O66" s="1426" t="s">
        <v>9439</v>
      </c>
      <c r="P66" s="1426" t="s">
        <v>9440</v>
      </c>
      <c r="Q66" s="1427" t="s">
        <v>9441</v>
      </c>
      <c r="R66" s="1427" t="s">
        <v>5074</v>
      </c>
      <c r="S66" s="1529" t="s">
        <v>8866</v>
      </c>
      <c r="T66" s="1427" t="s">
        <v>8658</v>
      </c>
      <c r="U66" s="1427" t="s">
        <v>9442</v>
      </c>
      <c r="V66" s="1427" t="s">
        <v>3927</v>
      </c>
      <c r="W66" s="1428" t="s">
        <v>9443</v>
      </c>
      <c r="X66" s="1428" t="s">
        <v>9444</v>
      </c>
      <c r="Y66" s="1428" t="s">
        <v>4756</v>
      </c>
      <c r="Z66" s="1428" t="s">
        <v>3244</v>
      </c>
      <c r="AA66" s="1382" t="s">
        <v>900</v>
      </c>
      <c r="AB66" s="1428" t="s">
        <v>9445</v>
      </c>
      <c r="AC66" s="1428" t="s">
        <v>4756</v>
      </c>
      <c r="AD66" s="1423" t="s">
        <v>9446</v>
      </c>
      <c r="AE66" s="1423" t="s">
        <v>8460</v>
      </c>
      <c r="AF66" s="1530" t="s">
        <v>9447</v>
      </c>
      <c r="AG66" s="1429" t="s">
        <v>9448</v>
      </c>
      <c r="AH66" s="1429" t="s">
        <v>1152</v>
      </c>
      <c r="AI66" s="1429" t="s">
        <v>9449</v>
      </c>
      <c r="AJ66" s="1429" t="s">
        <v>9450</v>
      </c>
      <c r="AK66" s="1429" t="s">
        <v>9451</v>
      </c>
      <c r="AL66" s="1429" t="s">
        <v>4296</v>
      </c>
      <c r="AM66" s="1431" t="s">
        <v>9242</v>
      </c>
      <c r="AN66" s="1431" t="s">
        <v>5577</v>
      </c>
      <c r="AO66" s="1431" t="s">
        <v>4715</v>
      </c>
      <c r="AP66" s="1526" t="s">
        <v>9452</v>
      </c>
      <c r="AQ66" s="1431" t="s">
        <v>2294</v>
      </c>
      <c r="AR66" s="1431" t="s">
        <v>8470</v>
      </c>
      <c r="AS66" s="1431" t="s">
        <v>8621</v>
      </c>
      <c r="AT66" s="1426" t="s">
        <v>9453</v>
      </c>
      <c r="AU66" s="1416" t="s">
        <v>9454</v>
      </c>
      <c r="AV66" s="1384" t="str">
        <f t="shared" si="1"/>
        <v>2:47</v>
      </c>
      <c r="AW66" s="1440" t="s">
        <v>9455</v>
      </c>
    </row>
    <row r="67" ht="15.75" customHeight="1">
      <c r="A67" s="1445" t="s">
        <v>2143</v>
      </c>
      <c r="B67" s="1446" t="s">
        <v>8046</v>
      </c>
      <c r="C67" s="1389">
        <v>0.05173611111111111</v>
      </c>
      <c r="D67" s="1411" t="s">
        <v>9456</v>
      </c>
      <c r="E67" s="1423" t="s">
        <v>9457</v>
      </c>
      <c r="F67" s="1423" t="s">
        <v>9458</v>
      </c>
      <c r="G67" s="1423" t="s">
        <v>9459</v>
      </c>
      <c r="H67" s="1448" t="s">
        <v>9460</v>
      </c>
      <c r="I67" s="1448" t="s">
        <v>491</v>
      </c>
      <c r="J67" s="1426" t="s">
        <v>8395</v>
      </c>
      <c r="K67" s="1426" t="s">
        <v>9461</v>
      </c>
      <c r="L67" s="1426" t="s">
        <v>6646</v>
      </c>
      <c r="M67" s="1426" t="s">
        <v>3301</v>
      </c>
      <c r="N67" s="1426" t="s">
        <v>9462</v>
      </c>
      <c r="O67" s="1426" t="s">
        <v>9463</v>
      </c>
      <c r="P67" s="1426" t="s">
        <v>3409</v>
      </c>
      <c r="Q67" s="1427" t="s">
        <v>9464</v>
      </c>
      <c r="R67" s="1427" t="s">
        <v>9379</v>
      </c>
      <c r="S67" s="1427" t="s">
        <v>5235</v>
      </c>
      <c r="T67" s="1427" t="s">
        <v>5401</v>
      </c>
      <c r="U67" s="1427" t="s">
        <v>9465</v>
      </c>
      <c r="V67" s="1427" t="s">
        <v>358</v>
      </c>
      <c r="W67" s="1428" t="s">
        <v>5331</v>
      </c>
      <c r="X67" s="1428" t="s">
        <v>9279</v>
      </c>
      <c r="Y67" s="1428" t="s">
        <v>1102</v>
      </c>
      <c r="Z67" s="1428" t="s">
        <v>9466</v>
      </c>
      <c r="AA67" s="1428" t="s">
        <v>8617</v>
      </c>
      <c r="AB67" s="1428" t="s">
        <v>6102</v>
      </c>
      <c r="AC67" s="1428" t="s">
        <v>1931</v>
      </c>
      <c r="AD67" s="1423" t="s">
        <v>9303</v>
      </c>
      <c r="AE67" s="1423" t="s">
        <v>8692</v>
      </c>
      <c r="AF67" s="1429" t="s">
        <v>8706</v>
      </c>
      <c r="AG67" s="1429" t="s">
        <v>4517</v>
      </c>
      <c r="AH67" s="1429" t="s">
        <v>9467</v>
      </c>
      <c r="AI67" s="1429" t="s">
        <v>9468</v>
      </c>
      <c r="AJ67" s="1429" t="s">
        <v>9469</v>
      </c>
      <c r="AK67" s="1429" t="s">
        <v>8382</v>
      </c>
      <c r="AL67" s="1429" t="s">
        <v>9470</v>
      </c>
      <c r="AM67" s="1431" t="s">
        <v>2654</v>
      </c>
      <c r="AN67" s="1431" t="s">
        <v>4856</v>
      </c>
      <c r="AO67" s="1431" t="s">
        <v>9206</v>
      </c>
      <c r="AP67" s="1431" t="s">
        <v>4561</v>
      </c>
      <c r="AQ67" s="1431" t="s">
        <v>9471</v>
      </c>
      <c r="AR67" s="1431" t="s">
        <v>414</v>
      </c>
      <c r="AS67" s="1431" t="s">
        <v>8340</v>
      </c>
      <c r="AT67" s="1426" t="s">
        <v>9472</v>
      </c>
      <c r="AU67" s="1416" t="s">
        <v>9473</v>
      </c>
      <c r="AV67" s="1384" t="str">
        <f t="shared" si="1"/>
        <v>3:51</v>
      </c>
      <c r="AW67" s="1440" t="s">
        <v>9474</v>
      </c>
    </row>
    <row r="68" ht="15.75" customHeight="1">
      <c r="A68" s="1445" t="s">
        <v>7791</v>
      </c>
      <c r="B68" s="1437" t="s">
        <v>8075</v>
      </c>
      <c r="C68" s="1389">
        <v>0.051805555555555556</v>
      </c>
      <c r="D68" s="1423" t="s">
        <v>9475</v>
      </c>
      <c r="E68" s="1423" t="s">
        <v>9476</v>
      </c>
      <c r="F68" s="1411" t="s">
        <v>9477</v>
      </c>
      <c r="G68" s="1423" t="s">
        <v>7527</v>
      </c>
      <c r="H68" s="1395" t="s">
        <v>9478</v>
      </c>
      <c r="I68" s="1395">
        <v>49.81</v>
      </c>
      <c r="J68" s="1395" t="s">
        <v>9479</v>
      </c>
      <c r="K68" s="1395" t="s">
        <v>5774</v>
      </c>
      <c r="L68" s="1395">
        <v>59.57</v>
      </c>
      <c r="M68" s="1395" t="s">
        <v>9480</v>
      </c>
      <c r="N68" s="1395" t="s">
        <v>9481</v>
      </c>
      <c r="O68" s="1385" t="s">
        <v>6914</v>
      </c>
      <c r="P68" s="1385" t="s">
        <v>9482</v>
      </c>
      <c r="Q68" s="1385" t="s">
        <v>9483</v>
      </c>
      <c r="R68" s="1395" t="s">
        <v>9484</v>
      </c>
      <c r="S68" s="1395" t="s">
        <v>9056</v>
      </c>
      <c r="T68" s="1395" t="s">
        <v>8281</v>
      </c>
      <c r="U68" s="1395" t="s">
        <v>9485</v>
      </c>
      <c r="V68" s="1395" t="s">
        <v>4024</v>
      </c>
      <c r="W68" s="1395" t="s">
        <v>9486</v>
      </c>
      <c r="X68" s="1395" t="s">
        <v>9487</v>
      </c>
      <c r="Y68" s="1385" t="s">
        <v>8963</v>
      </c>
      <c r="Z68" s="1531" t="s">
        <v>8095</v>
      </c>
      <c r="AA68" s="1395" t="s">
        <v>903</v>
      </c>
      <c r="AB68" s="1385" t="s">
        <v>3826</v>
      </c>
      <c r="AC68" s="1395">
        <v>49.53</v>
      </c>
      <c r="AD68" s="1395" t="s">
        <v>1595</v>
      </c>
      <c r="AE68" s="1385" t="s">
        <v>9488</v>
      </c>
      <c r="AF68" s="1395" t="s">
        <v>8303</v>
      </c>
      <c r="AG68" s="1395" t="s">
        <v>9489</v>
      </c>
      <c r="AH68" s="1395">
        <v>59.93</v>
      </c>
      <c r="AI68" s="1395" t="s">
        <v>9490</v>
      </c>
      <c r="AJ68" s="1395" t="s">
        <v>9491</v>
      </c>
      <c r="AK68" s="1395" t="s">
        <v>8140</v>
      </c>
      <c r="AL68" s="1395">
        <v>59.13</v>
      </c>
      <c r="AM68" s="1395" t="s">
        <v>9408</v>
      </c>
      <c r="AN68" s="1395">
        <v>57.86</v>
      </c>
      <c r="AO68" s="1395" t="s">
        <v>7268</v>
      </c>
      <c r="AP68" s="1395" t="s">
        <v>9492</v>
      </c>
      <c r="AQ68" s="1531" t="s">
        <v>8107</v>
      </c>
      <c r="AR68" s="1395" t="s">
        <v>5679</v>
      </c>
      <c r="AS68" s="1395">
        <v>47.67</v>
      </c>
      <c r="AT68" s="1426" t="s">
        <v>9493</v>
      </c>
      <c r="AU68" s="1416" t="s">
        <v>9494</v>
      </c>
      <c r="AV68" s="1384" t="str">
        <f t="shared" si="1"/>
        <v>2:57</v>
      </c>
      <c r="AW68" s="1482" t="s">
        <v>9495</v>
      </c>
    </row>
    <row r="69" ht="15.75" customHeight="1">
      <c r="A69" s="1376" t="s">
        <v>2736</v>
      </c>
      <c r="B69" s="1441" t="s">
        <v>8046</v>
      </c>
      <c r="C69" s="1485">
        <v>0.051863425925925924</v>
      </c>
      <c r="D69" s="1411" t="s">
        <v>9496</v>
      </c>
      <c r="E69" s="1384" t="s">
        <v>5982</v>
      </c>
      <c r="F69" s="1384" t="s">
        <v>9497</v>
      </c>
      <c r="G69" s="1384" t="s">
        <v>9498</v>
      </c>
      <c r="H69" s="1384" t="s">
        <v>9499</v>
      </c>
      <c r="I69" s="1384" t="s">
        <v>9500</v>
      </c>
      <c r="J69" s="1384" t="s">
        <v>2005</v>
      </c>
      <c r="K69" s="1384" t="s">
        <v>2388</v>
      </c>
      <c r="L69" s="1384" t="s">
        <v>2746</v>
      </c>
      <c r="M69" s="1384" t="s">
        <v>9273</v>
      </c>
      <c r="N69" s="1384" t="s">
        <v>4752</v>
      </c>
      <c r="O69" s="1384" t="s">
        <v>9501</v>
      </c>
      <c r="P69" s="1384" t="s">
        <v>1312</v>
      </c>
      <c r="Q69" s="1384" t="s">
        <v>9502</v>
      </c>
      <c r="R69" s="1384" t="s">
        <v>8294</v>
      </c>
      <c r="S69" s="1384" t="s">
        <v>9503</v>
      </c>
      <c r="T69" s="1384" t="s">
        <v>9504</v>
      </c>
      <c r="U69" s="1384" t="s">
        <v>9505</v>
      </c>
      <c r="V69" s="1384" t="s">
        <v>9021</v>
      </c>
      <c r="W69" s="1384" t="s">
        <v>9506</v>
      </c>
      <c r="X69" s="1384" t="s">
        <v>9402</v>
      </c>
      <c r="Y69" s="1384" t="s">
        <v>3016</v>
      </c>
      <c r="Z69" s="1384" t="s">
        <v>2982</v>
      </c>
      <c r="AA69" s="1384" t="s">
        <v>9507</v>
      </c>
      <c r="AB69" s="1384" t="s">
        <v>7907</v>
      </c>
      <c r="AC69" s="1384" t="s">
        <v>1007</v>
      </c>
      <c r="AD69" s="1384" t="s">
        <v>9508</v>
      </c>
      <c r="AE69" s="1384" t="s">
        <v>1120</v>
      </c>
      <c r="AF69" s="1384" t="s">
        <v>9509</v>
      </c>
      <c r="AG69" s="1384" t="s">
        <v>9510</v>
      </c>
      <c r="AH69" s="1384" t="s">
        <v>5116</v>
      </c>
      <c r="AI69" s="1384" t="s">
        <v>9468</v>
      </c>
      <c r="AJ69" s="1384" t="s">
        <v>9511</v>
      </c>
      <c r="AK69" s="1384" t="s">
        <v>150</v>
      </c>
      <c r="AL69" s="1384" t="s">
        <v>5997</v>
      </c>
      <c r="AM69" s="1384" t="s">
        <v>9512</v>
      </c>
      <c r="AN69" s="1384" t="s">
        <v>8951</v>
      </c>
      <c r="AO69" s="1384" t="s">
        <v>9513</v>
      </c>
      <c r="AP69" s="1384" t="s">
        <v>9514</v>
      </c>
      <c r="AQ69" s="1384" t="s">
        <v>9515</v>
      </c>
      <c r="AR69" s="1384" t="s">
        <v>9516</v>
      </c>
      <c r="AS69" s="1384" t="s">
        <v>4433</v>
      </c>
      <c r="AT69" s="1384" t="s">
        <v>9517</v>
      </c>
      <c r="AU69" s="1384" t="s">
        <v>9518</v>
      </c>
      <c r="AV69" s="1384" t="str">
        <f t="shared" si="1"/>
        <v>2:06</v>
      </c>
      <c r="AW69" s="1435" t="s">
        <v>9519</v>
      </c>
    </row>
    <row r="70" ht="15.75" customHeight="1">
      <c r="A70" s="1451" t="s">
        <v>1067</v>
      </c>
      <c r="B70" s="1377" t="s">
        <v>8015</v>
      </c>
      <c r="C70" s="1500">
        <v>0.051875</v>
      </c>
      <c r="D70" s="1411" t="s">
        <v>9520</v>
      </c>
      <c r="E70" s="1452" t="s">
        <v>7184</v>
      </c>
      <c r="F70" s="1452" t="s">
        <v>9521</v>
      </c>
      <c r="G70" s="1452" t="s">
        <v>9522</v>
      </c>
      <c r="H70" s="1425" t="s">
        <v>9523</v>
      </c>
      <c r="I70" s="1425" t="s">
        <v>9524</v>
      </c>
      <c r="J70" s="1453" t="s">
        <v>2298</v>
      </c>
      <c r="K70" s="1453" t="s">
        <v>9525</v>
      </c>
      <c r="L70" s="1453" t="s">
        <v>8222</v>
      </c>
      <c r="M70" s="1453" t="s">
        <v>7114</v>
      </c>
      <c r="N70" s="1453" t="s">
        <v>9160</v>
      </c>
      <c r="O70" s="1453" t="s">
        <v>4567</v>
      </c>
      <c r="P70" s="1453" t="s">
        <v>1506</v>
      </c>
      <c r="Q70" s="1454" t="s">
        <v>9526</v>
      </c>
      <c r="R70" s="1454" t="s">
        <v>8723</v>
      </c>
      <c r="S70" s="1454" t="s">
        <v>4712</v>
      </c>
      <c r="T70" s="1454" t="s">
        <v>9527</v>
      </c>
      <c r="U70" s="1454" t="s">
        <v>9320</v>
      </c>
      <c r="V70" s="1454" t="s">
        <v>5991</v>
      </c>
      <c r="W70" s="1455" t="s">
        <v>4567</v>
      </c>
      <c r="X70" s="1455" t="s">
        <v>8928</v>
      </c>
      <c r="Y70" s="1455" t="s">
        <v>8965</v>
      </c>
      <c r="Z70" s="1455" t="s">
        <v>9528</v>
      </c>
      <c r="AA70" s="1455" t="s">
        <v>417</v>
      </c>
      <c r="AB70" s="1455" t="s">
        <v>191</v>
      </c>
      <c r="AC70" s="1455" t="s">
        <v>9529</v>
      </c>
      <c r="AD70" s="1452" t="s">
        <v>9363</v>
      </c>
      <c r="AE70" s="1452" t="s">
        <v>1018</v>
      </c>
      <c r="AF70" s="1456" t="s">
        <v>9530</v>
      </c>
      <c r="AG70" s="1456" t="s">
        <v>9531</v>
      </c>
      <c r="AH70" s="1456" t="s">
        <v>9271</v>
      </c>
      <c r="AI70" s="1456" t="s">
        <v>9532</v>
      </c>
      <c r="AJ70" s="1456" t="s">
        <v>9533</v>
      </c>
      <c r="AK70" s="1456" t="s">
        <v>9534</v>
      </c>
      <c r="AL70" s="1456" t="s">
        <v>3251</v>
      </c>
      <c r="AM70" s="1430" t="s">
        <v>9535</v>
      </c>
      <c r="AN70" s="1430" t="s">
        <v>5843</v>
      </c>
      <c r="AO70" s="1431" t="s">
        <v>8295</v>
      </c>
      <c r="AP70" s="1430" t="s">
        <v>9536</v>
      </c>
      <c r="AQ70" s="1430" t="s">
        <v>9537</v>
      </c>
      <c r="AR70" s="1430" t="s">
        <v>8746</v>
      </c>
      <c r="AS70" s="1430" t="s">
        <v>8833</v>
      </c>
      <c r="AT70" s="1453" t="s">
        <v>9538</v>
      </c>
      <c r="AU70" s="1416" t="s">
        <v>9539</v>
      </c>
      <c r="AV70" s="1384" t="str">
        <f t="shared" si="1"/>
        <v>0:37</v>
      </c>
      <c r="AW70" s="1450" t="s">
        <v>9540</v>
      </c>
    </row>
    <row r="71">
      <c r="A71" s="1418" t="s">
        <v>7377</v>
      </c>
      <c r="B71" s="1433" t="s">
        <v>8015</v>
      </c>
      <c r="C71" s="1378">
        <v>0.05188657407407407</v>
      </c>
      <c r="D71" s="1382" t="s">
        <v>9541</v>
      </c>
      <c r="E71" s="1411" t="s">
        <v>867</v>
      </c>
      <c r="F71" s="1411" t="s">
        <v>9542</v>
      </c>
      <c r="G71" s="1411" t="s">
        <v>9543</v>
      </c>
      <c r="H71" s="1411" t="s">
        <v>9544</v>
      </c>
      <c r="I71" s="1411" t="s">
        <v>678</v>
      </c>
      <c r="J71" s="1411" t="s">
        <v>3775</v>
      </c>
      <c r="K71" s="1411" t="s">
        <v>8719</v>
      </c>
      <c r="L71" s="1411" t="s">
        <v>2553</v>
      </c>
      <c r="M71" s="1411" t="s">
        <v>9545</v>
      </c>
      <c r="N71" s="1411" t="s">
        <v>3660</v>
      </c>
      <c r="O71" s="1411" t="s">
        <v>9546</v>
      </c>
      <c r="P71" s="1411" t="s">
        <v>4861</v>
      </c>
      <c r="Q71" s="1411" t="s">
        <v>9547</v>
      </c>
      <c r="R71" s="1411" t="s">
        <v>5271</v>
      </c>
      <c r="S71" s="1411" t="s">
        <v>9548</v>
      </c>
      <c r="T71" s="1411" t="s">
        <v>8100</v>
      </c>
      <c r="U71" s="1411" t="s">
        <v>9549</v>
      </c>
      <c r="V71" s="1411" t="s">
        <v>9550</v>
      </c>
      <c r="W71" s="1411" t="s">
        <v>9551</v>
      </c>
      <c r="X71" s="1411" t="s">
        <v>9552</v>
      </c>
      <c r="Y71" s="1411" t="s">
        <v>9553</v>
      </c>
      <c r="Z71" s="1411" t="s">
        <v>8730</v>
      </c>
      <c r="AA71" s="1411" t="s">
        <v>5098</v>
      </c>
      <c r="AB71" s="1411" t="s">
        <v>687</v>
      </c>
      <c r="AC71" s="1411" t="s">
        <v>9554</v>
      </c>
      <c r="AD71" s="1411" t="s">
        <v>9555</v>
      </c>
      <c r="AE71" s="1411" t="s">
        <v>5529</v>
      </c>
      <c r="AF71" s="1411" t="s">
        <v>9556</v>
      </c>
      <c r="AG71" s="1411" t="s">
        <v>2090</v>
      </c>
      <c r="AH71" s="1411" t="s">
        <v>2553</v>
      </c>
      <c r="AI71" s="1411" t="s">
        <v>196</v>
      </c>
      <c r="AJ71" s="1411" t="s">
        <v>9557</v>
      </c>
      <c r="AK71" s="1411" t="s">
        <v>8737</v>
      </c>
      <c r="AL71" s="1411" t="s">
        <v>9234</v>
      </c>
      <c r="AM71" s="1411" t="s">
        <v>7071</v>
      </c>
      <c r="AN71" s="1411" t="s">
        <v>3295</v>
      </c>
      <c r="AO71" s="1411" t="s">
        <v>9558</v>
      </c>
      <c r="AP71" s="1411" t="s">
        <v>9185</v>
      </c>
      <c r="AQ71" s="1411" t="s">
        <v>9537</v>
      </c>
      <c r="AR71" s="1411" t="s">
        <v>9559</v>
      </c>
      <c r="AS71" s="1411" t="s">
        <v>5995</v>
      </c>
      <c r="AT71" s="1411" t="s">
        <v>9560</v>
      </c>
      <c r="AU71" s="1382" t="s">
        <v>9561</v>
      </c>
      <c r="AV71" s="1384" t="str">
        <f t="shared" si="1"/>
        <v>4:21</v>
      </c>
      <c r="AW71" s="1435" t="s">
        <v>9562</v>
      </c>
    </row>
    <row r="72" ht="15.75" customHeight="1">
      <c r="A72" s="1451" t="s">
        <v>4506</v>
      </c>
      <c r="B72" s="1514" t="s">
        <v>8075</v>
      </c>
      <c r="C72" s="1389">
        <v>0.051909722222222225</v>
      </c>
      <c r="D72" s="1532" t="s">
        <v>9563</v>
      </c>
      <c r="E72" s="1491" t="s">
        <v>2201</v>
      </c>
      <c r="F72" s="1491" t="s">
        <v>9564</v>
      </c>
      <c r="G72" s="1491" t="s">
        <v>9565</v>
      </c>
      <c r="H72" s="1491" t="s">
        <v>9566</v>
      </c>
      <c r="I72" s="1532">
        <v>49.97</v>
      </c>
      <c r="J72" s="1491" t="s">
        <v>2185</v>
      </c>
      <c r="K72" s="1491" t="s">
        <v>9567</v>
      </c>
      <c r="L72" s="1491" t="s">
        <v>4784</v>
      </c>
      <c r="M72" s="1491" t="s">
        <v>2855</v>
      </c>
      <c r="N72" s="1491" t="s">
        <v>4421</v>
      </c>
      <c r="O72" s="1491" t="s">
        <v>9568</v>
      </c>
      <c r="P72" s="1533">
        <v>48.99</v>
      </c>
      <c r="Q72" s="1491" t="s">
        <v>9569</v>
      </c>
      <c r="R72" s="1491" t="s">
        <v>9570</v>
      </c>
      <c r="S72" s="1491" t="s">
        <v>3744</v>
      </c>
      <c r="T72" s="1491" t="s">
        <v>9571</v>
      </c>
      <c r="U72" s="1491" t="s">
        <v>9572</v>
      </c>
      <c r="V72" s="1491" t="s">
        <v>2099</v>
      </c>
      <c r="W72" s="1491" t="s">
        <v>9573</v>
      </c>
      <c r="X72" s="1491" t="s">
        <v>9072</v>
      </c>
      <c r="Y72" s="1534">
        <v>47.93</v>
      </c>
      <c r="Z72" s="1491" t="s">
        <v>9574</v>
      </c>
      <c r="AA72" s="1491" t="s">
        <v>6723</v>
      </c>
      <c r="AB72" s="1491" t="s">
        <v>9445</v>
      </c>
      <c r="AC72" s="1531">
        <v>49.24</v>
      </c>
      <c r="AD72" s="1491" t="s">
        <v>8628</v>
      </c>
      <c r="AE72" s="1532">
        <v>49.87</v>
      </c>
      <c r="AF72" s="1491" t="s">
        <v>9575</v>
      </c>
      <c r="AG72" s="1491" t="s">
        <v>9576</v>
      </c>
      <c r="AH72" s="1532">
        <v>59.9</v>
      </c>
      <c r="AI72" s="1491" t="s">
        <v>9577</v>
      </c>
      <c r="AJ72" s="1535" t="s">
        <v>8101</v>
      </c>
      <c r="AK72" s="1491" t="s">
        <v>1623</v>
      </c>
      <c r="AL72" s="1532">
        <v>58.74</v>
      </c>
      <c r="AM72" s="1491" t="s">
        <v>1668</v>
      </c>
      <c r="AN72" s="1532">
        <v>57.51</v>
      </c>
      <c r="AO72" s="1491" t="s">
        <v>5697</v>
      </c>
      <c r="AP72" s="1491" t="s">
        <v>9578</v>
      </c>
      <c r="AQ72" s="1491" t="s">
        <v>9245</v>
      </c>
      <c r="AR72" s="1535" t="s">
        <v>6103</v>
      </c>
      <c r="AS72" s="1533">
        <v>47.44</v>
      </c>
      <c r="AT72" s="1491" t="s">
        <v>9579</v>
      </c>
      <c r="AU72" s="1416" t="s">
        <v>9580</v>
      </c>
      <c r="AV72" s="1384" t="str">
        <f t="shared" si="1"/>
        <v>2:59</v>
      </c>
      <c r="AW72" s="1440" t="s">
        <v>7381</v>
      </c>
    </row>
    <row r="73">
      <c r="A73" s="1445" t="s">
        <v>7939</v>
      </c>
      <c r="B73" s="1437" t="s">
        <v>8015</v>
      </c>
      <c r="C73" s="1389">
        <v>0.05193287037037037</v>
      </c>
      <c r="D73" s="1447" t="s">
        <v>9581</v>
      </c>
      <c r="E73" s="1423" t="s">
        <v>7139</v>
      </c>
      <c r="F73" s="1423" t="s">
        <v>9582</v>
      </c>
      <c r="G73" s="1423" t="s">
        <v>9583</v>
      </c>
      <c r="H73" s="1448" t="s">
        <v>9584</v>
      </c>
      <c r="I73" s="1448" t="s">
        <v>2057</v>
      </c>
      <c r="J73" s="1426" t="s">
        <v>3823</v>
      </c>
      <c r="K73" s="1426" t="s">
        <v>8660</v>
      </c>
      <c r="L73" s="1426"/>
      <c r="M73" s="1426" t="s">
        <v>6778</v>
      </c>
      <c r="N73" s="1426" t="s">
        <v>8907</v>
      </c>
      <c r="O73" s="1426" t="s">
        <v>8093</v>
      </c>
      <c r="P73" s="1426" t="s">
        <v>8460</v>
      </c>
      <c r="Q73" s="1427" t="s">
        <v>9585</v>
      </c>
      <c r="R73" s="1427" t="s">
        <v>9586</v>
      </c>
      <c r="S73" s="1427" t="s">
        <v>9177</v>
      </c>
      <c r="T73" s="1427" t="s">
        <v>8675</v>
      </c>
      <c r="U73" s="1427" t="s">
        <v>2877</v>
      </c>
      <c r="V73" s="1427" t="s">
        <v>8483</v>
      </c>
      <c r="W73" s="1428" t="s">
        <v>9568</v>
      </c>
      <c r="X73" s="1428" t="s">
        <v>624</v>
      </c>
      <c r="Y73" s="1428" t="s">
        <v>8441</v>
      </c>
      <c r="Z73" s="1428" t="s">
        <v>8898</v>
      </c>
      <c r="AA73" s="1428" t="s">
        <v>7279</v>
      </c>
      <c r="AB73" s="1428" t="s">
        <v>9186</v>
      </c>
      <c r="AC73" s="1428" t="s">
        <v>2691</v>
      </c>
      <c r="AD73" s="1423" t="s">
        <v>9587</v>
      </c>
      <c r="AE73" s="1423" t="s">
        <v>9588</v>
      </c>
      <c r="AF73" s="1429" t="s">
        <v>9589</v>
      </c>
      <c r="AG73" s="1429" t="s">
        <v>9324</v>
      </c>
      <c r="AH73" s="1429" t="s">
        <v>9590</v>
      </c>
      <c r="AI73" s="1429" t="s">
        <v>9591</v>
      </c>
      <c r="AJ73" s="1429" t="s">
        <v>9592</v>
      </c>
      <c r="AK73" s="1429" t="s">
        <v>9593</v>
      </c>
      <c r="AL73" s="1429" t="s">
        <v>3012</v>
      </c>
      <c r="AM73" s="1431" t="s">
        <v>9594</v>
      </c>
      <c r="AN73" s="1431" t="s">
        <v>2440</v>
      </c>
      <c r="AO73" s="1431" t="s">
        <v>9595</v>
      </c>
      <c r="AP73" s="1431" t="s">
        <v>9596</v>
      </c>
      <c r="AQ73" s="1431" t="s">
        <v>9597</v>
      </c>
      <c r="AR73" s="1431" t="s">
        <v>9120</v>
      </c>
      <c r="AS73" s="1431" t="s">
        <v>3452</v>
      </c>
      <c r="AT73" s="1426" t="s">
        <v>9598</v>
      </c>
      <c r="AU73" s="1416" t="s">
        <v>9599</v>
      </c>
      <c r="AV73" s="1384" t="str">
        <f t="shared" si="1"/>
        <v>4:12</v>
      </c>
      <c r="AW73" s="1450"/>
    </row>
    <row r="74" ht="15.75" customHeight="1">
      <c r="A74" s="1497" t="s">
        <v>9600</v>
      </c>
      <c r="B74" s="1377" t="s">
        <v>8015</v>
      </c>
      <c r="C74" s="1500">
        <v>0.05199074074074074</v>
      </c>
      <c r="D74" s="1411" t="s">
        <v>9601</v>
      </c>
      <c r="E74" s="1452" t="s">
        <v>9602</v>
      </c>
      <c r="F74" s="1452" t="s">
        <v>9603</v>
      </c>
      <c r="G74" s="1452" t="s">
        <v>9604</v>
      </c>
      <c r="H74" s="1425" t="s">
        <v>7039</v>
      </c>
      <c r="I74" s="1425" t="s">
        <v>3732</v>
      </c>
      <c r="J74" s="1453" t="s">
        <v>4530</v>
      </c>
      <c r="K74" s="1453" t="s">
        <v>9605</v>
      </c>
      <c r="L74" s="1453" t="s">
        <v>2746</v>
      </c>
      <c r="M74" s="1453" t="s">
        <v>9109</v>
      </c>
      <c r="N74" s="1453" t="s">
        <v>8830</v>
      </c>
      <c r="O74" s="1453" t="s">
        <v>9606</v>
      </c>
      <c r="P74" s="1453" t="s">
        <v>2118</v>
      </c>
      <c r="Q74" s="1454" t="s">
        <v>4707</v>
      </c>
      <c r="R74" s="1454" t="s">
        <v>4983</v>
      </c>
      <c r="S74" s="1454" t="s">
        <v>4508</v>
      </c>
      <c r="T74" s="1454" t="s">
        <v>7378</v>
      </c>
      <c r="U74" s="1454" t="s">
        <v>9607</v>
      </c>
      <c r="V74" s="1454" t="s">
        <v>5991</v>
      </c>
      <c r="W74" s="1455" t="s">
        <v>7401</v>
      </c>
      <c r="X74" s="1455" t="s">
        <v>9608</v>
      </c>
      <c r="Y74" s="1455" t="s">
        <v>1765</v>
      </c>
      <c r="Z74" s="1455" t="s">
        <v>9609</v>
      </c>
      <c r="AA74" s="1455" t="s">
        <v>9072</v>
      </c>
      <c r="AB74" s="1455" t="s">
        <v>9610</v>
      </c>
      <c r="AC74" s="1455" t="s">
        <v>8099</v>
      </c>
      <c r="AD74" s="1452" t="s">
        <v>9611</v>
      </c>
      <c r="AE74" s="1452" t="s">
        <v>6234</v>
      </c>
      <c r="AF74" s="1456" t="s">
        <v>9612</v>
      </c>
      <c r="AG74" s="1456" t="s">
        <v>9534</v>
      </c>
      <c r="AH74" s="1456" t="s">
        <v>9613</v>
      </c>
      <c r="AI74" s="1456" t="s">
        <v>9614</v>
      </c>
      <c r="AJ74" s="1456" t="s">
        <v>9615</v>
      </c>
      <c r="AK74" s="1456" t="s">
        <v>813</v>
      </c>
      <c r="AL74" s="1456" t="s">
        <v>3383</v>
      </c>
      <c r="AM74" s="1430" t="s">
        <v>9005</v>
      </c>
      <c r="AN74" s="1430" t="s">
        <v>9616</v>
      </c>
      <c r="AO74" s="1431" t="s">
        <v>7077</v>
      </c>
      <c r="AP74" s="1431" t="s">
        <v>9617</v>
      </c>
      <c r="AQ74" s="1430" t="s">
        <v>5023</v>
      </c>
      <c r="AR74" s="1430" t="s">
        <v>8788</v>
      </c>
      <c r="AS74" s="1430" t="s">
        <v>1162</v>
      </c>
      <c r="AT74" s="1453" t="s">
        <v>9179</v>
      </c>
      <c r="AU74" s="1536" t="str">
        <f>HYPERLINK("https://splits.io/m3t","1:18:40")</f>
        <v>1:18:40</v>
      </c>
      <c r="AV74" s="1384" t="str">
        <f t="shared" si="1"/>
        <v>3:48</v>
      </c>
      <c r="AW74" s="1490" t="s">
        <v>9618</v>
      </c>
    </row>
    <row r="75" ht="15.75" customHeight="1">
      <c r="A75" s="1466" t="s">
        <v>9619</v>
      </c>
      <c r="B75" s="1377" t="s">
        <v>8015</v>
      </c>
      <c r="C75" s="1485">
        <v>0.052002314814814814</v>
      </c>
      <c r="D75" s="1411" t="s">
        <v>9620</v>
      </c>
      <c r="E75" s="1384" t="s">
        <v>8319</v>
      </c>
      <c r="F75" s="1384" t="s">
        <v>9621</v>
      </c>
      <c r="G75" s="1384" t="s">
        <v>9622</v>
      </c>
      <c r="H75" s="1384" t="s">
        <v>9623</v>
      </c>
      <c r="I75" s="1384" t="s">
        <v>3305</v>
      </c>
      <c r="J75" s="1384" t="s">
        <v>8696</v>
      </c>
      <c r="K75" s="1384" t="s">
        <v>4712</v>
      </c>
      <c r="L75" s="1384" t="s">
        <v>3074</v>
      </c>
      <c r="M75" s="1384" t="s">
        <v>9319</v>
      </c>
      <c r="N75" s="1384" t="s">
        <v>4569</v>
      </c>
      <c r="O75" s="1384" t="s">
        <v>9624</v>
      </c>
      <c r="P75" s="1384" t="s">
        <v>9625</v>
      </c>
      <c r="Q75" s="1384" t="s">
        <v>9626</v>
      </c>
      <c r="R75" s="1384" t="s">
        <v>1439</v>
      </c>
      <c r="S75" s="1384" t="s">
        <v>8801</v>
      </c>
      <c r="T75" s="1384" t="s">
        <v>524</v>
      </c>
      <c r="U75" s="1384" t="s">
        <v>1579</v>
      </c>
      <c r="V75" s="1384" t="s">
        <v>459</v>
      </c>
      <c r="W75" s="1384" t="s">
        <v>5502</v>
      </c>
      <c r="X75" s="1384" t="s">
        <v>9050</v>
      </c>
      <c r="Y75" s="1384" t="s">
        <v>160</v>
      </c>
      <c r="Z75" s="1384" t="s">
        <v>5289</v>
      </c>
      <c r="AA75" s="1384" t="s">
        <v>8830</v>
      </c>
      <c r="AB75" s="1384" t="s">
        <v>9627</v>
      </c>
      <c r="AC75" s="1384" t="s">
        <v>2851</v>
      </c>
      <c r="AD75" s="1384" t="s">
        <v>9628</v>
      </c>
      <c r="AE75" s="1384" t="s">
        <v>4861</v>
      </c>
      <c r="AF75" s="1384" t="s">
        <v>9629</v>
      </c>
      <c r="AG75" s="1384" t="s">
        <v>9630</v>
      </c>
      <c r="AH75" s="1384" t="s">
        <v>2210</v>
      </c>
      <c r="AI75" s="1384" t="s">
        <v>9631</v>
      </c>
      <c r="AJ75" s="1384" t="s">
        <v>9632</v>
      </c>
      <c r="AK75" s="1384" t="s">
        <v>4187</v>
      </c>
      <c r="AL75" s="1384" t="s">
        <v>8425</v>
      </c>
      <c r="AM75" s="1384" t="s">
        <v>1444</v>
      </c>
      <c r="AN75" s="1384" t="s">
        <v>8199</v>
      </c>
      <c r="AO75" s="1384" t="s">
        <v>8479</v>
      </c>
      <c r="AP75" s="1384" t="s">
        <v>9633</v>
      </c>
      <c r="AQ75" s="1384" t="s">
        <v>9634</v>
      </c>
      <c r="AR75" s="1384" t="s">
        <v>9571</v>
      </c>
      <c r="AS75" s="1384" t="s">
        <v>9635</v>
      </c>
      <c r="AT75" s="1384" t="s">
        <v>9636</v>
      </c>
      <c r="AU75" s="1384" t="s">
        <v>9637</v>
      </c>
      <c r="AV75" s="1384" t="str">
        <f t="shared" si="1"/>
        <v>3:32</v>
      </c>
      <c r="AW75" s="1402" t="s">
        <v>9638</v>
      </c>
    </row>
    <row r="76" ht="15.75" customHeight="1">
      <c r="A76" s="1497" t="s">
        <v>9639</v>
      </c>
      <c r="B76" s="1441" t="s">
        <v>8046</v>
      </c>
      <c r="C76" s="1500">
        <v>0.05201388888888889</v>
      </c>
      <c r="D76" s="1411" t="s">
        <v>9640</v>
      </c>
      <c r="E76" s="1423" t="s">
        <v>9641</v>
      </c>
      <c r="F76" s="1452" t="s">
        <v>9642</v>
      </c>
      <c r="G76" s="1452" t="s">
        <v>9643</v>
      </c>
      <c r="H76" s="1425" t="s">
        <v>9644</v>
      </c>
      <c r="I76" s="1425" t="s">
        <v>9645</v>
      </c>
      <c r="J76" s="1453" t="s">
        <v>9646</v>
      </c>
      <c r="K76" s="1453" t="s">
        <v>3744</v>
      </c>
      <c r="L76" s="1453" t="s">
        <v>9647</v>
      </c>
      <c r="M76" s="1453" t="s">
        <v>9648</v>
      </c>
      <c r="N76" s="1453" t="s">
        <v>9649</v>
      </c>
      <c r="O76" s="1453" t="s">
        <v>9650</v>
      </c>
      <c r="P76" s="1453" t="s">
        <v>1931</v>
      </c>
      <c r="Q76" s="1454" t="s">
        <v>9651</v>
      </c>
      <c r="R76" s="1454" t="s">
        <v>6907</v>
      </c>
      <c r="S76" s="1454" t="s">
        <v>9652</v>
      </c>
      <c r="T76" s="1454" t="s">
        <v>9653</v>
      </c>
      <c r="U76" s="1454" t="s">
        <v>9654</v>
      </c>
      <c r="V76" s="1454" t="s">
        <v>7634</v>
      </c>
      <c r="W76" s="1455" t="s">
        <v>9655</v>
      </c>
      <c r="X76" s="1455" t="s">
        <v>9050</v>
      </c>
      <c r="Y76" s="1455" t="s">
        <v>301</v>
      </c>
      <c r="Z76" s="1455" t="s">
        <v>2051</v>
      </c>
      <c r="AA76" s="1455" t="s">
        <v>5517</v>
      </c>
      <c r="AB76" s="1455" t="s">
        <v>8362</v>
      </c>
      <c r="AC76" s="1455" t="s">
        <v>859</v>
      </c>
      <c r="AD76" s="1452" t="s">
        <v>9656</v>
      </c>
      <c r="AE76" s="1452" t="s">
        <v>1102</v>
      </c>
      <c r="AF76" s="1456" t="s">
        <v>9657</v>
      </c>
      <c r="AG76" s="1456" t="s">
        <v>2654</v>
      </c>
      <c r="AH76" s="1456" t="s">
        <v>5688</v>
      </c>
      <c r="AI76" s="1456" t="s">
        <v>9658</v>
      </c>
      <c r="AJ76" s="1456" t="s">
        <v>9659</v>
      </c>
      <c r="AK76" s="1456" t="s">
        <v>3282</v>
      </c>
      <c r="AL76" s="1456" t="s">
        <v>3616</v>
      </c>
      <c r="AM76" s="1430" t="s">
        <v>1350</v>
      </c>
      <c r="AN76" s="1430" t="s">
        <v>9404</v>
      </c>
      <c r="AO76" s="1430" t="s">
        <v>2212</v>
      </c>
      <c r="AP76" s="1430" t="s">
        <v>9660</v>
      </c>
      <c r="AQ76" s="1430" t="s">
        <v>936</v>
      </c>
      <c r="AR76" s="1430" t="s">
        <v>8094</v>
      </c>
      <c r="AS76" s="1430" t="s">
        <v>9164</v>
      </c>
      <c r="AT76" s="1453" t="s">
        <v>9661</v>
      </c>
      <c r="AU76" s="1457" t="s">
        <v>9662</v>
      </c>
      <c r="AV76" s="1384" t="str">
        <f t="shared" si="1"/>
        <v>2:58</v>
      </c>
      <c r="AW76" s="1450" t="s">
        <v>9663</v>
      </c>
    </row>
    <row r="77" ht="15.75" customHeight="1">
      <c r="A77" s="1376" t="s">
        <v>6054</v>
      </c>
      <c r="B77" s="1441" t="s">
        <v>8046</v>
      </c>
      <c r="C77" s="1485">
        <v>0.05207175925925926</v>
      </c>
      <c r="D77" s="1411" t="s">
        <v>9664</v>
      </c>
      <c r="E77" s="1384" t="s">
        <v>9665</v>
      </c>
      <c r="F77" s="1384" t="s">
        <v>9666</v>
      </c>
      <c r="G77" s="1384" t="s">
        <v>9667</v>
      </c>
      <c r="H77" s="1384" t="s">
        <v>9668</v>
      </c>
      <c r="I77" s="1384" t="s">
        <v>9669</v>
      </c>
      <c r="J77" s="1384" t="s">
        <v>8597</v>
      </c>
      <c r="K77" s="1384" t="s">
        <v>9284</v>
      </c>
      <c r="L77" s="1384" t="s">
        <v>9670</v>
      </c>
      <c r="M77" s="1384" t="s">
        <v>2539</v>
      </c>
      <c r="N77" s="1384" t="s">
        <v>9671</v>
      </c>
      <c r="O77" s="1384" t="s">
        <v>9672</v>
      </c>
      <c r="P77" s="1384" t="s">
        <v>768</v>
      </c>
      <c r="Q77" s="1384" t="s">
        <v>9673</v>
      </c>
      <c r="R77" s="1384" t="s">
        <v>4618</v>
      </c>
      <c r="S77" s="1384" t="s">
        <v>5640</v>
      </c>
      <c r="T77" s="1384" t="s">
        <v>7378</v>
      </c>
      <c r="U77" s="1384" t="s">
        <v>9674</v>
      </c>
      <c r="V77" s="1384" t="s">
        <v>2099</v>
      </c>
      <c r="W77" s="1384" t="s">
        <v>8098</v>
      </c>
      <c r="X77" s="1384" t="s">
        <v>9675</v>
      </c>
      <c r="Y77" s="1384" t="s">
        <v>1395</v>
      </c>
      <c r="Z77" s="1384" t="s">
        <v>9676</v>
      </c>
      <c r="AA77" s="1384" t="s">
        <v>1466</v>
      </c>
      <c r="AB77" s="1384" t="s">
        <v>3920</v>
      </c>
      <c r="AC77" s="1384" t="s">
        <v>238</v>
      </c>
      <c r="AD77" s="1384" t="s">
        <v>9677</v>
      </c>
      <c r="AE77" s="1384" t="s">
        <v>141</v>
      </c>
      <c r="AF77" s="1384" t="s">
        <v>9678</v>
      </c>
      <c r="AG77" s="1384" t="s">
        <v>9050</v>
      </c>
      <c r="AH77" s="1384" t="s">
        <v>6649</v>
      </c>
      <c r="AI77" s="1384" t="s">
        <v>9468</v>
      </c>
      <c r="AJ77" s="1384" t="s">
        <v>9679</v>
      </c>
      <c r="AK77" s="1384" t="s">
        <v>9680</v>
      </c>
      <c r="AL77" s="1384" t="s">
        <v>3844</v>
      </c>
      <c r="AM77" s="1384" t="s">
        <v>9203</v>
      </c>
      <c r="AN77" s="1384" t="s">
        <v>3616</v>
      </c>
      <c r="AO77" s="1384" t="s">
        <v>3744</v>
      </c>
      <c r="AP77" s="1384" t="s">
        <v>8918</v>
      </c>
      <c r="AQ77" s="1384" t="s">
        <v>9681</v>
      </c>
      <c r="AR77" s="1384" t="s">
        <v>1465</v>
      </c>
      <c r="AS77" s="1384" t="s">
        <v>5733</v>
      </c>
      <c r="AT77" s="1384" t="s">
        <v>7253</v>
      </c>
      <c r="AU77" s="1384" t="s">
        <v>9682</v>
      </c>
      <c r="AV77" s="1384" t="str">
        <f t="shared" si="1"/>
        <v>3:10</v>
      </c>
      <c r="AW77" s="1465" t="s">
        <v>9683</v>
      </c>
    </row>
    <row r="78">
      <c r="A78" s="1445" t="s">
        <v>3523</v>
      </c>
      <c r="B78" s="1437" t="s">
        <v>8015</v>
      </c>
      <c r="C78" s="1378">
        <v>0.05224537037037037</v>
      </c>
      <c r="D78" s="1447" t="s">
        <v>9684</v>
      </c>
      <c r="E78" s="1382" t="s">
        <v>8457</v>
      </c>
      <c r="F78" s="1382" t="s">
        <v>9685</v>
      </c>
      <c r="G78" s="1382" t="s">
        <v>9686</v>
      </c>
      <c r="H78" s="1382" t="s">
        <v>9687</v>
      </c>
      <c r="I78" s="1382" t="s">
        <v>1563</v>
      </c>
      <c r="J78" s="1382" t="s">
        <v>7707</v>
      </c>
      <c r="K78" s="1382" t="s">
        <v>4712</v>
      </c>
      <c r="L78" s="1382" t="s">
        <v>5760</v>
      </c>
      <c r="M78" s="1382" t="s">
        <v>9688</v>
      </c>
      <c r="N78" s="1382" t="s">
        <v>9116</v>
      </c>
      <c r="O78" s="1382" t="s">
        <v>9689</v>
      </c>
      <c r="P78" s="1382" t="s">
        <v>4861</v>
      </c>
      <c r="Q78" s="1382" t="s">
        <v>4519</v>
      </c>
      <c r="R78" s="1382" t="s">
        <v>5780</v>
      </c>
      <c r="S78" s="1382" t="s">
        <v>604</v>
      </c>
      <c r="T78" s="1382" t="s">
        <v>9690</v>
      </c>
      <c r="U78" s="1382" t="s">
        <v>8417</v>
      </c>
      <c r="V78" s="1382" t="s">
        <v>9691</v>
      </c>
      <c r="W78" s="1382" t="s">
        <v>9692</v>
      </c>
      <c r="X78" s="1382" t="s">
        <v>9693</v>
      </c>
      <c r="Y78" s="1382" t="s">
        <v>762</v>
      </c>
      <c r="Z78" s="1382" t="s">
        <v>9694</v>
      </c>
      <c r="AA78" s="1411" t="s">
        <v>9695</v>
      </c>
      <c r="AB78" s="1382" t="s">
        <v>6588</v>
      </c>
      <c r="AC78" s="1382" t="s">
        <v>9488</v>
      </c>
      <c r="AD78" s="1382" t="s">
        <v>7036</v>
      </c>
      <c r="AE78" s="1382" t="s">
        <v>4623</v>
      </c>
      <c r="AF78" s="1379" t="s">
        <v>9696</v>
      </c>
      <c r="AG78" s="1382" t="s">
        <v>9697</v>
      </c>
      <c r="AH78" s="1382" t="s">
        <v>4156</v>
      </c>
      <c r="AI78" s="1382" t="s">
        <v>6257</v>
      </c>
      <c r="AJ78" s="1382" t="s">
        <v>9698</v>
      </c>
      <c r="AK78" s="1382" t="s">
        <v>9699</v>
      </c>
      <c r="AL78" s="1382" t="s">
        <v>9406</v>
      </c>
      <c r="AM78" s="1382" t="s">
        <v>9700</v>
      </c>
      <c r="AN78" s="1382" t="s">
        <v>2574</v>
      </c>
      <c r="AO78" s="1382" t="s">
        <v>9701</v>
      </c>
      <c r="AP78" s="1382" t="s">
        <v>5334</v>
      </c>
      <c r="AQ78" s="1382" t="s">
        <v>9702</v>
      </c>
      <c r="AR78" s="1382" t="s">
        <v>690</v>
      </c>
      <c r="AS78" s="1501" t="s">
        <v>2927</v>
      </c>
      <c r="AT78" s="1382" t="s">
        <v>9703</v>
      </c>
      <c r="AU78" s="1382" t="s">
        <v>9704</v>
      </c>
      <c r="AV78" s="1384" t="str">
        <f t="shared" si="1"/>
        <v>4:31</v>
      </c>
      <c r="AW78" s="1435" t="s">
        <v>9705</v>
      </c>
    </row>
    <row r="79">
      <c r="A79" s="1418" t="s">
        <v>4865</v>
      </c>
      <c r="B79" s="1433" t="s">
        <v>8046</v>
      </c>
      <c r="C79" s="1537">
        <v>0.05232638888888889</v>
      </c>
      <c r="D79" s="1447" t="s">
        <v>9706</v>
      </c>
      <c r="E79" s="1382" t="s">
        <v>1309</v>
      </c>
      <c r="F79" s="1382" t="s">
        <v>9707</v>
      </c>
      <c r="G79" s="1382" t="s">
        <v>9708</v>
      </c>
      <c r="H79" s="1382" t="s">
        <v>9709</v>
      </c>
      <c r="I79" s="1382" t="s">
        <v>1337</v>
      </c>
      <c r="J79" s="1382" t="s">
        <v>1959</v>
      </c>
      <c r="K79" s="1382" t="s">
        <v>9295</v>
      </c>
      <c r="L79" s="1382" t="s">
        <v>9710</v>
      </c>
      <c r="M79" s="1382" t="s">
        <v>7022</v>
      </c>
      <c r="N79" s="1382" t="s">
        <v>9711</v>
      </c>
      <c r="O79" s="1382" t="s">
        <v>9712</v>
      </c>
      <c r="P79" s="1382" t="s">
        <v>516</v>
      </c>
      <c r="Q79" s="1382" t="s">
        <v>7774</v>
      </c>
      <c r="R79" s="1382" t="s">
        <v>5113</v>
      </c>
      <c r="S79" s="1382" t="s">
        <v>8928</v>
      </c>
      <c r="T79" s="1382" t="s">
        <v>9713</v>
      </c>
      <c r="U79" s="1382" t="s">
        <v>9714</v>
      </c>
      <c r="V79" s="1382" t="s">
        <v>9715</v>
      </c>
      <c r="W79" s="1382" t="s">
        <v>5871</v>
      </c>
      <c r="X79" s="1382" t="s">
        <v>310</v>
      </c>
      <c r="Y79" s="1382" t="s">
        <v>6114</v>
      </c>
      <c r="Z79" s="1382" t="s">
        <v>785</v>
      </c>
      <c r="AA79" s="1384" t="s">
        <v>8928</v>
      </c>
      <c r="AB79" s="1382" t="s">
        <v>9716</v>
      </c>
      <c r="AC79" s="1382" t="s">
        <v>5775</v>
      </c>
      <c r="AD79" s="1382" t="s">
        <v>9717</v>
      </c>
      <c r="AE79" s="1382" t="s">
        <v>223</v>
      </c>
      <c r="AF79" s="1382" t="s">
        <v>7627</v>
      </c>
      <c r="AG79" s="1382" t="s">
        <v>3665</v>
      </c>
      <c r="AH79" s="1382" t="s">
        <v>1542</v>
      </c>
      <c r="AI79" s="1382" t="s">
        <v>416</v>
      </c>
      <c r="AJ79" s="1382" t="s">
        <v>1917</v>
      </c>
      <c r="AK79" s="1382" t="s">
        <v>9718</v>
      </c>
      <c r="AL79" s="1382" t="s">
        <v>9470</v>
      </c>
      <c r="AM79" s="1382" t="s">
        <v>2654</v>
      </c>
      <c r="AN79" s="1382" t="s">
        <v>5600</v>
      </c>
      <c r="AO79" s="1382" t="s">
        <v>3144</v>
      </c>
      <c r="AP79" s="1382" t="s">
        <v>9719</v>
      </c>
      <c r="AQ79" s="1382" t="s">
        <v>7021</v>
      </c>
      <c r="AR79" s="1382" t="s">
        <v>5774</v>
      </c>
      <c r="AS79" s="1382" t="s">
        <v>9720</v>
      </c>
      <c r="AT79" s="1382" t="s">
        <v>9721</v>
      </c>
      <c r="AU79" s="1382" t="s">
        <v>9722</v>
      </c>
      <c r="AV79" s="1384" t="str">
        <f t="shared" si="1"/>
        <v>3:48</v>
      </c>
      <c r="AW79" s="1465"/>
    </row>
    <row r="80" ht="15.75" customHeight="1">
      <c r="A80" s="1376" t="s">
        <v>9723</v>
      </c>
      <c r="B80" s="1377" t="s">
        <v>8015</v>
      </c>
      <c r="C80" s="1485">
        <v>0.05240740740740741</v>
      </c>
      <c r="D80" s="1411" t="s">
        <v>9724</v>
      </c>
      <c r="E80" s="1384" t="s">
        <v>9231</v>
      </c>
      <c r="F80" s="1384" t="s">
        <v>9725</v>
      </c>
      <c r="G80" s="1384" t="s">
        <v>9429</v>
      </c>
      <c r="H80" s="1384" t="s">
        <v>9726</v>
      </c>
      <c r="I80" s="1384" t="s">
        <v>9727</v>
      </c>
      <c r="J80" s="1384" t="s">
        <v>9728</v>
      </c>
      <c r="K80" s="1384" t="s">
        <v>9729</v>
      </c>
      <c r="L80" s="1384" t="s">
        <v>8769</v>
      </c>
      <c r="M80" s="1384" t="s">
        <v>4099</v>
      </c>
      <c r="N80" s="1384" t="s">
        <v>4456</v>
      </c>
      <c r="O80" s="1384" t="s">
        <v>9730</v>
      </c>
      <c r="P80" s="1384" t="s">
        <v>9731</v>
      </c>
      <c r="Q80" s="1384" t="s">
        <v>3803</v>
      </c>
      <c r="R80" s="1384" t="s">
        <v>9020</v>
      </c>
      <c r="S80" s="1384" t="s">
        <v>9206</v>
      </c>
      <c r="T80" s="1384" t="s">
        <v>6723</v>
      </c>
      <c r="U80" s="1384" t="s">
        <v>9732</v>
      </c>
      <c r="V80" s="1384" t="s">
        <v>9733</v>
      </c>
      <c r="W80" s="1384" t="s">
        <v>9734</v>
      </c>
      <c r="X80" s="1384" t="s">
        <v>9735</v>
      </c>
      <c r="Y80" s="1384" t="s">
        <v>6010</v>
      </c>
      <c r="Z80" s="1384" t="s">
        <v>9609</v>
      </c>
      <c r="AA80" s="1455" t="s">
        <v>1739</v>
      </c>
      <c r="AB80" s="1384" t="s">
        <v>9736</v>
      </c>
      <c r="AC80" s="1384" t="s">
        <v>1519</v>
      </c>
      <c r="AD80" s="1384" t="s">
        <v>9737</v>
      </c>
      <c r="AE80" s="1384" t="s">
        <v>1519</v>
      </c>
      <c r="AF80" s="1384" t="s">
        <v>9738</v>
      </c>
      <c r="AG80" s="1384" t="s">
        <v>9365</v>
      </c>
      <c r="AH80" s="1384" t="s">
        <v>1781</v>
      </c>
      <c r="AI80" s="1384" t="s">
        <v>3019</v>
      </c>
      <c r="AJ80" s="1384" t="s">
        <v>9739</v>
      </c>
      <c r="AK80" s="1384" t="s">
        <v>9740</v>
      </c>
      <c r="AL80" s="1384" t="s">
        <v>3890</v>
      </c>
      <c r="AM80" s="1384" t="s">
        <v>1126</v>
      </c>
      <c r="AN80" s="1384" t="s">
        <v>2682</v>
      </c>
      <c r="AO80" s="1384" t="s">
        <v>9741</v>
      </c>
      <c r="AP80" s="1384" t="s">
        <v>3314</v>
      </c>
      <c r="AQ80" s="1384" t="s">
        <v>9742</v>
      </c>
      <c r="AR80" s="1384" t="s">
        <v>9743</v>
      </c>
      <c r="AS80" s="1384" t="s">
        <v>8621</v>
      </c>
      <c r="AT80" s="1384" t="s">
        <v>8707</v>
      </c>
      <c r="AU80" s="1384" t="s">
        <v>9744</v>
      </c>
      <c r="AV80" s="1384" t="str">
        <f t="shared" si="1"/>
        <v>3:40</v>
      </c>
      <c r="AW80" s="1402" t="s">
        <v>9745</v>
      </c>
    </row>
    <row r="81" ht="15.75" customHeight="1">
      <c r="A81" s="1497" t="s">
        <v>9746</v>
      </c>
      <c r="B81" s="1377" t="s">
        <v>8015</v>
      </c>
      <c r="C81" s="1500">
        <v>0.05263888888888889</v>
      </c>
      <c r="D81" s="1411" t="s">
        <v>9747</v>
      </c>
      <c r="E81" s="1452" t="s">
        <v>9080</v>
      </c>
      <c r="F81" s="1452" t="s">
        <v>9748</v>
      </c>
      <c r="G81" s="1452" t="s">
        <v>9749</v>
      </c>
      <c r="H81" s="1425" t="s">
        <v>9750</v>
      </c>
      <c r="I81" s="1425" t="s">
        <v>9751</v>
      </c>
      <c r="J81" s="1453" t="s">
        <v>9752</v>
      </c>
      <c r="K81" s="1453" t="s">
        <v>3775</v>
      </c>
      <c r="L81" s="1453" t="s">
        <v>3749</v>
      </c>
      <c r="M81" s="1453" t="s">
        <v>8728</v>
      </c>
      <c r="N81" s="1453" t="s">
        <v>9753</v>
      </c>
      <c r="O81" s="1453" t="s">
        <v>8062</v>
      </c>
      <c r="P81" s="1453" t="s">
        <v>478</v>
      </c>
      <c r="Q81" s="1454" t="s">
        <v>9754</v>
      </c>
      <c r="R81" s="1454" t="s">
        <v>5271</v>
      </c>
      <c r="S81" s="1454" t="s">
        <v>1715</v>
      </c>
      <c r="T81" s="1454" t="s">
        <v>9755</v>
      </c>
      <c r="U81" s="1454" t="s">
        <v>9756</v>
      </c>
      <c r="V81" s="1454" t="s">
        <v>9757</v>
      </c>
      <c r="W81" s="1455" t="s">
        <v>9758</v>
      </c>
      <c r="X81" s="1455" t="s">
        <v>5424</v>
      </c>
      <c r="Y81" s="1455" t="s">
        <v>1519</v>
      </c>
      <c r="Z81" s="1455" t="s">
        <v>6104</v>
      </c>
      <c r="AA81" s="1382" t="s">
        <v>7213</v>
      </c>
      <c r="AB81" s="1455" t="s">
        <v>2006</v>
      </c>
      <c r="AC81" s="1455" t="s">
        <v>9759</v>
      </c>
      <c r="AD81" s="1452" t="s">
        <v>2723</v>
      </c>
      <c r="AE81" s="1452" t="s">
        <v>4660</v>
      </c>
      <c r="AF81" s="1456" t="s">
        <v>9760</v>
      </c>
      <c r="AG81" s="1456" t="s">
        <v>2441</v>
      </c>
      <c r="AH81" s="1456" t="s">
        <v>6253</v>
      </c>
      <c r="AI81" s="1456" t="s">
        <v>9761</v>
      </c>
      <c r="AJ81" s="1456" t="s">
        <v>9762</v>
      </c>
      <c r="AK81" s="1456" t="s">
        <v>9045</v>
      </c>
      <c r="AL81" s="1456" t="s">
        <v>9763</v>
      </c>
      <c r="AM81" s="1430" t="s">
        <v>9764</v>
      </c>
      <c r="AN81" s="1430" t="s">
        <v>3615</v>
      </c>
      <c r="AO81" s="1430" t="s">
        <v>8395</v>
      </c>
      <c r="AP81" s="1430" t="s">
        <v>9765</v>
      </c>
      <c r="AQ81" s="1430" t="s">
        <v>9766</v>
      </c>
      <c r="AR81" s="1430" t="s">
        <v>154</v>
      </c>
      <c r="AS81" s="1430" t="s">
        <v>1162</v>
      </c>
      <c r="AT81" s="1453" t="s">
        <v>9767</v>
      </c>
      <c r="AU81" s="1457" t="s">
        <v>9768</v>
      </c>
      <c r="AV81" s="1384" t="str">
        <f t="shared" si="1"/>
        <v>4:28</v>
      </c>
      <c r="AW81" s="1490" t="s">
        <v>9769</v>
      </c>
    </row>
    <row r="82">
      <c r="A82" s="1418" t="s">
        <v>3278</v>
      </c>
      <c r="B82" s="1502" t="s">
        <v>8075</v>
      </c>
      <c r="C82" s="1378">
        <v>0.052662037037037035</v>
      </c>
      <c r="D82" s="1411" t="s">
        <v>9770</v>
      </c>
      <c r="E82" s="1411" t="s">
        <v>527</v>
      </c>
      <c r="F82" s="1411" t="s">
        <v>9771</v>
      </c>
      <c r="G82" s="1411" t="s">
        <v>9772</v>
      </c>
      <c r="H82" s="1411" t="s">
        <v>8221</v>
      </c>
      <c r="I82" s="1411" t="s">
        <v>9773</v>
      </c>
      <c r="J82" s="1411" t="s">
        <v>9774</v>
      </c>
      <c r="K82" s="1411" t="s">
        <v>9775</v>
      </c>
      <c r="L82" s="1411" t="s">
        <v>2554</v>
      </c>
      <c r="M82" s="1411" t="s">
        <v>268</v>
      </c>
      <c r="N82" s="1411" t="s">
        <v>8512</v>
      </c>
      <c r="O82" s="1411" t="s">
        <v>9776</v>
      </c>
      <c r="P82" s="1411" t="s">
        <v>9087</v>
      </c>
      <c r="Q82" s="1411" t="s">
        <v>9777</v>
      </c>
      <c r="R82" s="1411" t="s">
        <v>9778</v>
      </c>
      <c r="S82" s="1411" t="s">
        <v>9779</v>
      </c>
      <c r="T82" s="1411" t="s">
        <v>9780</v>
      </c>
      <c r="U82" s="1411" t="s">
        <v>9781</v>
      </c>
      <c r="V82" s="1411" t="s">
        <v>9782</v>
      </c>
      <c r="W82" s="1411" t="s">
        <v>9783</v>
      </c>
      <c r="X82" s="1411" t="s">
        <v>2528</v>
      </c>
      <c r="Y82" s="1411" t="s">
        <v>2941</v>
      </c>
      <c r="Z82" s="1411" t="s">
        <v>5883</v>
      </c>
      <c r="AA82" s="1428" t="s">
        <v>9784</v>
      </c>
      <c r="AB82" s="1411" t="s">
        <v>9785</v>
      </c>
      <c r="AC82" s="1411" t="s">
        <v>6116</v>
      </c>
      <c r="AD82" s="1538" t="s">
        <v>8098</v>
      </c>
      <c r="AE82" s="1411" t="s">
        <v>334</v>
      </c>
      <c r="AF82" s="1411" t="s">
        <v>9786</v>
      </c>
      <c r="AG82" s="1411" t="s">
        <v>6981</v>
      </c>
      <c r="AH82" s="1411" t="s">
        <v>3354</v>
      </c>
      <c r="AI82" s="1411" t="s">
        <v>2484</v>
      </c>
      <c r="AJ82" s="1411" t="s">
        <v>9787</v>
      </c>
      <c r="AK82" s="1411" t="s">
        <v>9788</v>
      </c>
      <c r="AL82" s="1411" t="s">
        <v>4352</v>
      </c>
      <c r="AM82" s="1411" t="s">
        <v>4292</v>
      </c>
      <c r="AN82" s="1538" t="s">
        <v>8104</v>
      </c>
      <c r="AO82" s="1411" t="s">
        <v>9789</v>
      </c>
      <c r="AP82" s="1411" t="s">
        <v>9790</v>
      </c>
      <c r="AQ82" s="1411" t="s">
        <v>9791</v>
      </c>
      <c r="AR82" s="1411" t="s">
        <v>7272</v>
      </c>
      <c r="AS82" s="1411" t="s">
        <v>8636</v>
      </c>
      <c r="AT82" s="1411" t="s">
        <v>9792</v>
      </c>
      <c r="AU82" s="1539" t="s">
        <v>9793</v>
      </c>
      <c r="AV82" s="1384" t="str">
        <f t="shared" si="1"/>
        <v>4:43</v>
      </c>
      <c r="AW82" s="1444" t="s">
        <v>9794</v>
      </c>
    </row>
    <row r="83" ht="15.75" customHeight="1">
      <c r="A83" s="1418" t="s">
        <v>9795</v>
      </c>
      <c r="B83" s="1433" t="s">
        <v>8015</v>
      </c>
      <c r="C83" s="1378">
        <v>0.05267361111111111</v>
      </c>
      <c r="D83" s="1447" t="s">
        <v>9167</v>
      </c>
      <c r="E83" s="1382" t="s">
        <v>867</v>
      </c>
      <c r="F83" s="1382" t="s">
        <v>9796</v>
      </c>
      <c r="G83" s="1382" t="s">
        <v>9797</v>
      </c>
      <c r="H83" s="1382" t="s">
        <v>8125</v>
      </c>
      <c r="I83" s="1382" t="s">
        <v>5326</v>
      </c>
      <c r="J83" s="1411" t="s">
        <v>9798</v>
      </c>
      <c r="K83" s="1382" t="s">
        <v>9799</v>
      </c>
      <c r="L83" s="1382" t="s">
        <v>3354</v>
      </c>
      <c r="M83" s="1382" t="s">
        <v>6961</v>
      </c>
      <c r="N83" s="1382" t="s">
        <v>9800</v>
      </c>
      <c r="O83" s="1382" t="s">
        <v>9801</v>
      </c>
      <c r="P83" s="1382" t="s">
        <v>3732</v>
      </c>
      <c r="Q83" s="1382" t="s">
        <v>9802</v>
      </c>
      <c r="R83" s="1382" t="s">
        <v>5397</v>
      </c>
      <c r="S83" s="1382" t="s">
        <v>7081</v>
      </c>
      <c r="T83" s="1382" t="s">
        <v>9803</v>
      </c>
      <c r="U83" s="1382" t="s">
        <v>9804</v>
      </c>
      <c r="V83" s="1382" t="s">
        <v>8803</v>
      </c>
      <c r="W83" s="1382" t="s">
        <v>9805</v>
      </c>
      <c r="X83" s="1382" t="s">
        <v>2090</v>
      </c>
      <c r="Y83" s="1382" t="s">
        <v>8692</v>
      </c>
      <c r="Z83" s="1382" t="s">
        <v>8270</v>
      </c>
      <c r="AA83" s="1428" t="s">
        <v>9806</v>
      </c>
      <c r="AB83" s="1382" t="s">
        <v>9357</v>
      </c>
      <c r="AC83" s="1382" t="s">
        <v>8554</v>
      </c>
      <c r="AD83" s="1382" t="s">
        <v>9807</v>
      </c>
      <c r="AE83" s="1382" t="s">
        <v>2057</v>
      </c>
      <c r="AF83" s="1382" t="s">
        <v>9808</v>
      </c>
      <c r="AG83" s="1382" t="s">
        <v>4314</v>
      </c>
      <c r="AH83" s="1382" t="s">
        <v>3749</v>
      </c>
      <c r="AI83" s="1382" t="s">
        <v>9809</v>
      </c>
      <c r="AJ83" s="1382" t="s">
        <v>9810</v>
      </c>
      <c r="AK83" s="1382" t="s">
        <v>1942</v>
      </c>
      <c r="AL83" s="1382" t="s">
        <v>2382</v>
      </c>
      <c r="AM83" s="1382" t="s">
        <v>1942</v>
      </c>
      <c r="AN83" s="1382" t="s">
        <v>2382</v>
      </c>
      <c r="AO83" s="1382" t="s">
        <v>5679</v>
      </c>
      <c r="AP83" s="1382" t="s">
        <v>9811</v>
      </c>
      <c r="AQ83" s="1382" t="s">
        <v>2164</v>
      </c>
      <c r="AR83" s="1382" t="s">
        <v>9634</v>
      </c>
      <c r="AS83" s="1382" t="s">
        <v>8021</v>
      </c>
      <c r="AT83" s="1382" t="s">
        <v>9812</v>
      </c>
      <c r="AU83" s="1382" t="s">
        <v>9813</v>
      </c>
      <c r="AV83" s="1384" t="str">
        <f t="shared" si="1"/>
        <v>5:58</v>
      </c>
      <c r="AW83" s="1435" t="s">
        <v>9814</v>
      </c>
    </row>
    <row r="84" ht="15.75" customHeight="1">
      <c r="A84" s="1376" t="s">
        <v>5629</v>
      </c>
      <c r="B84" s="1441" t="s">
        <v>8046</v>
      </c>
      <c r="C84" s="1485">
        <v>0.05275462962962963</v>
      </c>
      <c r="D84" s="1411" t="s">
        <v>9815</v>
      </c>
      <c r="E84" s="1384" t="s">
        <v>9190</v>
      </c>
      <c r="F84" s="1384" t="s">
        <v>9816</v>
      </c>
      <c r="G84" s="1384" t="s">
        <v>8303</v>
      </c>
      <c r="H84" s="1384" t="s">
        <v>6820</v>
      </c>
      <c r="I84" s="1384" t="s">
        <v>9817</v>
      </c>
      <c r="J84" s="1384" t="s">
        <v>3793</v>
      </c>
      <c r="K84" s="1384" t="s">
        <v>9503</v>
      </c>
      <c r="L84" s="1384" t="s">
        <v>4935</v>
      </c>
      <c r="M84" s="1384" t="s">
        <v>3774</v>
      </c>
      <c r="N84" s="1384" t="s">
        <v>9818</v>
      </c>
      <c r="O84" s="1384" t="s">
        <v>9819</v>
      </c>
      <c r="P84" s="1384" t="s">
        <v>5824</v>
      </c>
      <c r="Q84" s="1384" t="s">
        <v>9820</v>
      </c>
      <c r="R84" s="1384" t="s">
        <v>9821</v>
      </c>
      <c r="S84" s="1384" t="s">
        <v>8324</v>
      </c>
      <c r="T84" s="1384" t="s">
        <v>2389</v>
      </c>
      <c r="U84" s="1384" t="s">
        <v>493</v>
      </c>
      <c r="V84" s="1384" t="s">
        <v>9822</v>
      </c>
      <c r="W84" s="1384" t="s">
        <v>9823</v>
      </c>
      <c r="X84" s="1384" t="s">
        <v>9824</v>
      </c>
      <c r="Y84" s="1384" t="s">
        <v>5435</v>
      </c>
      <c r="Z84" s="1384" t="s">
        <v>8362</v>
      </c>
      <c r="AA84" s="1455" t="s">
        <v>9825</v>
      </c>
      <c r="AB84" s="1384" t="s">
        <v>486</v>
      </c>
      <c r="AC84" s="1384" t="s">
        <v>9383</v>
      </c>
      <c r="AD84" s="1384" t="s">
        <v>9826</v>
      </c>
      <c r="AE84" s="1384" t="s">
        <v>9827</v>
      </c>
      <c r="AF84" s="1384" t="s">
        <v>8881</v>
      </c>
      <c r="AG84" s="1384" t="s">
        <v>9828</v>
      </c>
      <c r="AH84" s="1384" t="s">
        <v>720</v>
      </c>
      <c r="AI84" s="1384" t="s">
        <v>4990</v>
      </c>
      <c r="AJ84" s="1384" t="s">
        <v>9829</v>
      </c>
      <c r="AK84" s="1384" t="s">
        <v>8790</v>
      </c>
      <c r="AL84" s="1384" t="s">
        <v>5122</v>
      </c>
      <c r="AM84" s="1384" t="s">
        <v>9830</v>
      </c>
      <c r="AN84" s="1384" t="s">
        <v>5973</v>
      </c>
      <c r="AO84" s="1384" t="s">
        <v>9831</v>
      </c>
      <c r="AP84" s="1384" t="s">
        <v>9832</v>
      </c>
      <c r="AQ84" s="1384" t="s">
        <v>9833</v>
      </c>
      <c r="AR84" s="1384" t="s">
        <v>5401</v>
      </c>
      <c r="AS84" s="1384" t="s">
        <v>8374</v>
      </c>
      <c r="AT84" s="1384" t="s">
        <v>9834</v>
      </c>
      <c r="AU84" s="1384" t="s">
        <v>9835</v>
      </c>
      <c r="AV84" s="1384" t="str">
        <f t="shared" si="1"/>
        <v>3:59</v>
      </c>
      <c r="AW84" s="1465" t="s">
        <v>9836</v>
      </c>
    </row>
    <row r="85" ht="15.75" customHeight="1">
      <c r="A85" s="1497" t="s">
        <v>9837</v>
      </c>
      <c r="B85" s="1514" t="s">
        <v>8075</v>
      </c>
      <c r="C85" s="1500">
        <v>0.05291666666666667</v>
      </c>
      <c r="D85" s="1411" t="s">
        <v>9838</v>
      </c>
      <c r="E85" s="1452" t="s">
        <v>9839</v>
      </c>
      <c r="F85" s="1452" t="s">
        <v>5519</v>
      </c>
      <c r="G85" s="1452" t="s">
        <v>9006</v>
      </c>
      <c r="H85" s="1425" t="s">
        <v>9376</v>
      </c>
      <c r="I85" s="1425" t="s">
        <v>2860</v>
      </c>
      <c r="J85" s="1453" t="s">
        <v>9840</v>
      </c>
      <c r="K85" s="1453" t="s">
        <v>5088</v>
      </c>
      <c r="L85" s="1453" t="s">
        <v>7319</v>
      </c>
      <c r="M85" s="1453" t="s">
        <v>9841</v>
      </c>
      <c r="N85" s="1453" t="s">
        <v>9842</v>
      </c>
      <c r="O85" s="1453" t="s">
        <v>9843</v>
      </c>
      <c r="P85" s="1453" t="s">
        <v>4756</v>
      </c>
      <c r="Q85" s="1454" t="s">
        <v>9844</v>
      </c>
      <c r="R85" s="1454" t="s">
        <v>9133</v>
      </c>
      <c r="S85" s="1454" t="s">
        <v>4168</v>
      </c>
      <c r="T85" s="1454" t="s">
        <v>8378</v>
      </c>
      <c r="U85" s="1454" t="s">
        <v>5109</v>
      </c>
      <c r="V85" s="1454" t="s">
        <v>1085</v>
      </c>
      <c r="W85" s="1455" t="s">
        <v>8179</v>
      </c>
      <c r="X85" s="1455" t="s">
        <v>2470</v>
      </c>
      <c r="Y85" s="1455" t="s">
        <v>657</v>
      </c>
      <c r="Z85" s="1455" t="s">
        <v>9845</v>
      </c>
      <c r="AA85" s="1428" t="s">
        <v>7274</v>
      </c>
      <c r="AB85" s="1455" t="s">
        <v>4319</v>
      </c>
      <c r="AC85" s="1455" t="s">
        <v>160</v>
      </c>
      <c r="AD85" s="1452" t="s">
        <v>9846</v>
      </c>
      <c r="AE85" s="1452" t="s">
        <v>9847</v>
      </c>
      <c r="AF85" s="1456" t="s">
        <v>9848</v>
      </c>
      <c r="AG85" s="1456" t="s">
        <v>9849</v>
      </c>
      <c r="AH85" s="1456" t="s">
        <v>9850</v>
      </c>
      <c r="AI85" s="1456" t="s">
        <v>8041</v>
      </c>
      <c r="AJ85" s="1456" t="s">
        <v>9851</v>
      </c>
      <c r="AK85" s="1456" t="s">
        <v>9852</v>
      </c>
      <c r="AL85" s="1456" t="s">
        <v>2028</v>
      </c>
      <c r="AM85" s="1430" t="s">
        <v>3347</v>
      </c>
      <c r="AN85" s="1430" t="s">
        <v>9853</v>
      </c>
      <c r="AO85" s="1430" t="s">
        <v>9854</v>
      </c>
      <c r="AP85" s="1430" t="s">
        <v>7833</v>
      </c>
      <c r="AQ85" s="1430" t="s">
        <v>9855</v>
      </c>
      <c r="AR85" s="1430" t="s">
        <v>9755</v>
      </c>
      <c r="AS85" s="1430" t="s">
        <v>3852</v>
      </c>
      <c r="AT85" s="1453" t="s">
        <v>9856</v>
      </c>
      <c r="AU85" s="1457" t="s">
        <v>9857</v>
      </c>
      <c r="AV85" s="1384" t="str">
        <f t="shared" si="1"/>
        <v>2:38</v>
      </c>
      <c r="AW85" s="1450"/>
    </row>
    <row r="86">
      <c r="A86" s="1418" t="s">
        <v>4283</v>
      </c>
      <c r="B86" s="1433" t="s">
        <v>8015</v>
      </c>
      <c r="C86" s="1434">
        <v>0.05318287037037037</v>
      </c>
      <c r="D86" s="1411" t="s">
        <v>9858</v>
      </c>
      <c r="E86" s="1472" t="s">
        <v>9859</v>
      </c>
      <c r="F86" s="1472" t="s">
        <v>9860</v>
      </c>
      <c r="G86" s="1472" t="s">
        <v>9861</v>
      </c>
      <c r="H86" s="1480" t="s">
        <v>9862</v>
      </c>
      <c r="I86" s="1472" t="s">
        <v>160</v>
      </c>
      <c r="J86" s="1472" t="s">
        <v>8302</v>
      </c>
      <c r="K86" s="1472" t="s">
        <v>6588</v>
      </c>
      <c r="L86" s="1472" t="s">
        <v>9733</v>
      </c>
      <c r="M86" s="1472" t="s">
        <v>8366</v>
      </c>
      <c r="N86" s="1472" t="s">
        <v>9863</v>
      </c>
      <c r="O86" s="1472" t="s">
        <v>8983</v>
      </c>
      <c r="P86" s="1472" t="s">
        <v>8703</v>
      </c>
      <c r="Q86" s="1472" t="s">
        <v>9864</v>
      </c>
      <c r="R86" s="1472" t="s">
        <v>9865</v>
      </c>
      <c r="S86" s="1472" t="s">
        <v>8349</v>
      </c>
      <c r="T86" s="1472" t="s">
        <v>7213</v>
      </c>
      <c r="U86" s="1472" t="s">
        <v>2132</v>
      </c>
      <c r="V86" s="1472" t="s">
        <v>9866</v>
      </c>
      <c r="W86" s="1472" t="s">
        <v>9867</v>
      </c>
      <c r="X86" s="1472" t="s">
        <v>9868</v>
      </c>
      <c r="Y86" s="1472" t="s">
        <v>593</v>
      </c>
      <c r="Z86" s="1472" t="s">
        <v>9445</v>
      </c>
      <c r="AA86" s="1540" t="s">
        <v>9869</v>
      </c>
      <c r="AB86" s="1472" t="s">
        <v>8317</v>
      </c>
      <c r="AC86" s="1472" t="s">
        <v>3548</v>
      </c>
      <c r="AD86" s="1472" t="s">
        <v>9870</v>
      </c>
      <c r="AE86" s="1472" t="s">
        <v>208</v>
      </c>
      <c r="AF86" s="1472" t="s">
        <v>5773</v>
      </c>
      <c r="AG86" s="1472" t="s">
        <v>3722</v>
      </c>
      <c r="AH86" s="1472" t="s">
        <v>9871</v>
      </c>
      <c r="AI86" s="1472" t="s">
        <v>9872</v>
      </c>
      <c r="AJ86" s="1472" t="s">
        <v>9873</v>
      </c>
      <c r="AK86" s="1472" t="s">
        <v>456</v>
      </c>
      <c r="AL86" s="1472" t="s">
        <v>9271</v>
      </c>
      <c r="AM86" s="1472" t="s">
        <v>3480</v>
      </c>
      <c r="AN86" s="1472" t="s">
        <v>9874</v>
      </c>
      <c r="AO86" s="1472" t="s">
        <v>9875</v>
      </c>
      <c r="AP86" s="1472" t="s">
        <v>9876</v>
      </c>
      <c r="AQ86" s="1472" t="s">
        <v>9877</v>
      </c>
      <c r="AR86" s="1472" t="s">
        <v>9878</v>
      </c>
      <c r="AS86" s="1472" t="s">
        <v>8340</v>
      </c>
      <c r="AT86" s="1472" t="s">
        <v>9879</v>
      </c>
      <c r="AU86" s="1472" t="s">
        <v>9880</v>
      </c>
      <c r="AV86" s="1472" t="s">
        <v>7877</v>
      </c>
      <c r="AW86" s="1444" t="s">
        <v>9881</v>
      </c>
    </row>
    <row r="87" ht="15.75" customHeight="1">
      <c r="A87" s="1445" t="s">
        <v>5873</v>
      </c>
      <c r="B87" s="1437" t="s">
        <v>8015</v>
      </c>
      <c r="C87" s="1389">
        <v>0.05324074074074074</v>
      </c>
      <c r="D87" s="1411" t="s">
        <v>9882</v>
      </c>
      <c r="E87" s="1411" t="s">
        <v>9859</v>
      </c>
      <c r="F87" s="1411" t="s">
        <v>9883</v>
      </c>
      <c r="G87" s="1411" t="s">
        <v>8734</v>
      </c>
      <c r="H87" s="1411" t="s">
        <v>9884</v>
      </c>
      <c r="I87" s="1411" t="s">
        <v>141</v>
      </c>
      <c r="J87" s="1411" t="s">
        <v>8921</v>
      </c>
      <c r="K87" s="1411" t="s">
        <v>3988</v>
      </c>
      <c r="L87" s="1411" t="s">
        <v>9885</v>
      </c>
      <c r="M87" s="1411" t="s">
        <v>9886</v>
      </c>
      <c r="N87" s="1411" t="s">
        <v>9887</v>
      </c>
      <c r="O87" s="1411" t="s">
        <v>9888</v>
      </c>
      <c r="P87" s="1411" t="s">
        <v>9889</v>
      </c>
      <c r="Q87" s="1411" t="s">
        <v>9890</v>
      </c>
      <c r="R87" s="1411" t="s">
        <v>8033</v>
      </c>
      <c r="S87" s="1411" t="s">
        <v>9735</v>
      </c>
      <c r="T87" s="1411" t="s">
        <v>9891</v>
      </c>
      <c r="U87" s="1411" t="s">
        <v>9892</v>
      </c>
      <c r="V87" s="1411" t="s">
        <v>2574</v>
      </c>
      <c r="W87" s="1411" t="s">
        <v>9893</v>
      </c>
      <c r="X87" s="1411" t="s">
        <v>9894</v>
      </c>
      <c r="Y87" s="1411" t="s">
        <v>5326</v>
      </c>
      <c r="Z87" s="1411" t="s">
        <v>9895</v>
      </c>
      <c r="AA87" s="1382" t="s">
        <v>8787</v>
      </c>
      <c r="AB87" s="1411" t="s">
        <v>9173</v>
      </c>
      <c r="AC87" s="1411" t="s">
        <v>5270</v>
      </c>
      <c r="AD87" s="1411" t="s">
        <v>9896</v>
      </c>
      <c r="AE87" s="1411" t="s">
        <v>8965</v>
      </c>
      <c r="AF87" s="1411" t="s">
        <v>9897</v>
      </c>
      <c r="AG87" s="1411" t="s">
        <v>9898</v>
      </c>
      <c r="AH87" s="1411" t="s">
        <v>5503</v>
      </c>
      <c r="AI87" s="1411" t="s">
        <v>9899</v>
      </c>
      <c r="AJ87" s="1411" t="s">
        <v>9900</v>
      </c>
      <c r="AK87" s="1429" t="s">
        <v>9901</v>
      </c>
      <c r="AL87" s="1411" t="s">
        <v>5997</v>
      </c>
      <c r="AM87" s="1411" t="s">
        <v>9902</v>
      </c>
      <c r="AN87" s="1411" t="s">
        <v>9321</v>
      </c>
      <c r="AO87" s="1411" t="s">
        <v>4226</v>
      </c>
      <c r="AP87" s="1411" t="s">
        <v>9903</v>
      </c>
      <c r="AQ87" s="1411" t="s">
        <v>9904</v>
      </c>
      <c r="AR87" s="1431" t="s">
        <v>3353</v>
      </c>
      <c r="AS87" s="1411" t="s">
        <v>9905</v>
      </c>
      <c r="AT87" s="1411" t="s">
        <v>9906</v>
      </c>
      <c r="AU87" s="1416" t="s">
        <v>9793</v>
      </c>
      <c r="AV87" s="1384" t="str">
        <f t="shared" ref="AV87:AV98" si="2">TEXT(AU87-C87,"m:ss")</f>
        <v>3:53</v>
      </c>
      <c r="AW87" s="1440" t="s">
        <v>9907</v>
      </c>
    </row>
    <row r="88">
      <c r="A88" s="1418" t="s">
        <v>4461</v>
      </c>
      <c r="B88" s="1433" t="s">
        <v>8075</v>
      </c>
      <c r="C88" s="1378">
        <v>0.05331018518518518</v>
      </c>
      <c r="D88" s="1382" t="s">
        <v>9908</v>
      </c>
      <c r="E88" s="1382" t="s">
        <v>7393</v>
      </c>
      <c r="F88" s="1382" t="s">
        <v>9666</v>
      </c>
      <c r="G88" s="1382" t="s">
        <v>9909</v>
      </c>
      <c r="H88" s="1411" t="s">
        <v>9910</v>
      </c>
      <c r="I88" s="1382" t="s">
        <v>9911</v>
      </c>
      <c r="J88" s="1382" t="s">
        <v>9418</v>
      </c>
      <c r="K88" s="1382" t="s">
        <v>9513</v>
      </c>
      <c r="L88" s="1382" t="s">
        <v>4442</v>
      </c>
      <c r="M88" s="1382" t="s">
        <v>8274</v>
      </c>
      <c r="N88" s="1382" t="s">
        <v>9203</v>
      </c>
      <c r="O88" s="1382" t="s">
        <v>9912</v>
      </c>
      <c r="P88" s="1382" t="s">
        <v>5775</v>
      </c>
      <c r="Q88" s="1382" t="s">
        <v>9913</v>
      </c>
      <c r="R88" s="1382" t="s">
        <v>1817</v>
      </c>
      <c r="S88" s="1382" t="s">
        <v>7219</v>
      </c>
      <c r="T88" s="1382" t="s">
        <v>6799</v>
      </c>
      <c r="U88" s="1382" t="s">
        <v>9914</v>
      </c>
      <c r="V88" s="1382" t="s">
        <v>9399</v>
      </c>
      <c r="W88" s="1382" t="s">
        <v>9915</v>
      </c>
      <c r="X88" s="1382" t="s">
        <v>6493</v>
      </c>
      <c r="Y88" s="1382" t="s">
        <v>5150</v>
      </c>
      <c r="Z88" s="1382" t="s">
        <v>9206</v>
      </c>
      <c r="AA88" s="1428" t="s">
        <v>9916</v>
      </c>
      <c r="AB88" s="1382" t="s">
        <v>3215</v>
      </c>
      <c r="AC88" s="1382" t="s">
        <v>5524</v>
      </c>
      <c r="AD88" s="1382" t="s">
        <v>9917</v>
      </c>
      <c r="AE88" s="1382" t="s">
        <v>5435</v>
      </c>
      <c r="AF88" s="1382" t="s">
        <v>9918</v>
      </c>
      <c r="AG88" s="1382" t="s">
        <v>9919</v>
      </c>
      <c r="AH88" s="1382" t="s">
        <v>9920</v>
      </c>
      <c r="AI88" s="1382" t="s">
        <v>9921</v>
      </c>
      <c r="AJ88" s="1382" t="s">
        <v>9922</v>
      </c>
      <c r="AK88" s="1382" t="s">
        <v>9516</v>
      </c>
      <c r="AL88" s="1382" t="s">
        <v>2888</v>
      </c>
      <c r="AM88" s="1382" t="s">
        <v>9923</v>
      </c>
      <c r="AN88" s="1382" t="s">
        <v>5357</v>
      </c>
      <c r="AO88" s="1382" t="s">
        <v>8298</v>
      </c>
      <c r="AP88" s="1382" t="s">
        <v>2534</v>
      </c>
      <c r="AQ88" s="1382" t="s">
        <v>9924</v>
      </c>
      <c r="AR88" s="1382" t="s">
        <v>3260</v>
      </c>
      <c r="AS88" s="1382" t="s">
        <v>909</v>
      </c>
      <c r="AT88" s="1382" t="s">
        <v>8348</v>
      </c>
      <c r="AU88" s="1382" t="s">
        <v>9925</v>
      </c>
      <c r="AV88" s="1384" t="str">
        <f t="shared" si="2"/>
        <v>4:18</v>
      </c>
      <c r="AW88" s="1465"/>
    </row>
    <row r="89" ht="15.75" customHeight="1">
      <c r="A89" s="1497" t="s">
        <v>9926</v>
      </c>
      <c r="B89" s="1514" t="s">
        <v>8075</v>
      </c>
      <c r="C89" s="1389">
        <v>0.05348379629629629</v>
      </c>
      <c r="D89" s="1411" t="s">
        <v>9927</v>
      </c>
      <c r="E89" s="1452" t="s">
        <v>8457</v>
      </c>
      <c r="F89" s="1452" t="s">
        <v>5972</v>
      </c>
      <c r="G89" s="1452" t="s">
        <v>9928</v>
      </c>
      <c r="H89" s="1425" t="s">
        <v>9929</v>
      </c>
      <c r="I89" s="1425" t="s">
        <v>3037</v>
      </c>
      <c r="J89" s="1453" t="s">
        <v>8526</v>
      </c>
      <c r="K89" s="1453" t="s">
        <v>8090</v>
      </c>
      <c r="L89" s="1453" t="s">
        <v>4454</v>
      </c>
      <c r="M89" s="1453" t="s">
        <v>9930</v>
      </c>
      <c r="N89" s="1453" t="s">
        <v>9931</v>
      </c>
      <c r="O89" s="1453" t="s">
        <v>4029</v>
      </c>
      <c r="P89" s="1453" t="s">
        <v>859</v>
      </c>
      <c r="Q89" s="1427" t="s">
        <v>9932</v>
      </c>
      <c r="R89" s="1454" t="s">
        <v>9484</v>
      </c>
      <c r="S89" s="1454" t="s">
        <v>4068</v>
      </c>
      <c r="T89" s="1454" t="s">
        <v>9675</v>
      </c>
      <c r="U89" s="1454" t="s">
        <v>9933</v>
      </c>
      <c r="V89" s="1454" t="s">
        <v>6201</v>
      </c>
      <c r="W89" s="1455" t="s">
        <v>9934</v>
      </c>
      <c r="X89" s="1455" t="s">
        <v>2751</v>
      </c>
      <c r="Y89" s="1455" t="s">
        <v>1413</v>
      </c>
      <c r="Z89" s="1455" t="s">
        <v>8415</v>
      </c>
      <c r="AA89" s="1382" t="s">
        <v>9935</v>
      </c>
      <c r="AB89" s="1455" t="s">
        <v>9214</v>
      </c>
      <c r="AC89" s="1455" t="s">
        <v>1092</v>
      </c>
      <c r="AD89" s="1452" t="s">
        <v>9936</v>
      </c>
      <c r="AE89" s="1452" t="s">
        <v>581</v>
      </c>
      <c r="AF89" s="1429" t="s">
        <v>9937</v>
      </c>
      <c r="AG89" s="1456" t="s">
        <v>5474</v>
      </c>
      <c r="AH89" s="1456" t="s">
        <v>8633</v>
      </c>
      <c r="AI89" s="1456" t="s">
        <v>2414</v>
      </c>
      <c r="AJ89" s="1456" t="s">
        <v>9938</v>
      </c>
      <c r="AK89" s="1456" t="s">
        <v>8433</v>
      </c>
      <c r="AL89" s="1456" t="s">
        <v>9939</v>
      </c>
      <c r="AM89" s="1430" t="s">
        <v>9940</v>
      </c>
      <c r="AN89" s="1430" t="s">
        <v>5997</v>
      </c>
      <c r="AO89" s="1430" t="s">
        <v>8470</v>
      </c>
      <c r="AP89" s="1430" t="s">
        <v>9941</v>
      </c>
      <c r="AQ89" s="1430" t="s">
        <v>4558</v>
      </c>
      <c r="AR89" s="1430" t="s">
        <v>154</v>
      </c>
      <c r="AS89" s="1430" t="s">
        <v>8216</v>
      </c>
      <c r="AT89" s="1453" t="s">
        <v>4389</v>
      </c>
      <c r="AU89" s="1457" t="s">
        <v>9942</v>
      </c>
      <c r="AV89" s="1384" t="str">
        <f t="shared" si="2"/>
        <v>3:27</v>
      </c>
      <c r="AW89" s="1440" t="s">
        <v>9943</v>
      </c>
    </row>
    <row r="90" ht="15.75" customHeight="1">
      <c r="A90" s="1445" t="s">
        <v>1193</v>
      </c>
      <c r="B90" s="1441" t="s">
        <v>8046</v>
      </c>
      <c r="C90" s="1389">
        <v>0.05355324074074074</v>
      </c>
      <c r="D90" s="1379" t="s">
        <v>9944</v>
      </c>
      <c r="E90" s="1379" t="s">
        <v>9945</v>
      </c>
      <c r="F90" s="1379" t="s">
        <v>9946</v>
      </c>
      <c r="G90" s="1379" t="s">
        <v>9947</v>
      </c>
      <c r="H90" s="1379" t="s">
        <v>9948</v>
      </c>
      <c r="I90" s="1379" t="s">
        <v>9949</v>
      </c>
      <c r="J90" s="1379" t="s">
        <v>9950</v>
      </c>
      <c r="K90" s="1379" t="s">
        <v>1462</v>
      </c>
      <c r="L90" s="1379" t="s">
        <v>8633</v>
      </c>
      <c r="M90" s="1379" t="s">
        <v>9951</v>
      </c>
      <c r="N90" s="1379" t="s">
        <v>9952</v>
      </c>
      <c r="O90" s="1379" t="s">
        <v>9953</v>
      </c>
      <c r="P90" s="1379" t="s">
        <v>2851</v>
      </c>
      <c r="Q90" s="1379" t="s">
        <v>9954</v>
      </c>
      <c r="R90" s="1379" t="s">
        <v>6988</v>
      </c>
      <c r="S90" s="1379" t="s">
        <v>9955</v>
      </c>
      <c r="T90" s="1379" t="s">
        <v>9956</v>
      </c>
      <c r="U90" s="1379" t="s">
        <v>8108</v>
      </c>
      <c r="V90" s="1379" t="s">
        <v>9957</v>
      </c>
      <c r="W90" s="1379" t="s">
        <v>9958</v>
      </c>
      <c r="X90" s="1379" t="s">
        <v>9959</v>
      </c>
      <c r="Y90" s="1379" t="s">
        <v>1079</v>
      </c>
      <c r="Z90" s="1379" t="s">
        <v>9729</v>
      </c>
      <c r="AA90" s="1379" t="s">
        <v>9935</v>
      </c>
      <c r="AB90" s="1379" t="s">
        <v>8598</v>
      </c>
      <c r="AC90" s="1379" t="s">
        <v>2977</v>
      </c>
      <c r="AD90" s="1379" t="s">
        <v>9960</v>
      </c>
      <c r="AE90" s="1379" t="s">
        <v>1703</v>
      </c>
      <c r="AF90" s="1379" t="s">
        <v>9157</v>
      </c>
      <c r="AG90" s="1379" t="s">
        <v>2649</v>
      </c>
      <c r="AH90" s="1379" t="s">
        <v>9961</v>
      </c>
      <c r="AI90" s="1379" t="s">
        <v>244</v>
      </c>
      <c r="AJ90" s="1379" t="s">
        <v>9962</v>
      </c>
      <c r="AK90" s="1379" t="s">
        <v>9963</v>
      </c>
      <c r="AL90" s="1379" t="s">
        <v>9234</v>
      </c>
      <c r="AM90" s="1379" t="s">
        <v>9964</v>
      </c>
      <c r="AN90" s="1379" t="s">
        <v>9965</v>
      </c>
      <c r="AO90" s="1379" t="s">
        <v>9966</v>
      </c>
      <c r="AP90" s="1379" t="s">
        <v>9967</v>
      </c>
      <c r="AQ90" s="1379" t="s">
        <v>9968</v>
      </c>
      <c r="AR90" s="1379" t="s">
        <v>9969</v>
      </c>
      <c r="AS90" s="1379" t="s">
        <v>4513</v>
      </c>
      <c r="AT90" s="1379" t="s">
        <v>9970</v>
      </c>
      <c r="AU90" s="1379" t="s">
        <v>9971</v>
      </c>
      <c r="AV90" s="1384" t="str">
        <f t="shared" si="2"/>
        <v>4:58</v>
      </c>
      <c r="AW90" s="1541" t="s">
        <v>9972</v>
      </c>
    </row>
    <row r="91">
      <c r="A91" s="1445" t="s">
        <v>5043</v>
      </c>
      <c r="B91" s="1437" t="s">
        <v>8015</v>
      </c>
      <c r="C91" s="1389">
        <v>0.05376157407407407</v>
      </c>
      <c r="D91" s="1423" t="s">
        <v>9973</v>
      </c>
      <c r="E91" s="1423" t="s">
        <v>9974</v>
      </c>
      <c r="F91" s="1423" t="s">
        <v>9975</v>
      </c>
      <c r="G91" s="1423" t="s">
        <v>9976</v>
      </c>
      <c r="H91" s="1542" t="s">
        <v>9977</v>
      </c>
      <c r="I91" s="1411" t="s">
        <v>238</v>
      </c>
      <c r="J91" s="1426" t="s">
        <v>9045</v>
      </c>
      <c r="K91" s="1426" t="s">
        <v>9978</v>
      </c>
      <c r="L91" s="1426" t="s">
        <v>2286</v>
      </c>
      <c r="M91" s="1426" t="s">
        <v>1196</v>
      </c>
      <c r="N91" s="1426" t="s">
        <v>9979</v>
      </c>
      <c r="O91" s="1426" t="s">
        <v>9980</v>
      </c>
      <c r="P91" s="1426" t="s">
        <v>1031</v>
      </c>
      <c r="Q91" s="1427" t="s">
        <v>3934</v>
      </c>
      <c r="R91" s="1427" t="s">
        <v>9981</v>
      </c>
      <c r="S91" s="1543" t="s">
        <v>4772</v>
      </c>
      <c r="T91" s="1543" t="s">
        <v>8593</v>
      </c>
      <c r="U91" s="1427" t="s">
        <v>9982</v>
      </c>
      <c r="V91" s="1427" t="s">
        <v>9983</v>
      </c>
      <c r="W91" s="1428" t="s">
        <v>7243</v>
      </c>
      <c r="X91" s="1428" t="s">
        <v>9984</v>
      </c>
      <c r="Y91" s="1428" t="s">
        <v>1792</v>
      </c>
      <c r="Z91" s="1428" t="s">
        <v>9214</v>
      </c>
      <c r="AA91" s="1382" t="s">
        <v>9985</v>
      </c>
      <c r="AB91" s="1428" t="s">
        <v>9986</v>
      </c>
      <c r="AC91" s="1428" t="s">
        <v>7168</v>
      </c>
      <c r="AD91" s="1423" t="s">
        <v>5567</v>
      </c>
      <c r="AE91" s="1423" t="s">
        <v>160</v>
      </c>
      <c r="AF91" s="1429" t="s">
        <v>7223</v>
      </c>
      <c r="AG91" s="1429" t="s">
        <v>9075</v>
      </c>
      <c r="AH91" s="1429" t="s">
        <v>8590</v>
      </c>
      <c r="AI91" s="1429" t="s">
        <v>7013</v>
      </c>
      <c r="AJ91" s="1429" t="s">
        <v>9987</v>
      </c>
      <c r="AK91" s="1429" t="s">
        <v>4443</v>
      </c>
      <c r="AL91" s="1429" t="s">
        <v>9988</v>
      </c>
      <c r="AM91" s="1431" t="s">
        <v>4457</v>
      </c>
      <c r="AN91" s="1431" t="s">
        <v>9989</v>
      </c>
      <c r="AO91" s="1431" t="s">
        <v>8032</v>
      </c>
      <c r="AP91" s="1431" t="s">
        <v>9990</v>
      </c>
      <c r="AQ91" s="1431" t="s">
        <v>9991</v>
      </c>
      <c r="AR91" s="1431" t="s">
        <v>4857</v>
      </c>
      <c r="AS91" s="1431" t="s">
        <v>8211</v>
      </c>
      <c r="AT91" s="1426" t="s">
        <v>9992</v>
      </c>
      <c r="AU91" s="1416" t="s">
        <v>9993</v>
      </c>
      <c r="AV91" s="1384" t="str">
        <f t="shared" si="2"/>
        <v>4:58</v>
      </c>
      <c r="AW91" s="1544"/>
    </row>
    <row r="92" ht="15.75" customHeight="1">
      <c r="A92" s="1466" t="s">
        <v>6012</v>
      </c>
      <c r="B92" s="1514" t="s">
        <v>8075</v>
      </c>
      <c r="C92" s="1485">
        <v>0.05386574074074074</v>
      </c>
      <c r="D92" s="1384" t="s">
        <v>9994</v>
      </c>
      <c r="E92" s="1384" t="s">
        <v>6853</v>
      </c>
      <c r="F92" s="1384" t="s">
        <v>9995</v>
      </c>
      <c r="G92" s="1384" t="s">
        <v>3995</v>
      </c>
      <c r="H92" s="1384" t="s">
        <v>9996</v>
      </c>
      <c r="I92" s="1384" t="s">
        <v>9911</v>
      </c>
      <c r="J92" s="1384" t="s">
        <v>9997</v>
      </c>
      <c r="K92" s="1384" t="s">
        <v>9998</v>
      </c>
      <c r="L92" s="1384" t="s">
        <v>1420</v>
      </c>
      <c r="M92" s="1384" t="s">
        <v>4135</v>
      </c>
      <c r="N92" s="1384" t="s">
        <v>7000</v>
      </c>
      <c r="O92" s="1384" t="s">
        <v>9999</v>
      </c>
      <c r="P92" s="1384" t="s">
        <v>5775</v>
      </c>
      <c r="Q92" s="1384" t="s">
        <v>10000</v>
      </c>
      <c r="R92" s="1384" t="s">
        <v>10001</v>
      </c>
      <c r="S92" s="1384" t="s">
        <v>10002</v>
      </c>
      <c r="T92" s="1384" t="s">
        <v>9194</v>
      </c>
      <c r="U92" s="1384" t="s">
        <v>10003</v>
      </c>
      <c r="V92" s="1384" t="s">
        <v>10004</v>
      </c>
      <c r="W92" s="1384" t="s">
        <v>10005</v>
      </c>
      <c r="X92" s="1384" t="s">
        <v>1262</v>
      </c>
      <c r="Y92" s="1384" t="s">
        <v>1537</v>
      </c>
      <c r="Z92" s="1384" t="s">
        <v>8608</v>
      </c>
      <c r="AA92" s="1411" t="s">
        <v>10006</v>
      </c>
      <c r="AB92" s="1384" t="s">
        <v>10007</v>
      </c>
      <c r="AC92" s="1384" t="s">
        <v>6562</v>
      </c>
      <c r="AD92" s="1384" t="s">
        <v>10008</v>
      </c>
      <c r="AE92" s="1384" t="s">
        <v>10009</v>
      </c>
      <c r="AF92" s="1384" t="s">
        <v>9533</v>
      </c>
      <c r="AG92" s="1384" t="s">
        <v>10010</v>
      </c>
      <c r="AH92" s="1384" t="s">
        <v>10011</v>
      </c>
      <c r="AI92" s="1384" t="s">
        <v>3307</v>
      </c>
      <c r="AJ92" s="1384" t="s">
        <v>10012</v>
      </c>
      <c r="AK92" s="1384" t="s">
        <v>10013</v>
      </c>
      <c r="AL92" s="1384" t="s">
        <v>4222</v>
      </c>
      <c r="AM92" s="1384" t="s">
        <v>9182</v>
      </c>
      <c r="AN92" s="1384" t="s">
        <v>8673</v>
      </c>
      <c r="AO92" s="1382" t="s">
        <v>8871</v>
      </c>
      <c r="AP92" s="1384" t="s">
        <v>10014</v>
      </c>
      <c r="AQ92" s="1384" t="s">
        <v>10015</v>
      </c>
      <c r="AR92" s="1384" t="s">
        <v>10016</v>
      </c>
      <c r="AS92" s="1384" t="s">
        <v>8423</v>
      </c>
      <c r="AT92" s="1384" t="s">
        <v>10017</v>
      </c>
      <c r="AU92" s="1384" t="s">
        <v>9925</v>
      </c>
      <c r="AV92" s="1384" t="str">
        <f t="shared" si="2"/>
        <v>3:30</v>
      </c>
      <c r="AW92" s="1465"/>
    </row>
    <row r="93">
      <c r="A93" s="1445" t="s">
        <v>4912</v>
      </c>
      <c r="B93" s="1437" t="s">
        <v>8075</v>
      </c>
      <c r="C93" s="1389">
        <v>0.05482638888888889</v>
      </c>
      <c r="D93" s="1447" t="s">
        <v>10018</v>
      </c>
      <c r="E93" s="1423" t="s">
        <v>8760</v>
      </c>
      <c r="F93" s="1423" t="s">
        <v>10019</v>
      </c>
      <c r="G93" s="1423" t="s">
        <v>10020</v>
      </c>
      <c r="H93" s="1448" t="s">
        <v>9948</v>
      </c>
      <c r="I93" s="1448" t="s">
        <v>10021</v>
      </c>
      <c r="J93" s="1426" t="s">
        <v>10022</v>
      </c>
      <c r="K93" s="1426" t="s">
        <v>9218</v>
      </c>
      <c r="L93" s="1426" t="s">
        <v>10023</v>
      </c>
      <c r="M93" s="1426" t="s">
        <v>10024</v>
      </c>
      <c r="N93" s="1426" t="s">
        <v>10025</v>
      </c>
      <c r="O93" s="1426" t="s">
        <v>10026</v>
      </c>
      <c r="P93" s="1426" t="s">
        <v>6010</v>
      </c>
      <c r="Q93" s="1427" t="s">
        <v>10027</v>
      </c>
      <c r="R93" s="1427" t="s">
        <v>8420</v>
      </c>
      <c r="S93" s="1427" t="s">
        <v>10028</v>
      </c>
      <c r="T93" s="1427" t="s">
        <v>9916</v>
      </c>
      <c r="U93" s="1427" t="s">
        <v>10029</v>
      </c>
      <c r="V93" s="1427" t="s">
        <v>1012</v>
      </c>
      <c r="W93" s="1428" t="s">
        <v>10030</v>
      </c>
      <c r="X93" s="1428" t="s">
        <v>5373</v>
      </c>
      <c r="Y93" s="1428" t="s">
        <v>2011</v>
      </c>
      <c r="Z93" s="1428" t="s">
        <v>9235</v>
      </c>
      <c r="AA93" s="1428" t="s">
        <v>2063</v>
      </c>
      <c r="AB93" s="1428" t="s">
        <v>2031</v>
      </c>
      <c r="AC93" s="1428" t="s">
        <v>10031</v>
      </c>
      <c r="AD93" s="1423" t="s">
        <v>10032</v>
      </c>
      <c r="AE93" s="1423" t="s">
        <v>1519</v>
      </c>
      <c r="AF93" s="1429" t="s">
        <v>10033</v>
      </c>
      <c r="AG93" s="1429" t="s">
        <v>10034</v>
      </c>
      <c r="AH93" s="1429" t="s">
        <v>5363</v>
      </c>
      <c r="AI93" s="1429" t="s">
        <v>10035</v>
      </c>
      <c r="AJ93" s="1429" t="s">
        <v>10036</v>
      </c>
      <c r="AK93" s="1429" t="s">
        <v>244</v>
      </c>
      <c r="AL93" s="1429" t="s">
        <v>6646</v>
      </c>
      <c r="AM93" s="1431" t="s">
        <v>3999</v>
      </c>
      <c r="AN93" s="1431" t="s">
        <v>10037</v>
      </c>
      <c r="AO93" s="1431" t="s">
        <v>8921</v>
      </c>
      <c r="AP93" s="1431" t="s">
        <v>1052</v>
      </c>
      <c r="AQ93" s="1431" t="s">
        <v>10038</v>
      </c>
      <c r="AR93" s="1431" t="s">
        <v>10039</v>
      </c>
      <c r="AS93" s="1431" t="s">
        <v>2181</v>
      </c>
      <c r="AT93" s="1426" t="s">
        <v>10040</v>
      </c>
      <c r="AU93" s="1416" t="s">
        <v>10041</v>
      </c>
      <c r="AV93" s="1384" t="str">
        <f t="shared" si="2"/>
        <v>3:40</v>
      </c>
      <c r="AW93" s="1440" t="s">
        <v>10042</v>
      </c>
    </row>
    <row r="94">
      <c r="A94" s="1445" t="s">
        <v>5287</v>
      </c>
      <c r="B94" s="1437" t="s">
        <v>8015</v>
      </c>
      <c r="C94" s="1389">
        <v>0.05482638888888889</v>
      </c>
      <c r="D94" s="1398" t="s">
        <v>10043</v>
      </c>
      <c r="E94" s="1398" t="s">
        <v>8607</v>
      </c>
      <c r="F94" s="1398" t="s">
        <v>10044</v>
      </c>
      <c r="G94" s="1398" t="s">
        <v>10045</v>
      </c>
      <c r="H94" s="1398" t="s">
        <v>10046</v>
      </c>
      <c r="I94" s="1398">
        <v>50.26</v>
      </c>
      <c r="J94" s="1398" t="s">
        <v>10022</v>
      </c>
      <c r="K94" s="1398" t="s">
        <v>10047</v>
      </c>
      <c r="L94" s="1398" t="s">
        <v>10048</v>
      </c>
      <c r="M94" s="1398" t="s">
        <v>2209</v>
      </c>
      <c r="N94" s="1398" t="s">
        <v>10049</v>
      </c>
      <c r="O94" s="1398" t="s">
        <v>10050</v>
      </c>
      <c r="P94" s="1398">
        <v>49.15</v>
      </c>
      <c r="Q94" s="1398" t="s">
        <v>10051</v>
      </c>
      <c r="R94" s="1398" t="s">
        <v>3239</v>
      </c>
      <c r="S94" s="1398" t="s">
        <v>10052</v>
      </c>
      <c r="T94" s="1398" t="s">
        <v>6723</v>
      </c>
      <c r="U94" s="1398" t="s">
        <v>10053</v>
      </c>
      <c r="V94" s="1398" t="s">
        <v>9866</v>
      </c>
      <c r="W94" s="1398" t="s">
        <v>10054</v>
      </c>
      <c r="X94" s="1398" t="s">
        <v>10055</v>
      </c>
      <c r="Y94" s="1398">
        <v>51.87</v>
      </c>
      <c r="Z94" s="1398" t="s">
        <v>5774</v>
      </c>
      <c r="AA94" s="1398" t="s">
        <v>5984</v>
      </c>
      <c r="AB94" s="1398" t="s">
        <v>1715</v>
      </c>
      <c r="AC94" s="1398">
        <v>49.75</v>
      </c>
      <c r="AD94" s="1398" t="s">
        <v>10056</v>
      </c>
      <c r="AE94" s="1398">
        <v>50.16</v>
      </c>
      <c r="AF94" s="1398" t="s">
        <v>10057</v>
      </c>
      <c r="AG94" s="1398" t="s">
        <v>10058</v>
      </c>
      <c r="AH94" s="1398" t="s">
        <v>5868</v>
      </c>
      <c r="AI94" s="1398" t="s">
        <v>1731</v>
      </c>
      <c r="AJ94" s="1398" t="s">
        <v>10059</v>
      </c>
      <c r="AK94" s="1398" t="s">
        <v>9979</v>
      </c>
      <c r="AL94" s="1398">
        <v>59.29</v>
      </c>
      <c r="AM94" s="1398" t="s">
        <v>4558</v>
      </c>
      <c r="AN94" s="1398" t="s">
        <v>619</v>
      </c>
      <c r="AO94" s="1398" t="s">
        <v>10060</v>
      </c>
      <c r="AP94" s="1398" t="s">
        <v>10061</v>
      </c>
      <c r="AQ94" s="1398" t="s">
        <v>10062</v>
      </c>
      <c r="AR94" s="1398" t="s">
        <v>6877</v>
      </c>
      <c r="AS94" s="1398">
        <v>47.7</v>
      </c>
      <c r="AT94" s="1398" t="s">
        <v>10063</v>
      </c>
      <c r="AU94" s="1460" t="s">
        <v>10064</v>
      </c>
      <c r="AV94" s="1384" t="str">
        <f t="shared" si="2"/>
        <v>5:51</v>
      </c>
      <c r="AW94" s="1482" t="s">
        <v>10065</v>
      </c>
    </row>
    <row r="95">
      <c r="A95" s="1418" t="s">
        <v>5206</v>
      </c>
      <c r="B95" s="1433" t="s">
        <v>8015</v>
      </c>
      <c r="C95" s="1378">
        <v>0.05559027777777778</v>
      </c>
      <c r="D95" s="1447" t="s">
        <v>10066</v>
      </c>
      <c r="E95" s="1382" t="s">
        <v>10067</v>
      </c>
      <c r="F95" s="1382" t="s">
        <v>10068</v>
      </c>
      <c r="G95" s="1382" t="s">
        <v>7720</v>
      </c>
      <c r="H95" s="1382" t="s">
        <v>5531</v>
      </c>
      <c r="I95" s="1382" t="s">
        <v>1717</v>
      </c>
      <c r="J95" s="1382" t="s">
        <v>10069</v>
      </c>
      <c r="K95" s="1382" t="s">
        <v>5779</v>
      </c>
      <c r="L95" s="1382" t="s">
        <v>7820</v>
      </c>
      <c r="M95" s="1382" t="s">
        <v>9676</v>
      </c>
      <c r="N95" s="1382" t="s">
        <v>10070</v>
      </c>
      <c r="O95" s="1382" t="s">
        <v>10071</v>
      </c>
      <c r="P95" s="1382" t="s">
        <v>291</v>
      </c>
      <c r="Q95" s="1382" t="s">
        <v>10072</v>
      </c>
      <c r="R95" s="1382" t="s">
        <v>10073</v>
      </c>
      <c r="S95" s="1382" t="s">
        <v>4898</v>
      </c>
      <c r="T95" s="1382" t="s">
        <v>10074</v>
      </c>
      <c r="U95" s="1382" t="s">
        <v>10075</v>
      </c>
      <c r="V95" s="1382" t="s">
        <v>6008</v>
      </c>
      <c r="W95" s="1382" t="s">
        <v>8741</v>
      </c>
      <c r="X95" s="1382" t="s">
        <v>10076</v>
      </c>
      <c r="Y95" s="1382" t="s">
        <v>99</v>
      </c>
      <c r="Z95" s="1382" t="s">
        <v>10077</v>
      </c>
      <c r="AA95" s="1428" t="s">
        <v>2484</v>
      </c>
      <c r="AB95" s="1382" t="s">
        <v>3080</v>
      </c>
      <c r="AC95" s="1382" t="s">
        <v>4403</v>
      </c>
      <c r="AD95" s="1382" t="s">
        <v>9015</v>
      </c>
      <c r="AE95" s="1382" t="s">
        <v>1028</v>
      </c>
      <c r="AF95" s="1382" t="s">
        <v>10078</v>
      </c>
      <c r="AG95" s="1382" t="s">
        <v>3386</v>
      </c>
      <c r="AH95" s="1382" t="s">
        <v>7778</v>
      </c>
      <c r="AI95" s="1382" t="s">
        <v>1949</v>
      </c>
      <c r="AJ95" s="1382" t="s">
        <v>10079</v>
      </c>
      <c r="AK95" s="1382" t="s">
        <v>4129</v>
      </c>
      <c r="AL95" s="1382" t="s">
        <v>125</v>
      </c>
      <c r="AM95" s="1382" t="s">
        <v>10080</v>
      </c>
      <c r="AN95" s="1382" t="s">
        <v>10081</v>
      </c>
      <c r="AO95" s="1382" t="s">
        <v>972</v>
      </c>
      <c r="AP95" s="1382" t="s">
        <v>10082</v>
      </c>
      <c r="AQ95" s="1382" t="s">
        <v>10083</v>
      </c>
      <c r="AR95" s="1382" t="s">
        <v>10084</v>
      </c>
      <c r="AS95" s="1382" t="s">
        <v>999</v>
      </c>
      <c r="AT95" s="1382" t="s">
        <v>10085</v>
      </c>
      <c r="AU95" s="1382" t="s">
        <v>10086</v>
      </c>
      <c r="AV95" s="1384" t="str">
        <f t="shared" si="2"/>
        <v>5:05</v>
      </c>
      <c r="AW95" s="1435" t="s">
        <v>10087</v>
      </c>
    </row>
    <row r="96">
      <c r="A96" s="1418" t="s">
        <v>4613</v>
      </c>
      <c r="B96" s="1433" t="s">
        <v>8046</v>
      </c>
      <c r="C96" s="1545">
        <v>0.05565972222222222</v>
      </c>
      <c r="D96" s="1382" t="s">
        <v>10088</v>
      </c>
      <c r="E96" s="1382" t="s">
        <v>3527</v>
      </c>
      <c r="F96" s="1382" t="s">
        <v>10089</v>
      </c>
      <c r="G96" s="1382" t="s">
        <v>10090</v>
      </c>
      <c r="H96" s="1411" t="s">
        <v>8491</v>
      </c>
      <c r="I96" s="1382" t="s">
        <v>3076</v>
      </c>
      <c r="J96" s="1382" t="s">
        <v>8750</v>
      </c>
      <c r="K96" s="1382" t="s">
        <v>808</v>
      </c>
      <c r="L96" s="1382" t="s">
        <v>10091</v>
      </c>
      <c r="M96" s="1382" t="s">
        <v>10092</v>
      </c>
      <c r="N96" s="1382" t="s">
        <v>5894</v>
      </c>
      <c r="O96" s="1382" t="s">
        <v>10093</v>
      </c>
      <c r="P96" s="1382" t="s">
        <v>9488</v>
      </c>
      <c r="Q96" s="1382" t="s">
        <v>10094</v>
      </c>
      <c r="R96" s="1382" t="s">
        <v>9236</v>
      </c>
      <c r="S96" s="1382" t="s">
        <v>416</v>
      </c>
      <c r="T96" s="1382" t="s">
        <v>10095</v>
      </c>
      <c r="U96" s="1382" t="s">
        <v>10096</v>
      </c>
      <c r="V96" s="1382" t="s">
        <v>10097</v>
      </c>
      <c r="W96" s="1382" t="s">
        <v>10098</v>
      </c>
      <c r="X96" s="1382" t="s">
        <v>10099</v>
      </c>
      <c r="Y96" s="1382" t="s">
        <v>160</v>
      </c>
      <c r="Z96" s="1382" t="s">
        <v>3333</v>
      </c>
      <c r="AA96" s="1428" t="s">
        <v>9402</v>
      </c>
      <c r="AB96" s="1382" t="s">
        <v>9729</v>
      </c>
      <c r="AC96" s="1382" t="s">
        <v>4756</v>
      </c>
      <c r="AD96" s="1382" t="s">
        <v>10100</v>
      </c>
      <c r="AE96" s="1382" t="s">
        <v>10101</v>
      </c>
      <c r="AF96" s="1382" t="s">
        <v>10102</v>
      </c>
      <c r="AG96" s="1382" t="s">
        <v>10103</v>
      </c>
      <c r="AH96" s="1382" t="s">
        <v>10104</v>
      </c>
      <c r="AI96" s="1382" t="s">
        <v>8582</v>
      </c>
      <c r="AJ96" s="1382" t="s">
        <v>10105</v>
      </c>
      <c r="AK96" s="1382" t="s">
        <v>6799</v>
      </c>
      <c r="AL96" s="1382" t="s">
        <v>3414</v>
      </c>
      <c r="AM96" s="1382" t="s">
        <v>4457</v>
      </c>
      <c r="AN96" s="1382" t="s">
        <v>10106</v>
      </c>
      <c r="AO96" s="1382" t="s">
        <v>1650</v>
      </c>
      <c r="AP96" s="1382" t="s">
        <v>10107</v>
      </c>
      <c r="AQ96" s="1382" t="s">
        <v>10108</v>
      </c>
      <c r="AR96" s="1382" t="s">
        <v>10109</v>
      </c>
      <c r="AS96" s="1382" t="s">
        <v>10110</v>
      </c>
      <c r="AT96" s="1382" t="s">
        <v>10111</v>
      </c>
      <c r="AU96" s="1382" t="s">
        <v>10112</v>
      </c>
      <c r="AV96" s="1384" t="str">
        <f t="shared" si="2"/>
        <v>8:24</v>
      </c>
      <c r="AW96" s="1435" t="s">
        <v>9059</v>
      </c>
    </row>
    <row r="97">
      <c r="A97" s="1497" t="s">
        <v>10113</v>
      </c>
      <c r="B97" s="1441" t="s">
        <v>8046</v>
      </c>
      <c r="C97" s="1500">
        <v>0.057881944444444444</v>
      </c>
      <c r="D97" s="1423" t="s">
        <v>10114</v>
      </c>
      <c r="E97" s="1452" t="s">
        <v>10115</v>
      </c>
      <c r="F97" s="1423" t="s">
        <v>10116</v>
      </c>
      <c r="G97" s="1423" t="s">
        <v>10117</v>
      </c>
      <c r="H97" s="1425" t="s">
        <v>10118</v>
      </c>
      <c r="I97" s="1425" t="s">
        <v>960</v>
      </c>
      <c r="J97" s="1453" t="s">
        <v>10119</v>
      </c>
      <c r="K97" s="1453" t="s">
        <v>3133</v>
      </c>
      <c r="L97" s="1453" t="s">
        <v>10120</v>
      </c>
      <c r="M97" s="1453" t="s">
        <v>6349</v>
      </c>
      <c r="N97" s="1453" t="s">
        <v>10121</v>
      </c>
      <c r="O97" s="1453" t="s">
        <v>10122</v>
      </c>
      <c r="P97" s="1453" t="s">
        <v>2987</v>
      </c>
      <c r="Q97" s="1454" t="s">
        <v>10123</v>
      </c>
      <c r="R97" s="1454" t="s">
        <v>10124</v>
      </c>
      <c r="S97" s="1454" t="s">
        <v>10125</v>
      </c>
      <c r="T97" s="1454" t="s">
        <v>10126</v>
      </c>
      <c r="U97" s="1454" t="s">
        <v>10127</v>
      </c>
      <c r="V97" s="1454" t="s">
        <v>10128</v>
      </c>
      <c r="W97" s="1455" t="s">
        <v>10129</v>
      </c>
      <c r="X97" s="1455" t="s">
        <v>10130</v>
      </c>
      <c r="Y97" s="1455" t="s">
        <v>2651</v>
      </c>
      <c r="Z97" s="1455" t="s">
        <v>10131</v>
      </c>
      <c r="AA97" s="1382" t="s">
        <v>10132</v>
      </c>
      <c r="AB97" s="1455" t="s">
        <v>8526</v>
      </c>
      <c r="AC97" s="1455" t="s">
        <v>4161</v>
      </c>
      <c r="AD97" s="1452" t="s">
        <v>4948</v>
      </c>
      <c r="AE97" s="1452" t="s">
        <v>2391</v>
      </c>
      <c r="AF97" s="1456" t="s">
        <v>10133</v>
      </c>
      <c r="AG97" s="1456" t="s">
        <v>5477</v>
      </c>
      <c r="AH97" s="1456" t="s">
        <v>10134</v>
      </c>
      <c r="AI97" s="1456" t="s">
        <v>4826</v>
      </c>
      <c r="AJ97" s="1456" t="s">
        <v>10135</v>
      </c>
      <c r="AK97" s="1456" t="s">
        <v>10136</v>
      </c>
      <c r="AL97" s="1456" t="s">
        <v>3585</v>
      </c>
      <c r="AM97" s="1430" t="s">
        <v>4834</v>
      </c>
      <c r="AN97" s="1430" t="s">
        <v>10137</v>
      </c>
      <c r="AO97" s="1430" t="s">
        <v>9489</v>
      </c>
      <c r="AP97" s="1430" t="s">
        <v>10138</v>
      </c>
      <c r="AQ97" s="1430" t="s">
        <v>6819</v>
      </c>
      <c r="AR97" s="1430" t="s">
        <v>10139</v>
      </c>
      <c r="AS97" s="1430" t="s">
        <v>615</v>
      </c>
      <c r="AT97" s="1453" t="s">
        <v>10140</v>
      </c>
      <c r="AU97" s="1457" t="s">
        <v>10141</v>
      </c>
      <c r="AV97" s="1384" t="str">
        <f t="shared" si="2"/>
        <v>2:11</v>
      </c>
      <c r="AW97" s="1450" t="s">
        <v>10142</v>
      </c>
    </row>
    <row r="98" ht="15.75" customHeight="1">
      <c r="A98" s="1418" t="s">
        <v>5852</v>
      </c>
      <c r="B98" s="1441" t="s">
        <v>8046</v>
      </c>
      <c r="C98" s="1378">
        <v>0.06635416666666667</v>
      </c>
      <c r="D98" s="1411" t="s">
        <v>10143</v>
      </c>
      <c r="E98" s="1411" t="s">
        <v>7890</v>
      </c>
      <c r="F98" s="1411" t="s">
        <v>10144</v>
      </c>
      <c r="G98" s="1411" t="s">
        <v>10145</v>
      </c>
      <c r="H98" s="1411" t="s">
        <v>10146</v>
      </c>
      <c r="I98" s="1411" t="s">
        <v>3513</v>
      </c>
      <c r="J98" s="1411" t="s">
        <v>10147</v>
      </c>
      <c r="K98" s="1411" t="s">
        <v>2454</v>
      </c>
      <c r="L98" s="1411" t="s">
        <v>6882</v>
      </c>
      <c r="M98" s="1411" t="s">
        <v>869</v>
      </c>
      <c r="N98" s="1411" t="s">
        <v>10148</v>
      </c>
      <c r="O98" s="1411" t="s">
        <v>10149</v>
      </c>
      <c r="P98" s="1411" t="s">
        <v>5200</v>
      </c>
      <c r="Q98" s="1411" t="s">
        <v>10150</v>
      </c>
      <c r="R98" s="1411" t="s">
        <v>4144</v>
      </c>
      <c r="S98" s="1411" t="s">
        <v>10151</v>
      </c>
      <c r="T98" s="1411" t="s">
        <v>10030</v>
      </c>
      <c r="U98" s="1411" t="s">
        <v>10152</v>
      </c>
      <c r="V98" s="1411" t="s">
        <v>7393</v>
      </c>
      <c r="W98" s="1411" t="s">
        <v>10153</v>
      </c>
      <c r="X98" s="1411" t="s">
        <v>10154</v>
      </c>
      <c r="Y98" s="1411" t="s">
        <v>759</v>
      </c>
      <c r="Z98" s="1411" t="s">
        <v>10155</v>
      </c>
      <c r="AA98" s="1455"/>
      <c r="AB98" s="1411" t="s">
        <v>10156</v>
      </c>
      <c r="AC98" s="1411" t="s">
        <v>888</v>
      </c>
      <c r="AD98" s="1411" t="s">
        <v>10157</v>
      </c>
      <c r="AE98" s="1411" t="s">
        <v>10158</v>
      </c>
      <c r="AF98" s="1411" t="s">
        <v>10159</v>
      </c>
      <c r="AG98" s="1411" t="s">
        <v>10160</v>
      </c>
      <c r="AH98" s="1411" t="s">
        <v>3925</v>
      </c>
      <c r="AI98" s="1411" t="s">
        <v>10161</v>
      </c>
      <c r="AJ98" s="1411" t="s">
        <v>10162</v>
      </c>
      <c r="AK98" s="1411" t="s">
        <v>10163</v>
      </c>
      <c r="AL98" s="1411" t="s">
        <v>10164</v>
      </c>
      <c r="AM98" s="1411" t="s">
        <v>10165</v>
      </c>
      <c r="AN98" s="1411" t="s">
        <v>8613</v>
      </c>
      <c r="AO98" s="1411" t="s">
        <v>10166</v>
      </c>
      <c r="AP98" s="1411" t="s">
        <v>10167</v>
      </c>
      <c r="AQ98" s="1411" t="s">
        <v>851</v>
      </c>
      <c r="AR98" s="1411" t="s">
        <v>10168</v>
      </c>
      <c r="AS98" s="1411" t="s">
        <v>3667</v>
      </c>
      <c r="AT98" s="1411" t="s">
        <v>10169</v>
      </c>
      <c r="AU98" s="1443" t="s">
        <v>10170</v>
      </c>
      <c r="AV98" s="1384" t="str">
        <f t="shared" si="2"/>
        <v>9:53</v>
      </c>
      <c r="AW98" s="1444" t="s">
        <v>10171</v>
      </c>
    </row>
    <row r="99">
      <c r="A99" s="1445" t="s">
        <v>4316</v>
      </c>
      <c r="B99" s="1437" t="s">
        <v>8046</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8064</v>
      </c>
      <c r="AG99" s="1429"/>
      <c r="AH99" s="1429"/>
      <c r="AI99" s="1429"/>
      <c r="AJ99" s="1429"/>
      <c r="AK99" s="1429"/>
      <c r="AL99" s="1429"/>
      <c r="AM99" s="1431"/>
      <c r="AN99" s="1431"/>
      <c r="AO99" s="1431"/>
      <c r="AP99" s="1431"/>
      <c r="AQ99" s="1431"/>
      <c r="AR99" s="1431"/>
      <c r="AS99" s="1431"/>
      <c r="AT99" s="1426"/>
      <c r="AU99" s="1416"/>
      <c r="AV99" s="1416"/>
      <c r="AW99" s="1440"/>
    </row>
    <row r="100">
      <c r="A100" s="1418" t="s">
        <v>6049</v>
      </c>
      <c r="B100" s="1433" t="s">
        <v>8046</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8060</v>
      </c>
      <c r="X100" s="1398"/>
      <c r="Y100" s="1398"/>
      <c r="Z100" s="1398"/>
      <c r="AA100" s="1398"/>
      <c r="AB100" s="1548" t="s">
        <v>2658</v>
      </c>
      <c r="AC100" s="1398"/>
      <c r="AD100" s="1398"/>
      <c r="AE100" s="1460"/>
      <c r="AF100" s="1398"/>
      <c r="AG100" s="1398"/>
      <c r="AH100" s="1398"/>
      <c r="AI100" s="1398"/>
      <c r="AJ100" s="1398"/>
      <c r="AK100" s="1398"/>
      <c r="AL100" s="1398"/>
      <c r="AM100" s="1548" t="s">
        <v>2076</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7977</v>
      </c>
      <c r="C1" s="1314" t="s">
        <v>7978</v>
      </c>
      <c r="D1" s="1562" t="s">
        <v>10172</v>
      </c>
      <c r="E1" s="1563" t="s">
        <v>6270</v>
      </c>
      <c r="F1" s="1564" t="s">
        <v>6534</v>
      </c>
      <c r="G1" s="1565" t="s">
        <v>38</v>
      </c>
      <c r="H1" s="1566" t="s">
        <v>36</v>
      </c>
      <c r="I1" s="1562" t="s">
        <v>10173</v>
      </c>
      <c r="J1" s="1567" t="s">
        <v>39</v>
      </c>
      <c r="K1" s="1568" t="s">
        <v>6483</v>
      </c>
      <c r="L1" s="1322" t="s">
        <v>8010</v>
      </c>
      <c r="M1" s="1569" t="s">
        <v>8011</v>
      </c>
      <c r="N1" s="1570" t="s">
        <v>8012</v>
      </c>
      <c r="O1" s="1312" t="s">
        <v>8013</v>
      </c>
    </row>
    <row r="2" ht="15.75" customHeight="1">
      <c r="A2" s="1325" t="s">
        <v>8014</v>
      </c>
      <c r="B2" s="1325" t="s">
        <v>8015</v>
      </c>
      <c r="C2" s="1571">
        <v>0.04988425925925926</v>
      </c>
      <c r="D2" s="1572" t="s">
        <v>10174</v>
      </c>
      <c r="E2" s="1573" t="s">
        <v>10175</v>
      </c>
      <c r="F2" s="1574" t="s">
        <v>10176</v>
      </c>
      <c r="G2" s="1575" t="s">
        <v>10177</v>
      </c>
      <c r="H2" s="1576" t="s">
        <v>10178</v>
      </c>
      <c r="I2" s="1572" t="s">
        <v>10179</v>
      </c>
      <c r="J2" s="1577" t="s">
        <v>10180</v>
      </c>
      <c r="K2" s="1578" t="s">
        <v>10181</v>
      </c>
      <c r="L2" s="1579" t="s">
        <v>8043</v>
      </c>
      <c r="M2" s="1571">
        <v>0.05078703703703704</v>
      </c>
      <c r="N2" s="1580" t="str">
        <f t="shared" ref="N2:N34" si="1">TEXT(M2-C2, "m:ss")</f>
        <v>1:18</v>
      </c>
      <c r="O2" s="1344"/>
    </row>
    <row r="3" ht="15.75" customHeight="1">
      <c r="A3" s="1345" t="s">
        <v>8045</v>
      </c>
      <c r="B3" s="1345" t="s">
        <v>8046</v>
      </c>
      <c r="C3" s="1581">
        <v>0.051458333333333335</v>
      </c>
      <c r="D3" s="1348" t="s">
        <v>10182</v>
      </c>
      <c r="E3" s="1582" t="s">
        <v>5578</v>
      </c>
      <c r="F3" s="1350" t="s">
        <v>10183</v>
      </c>
      <c r="G3" s="1351" t="s">
        <v>10184</v>
      </c>
      <c r="H3" s="1354" t="s">
        <v>10185</v>
      </c>
      <c r="I3" s="1348" t="s">
        <v>10186</v>
      </c>
      <c r="J3" s="1356" t="s">
        <v>10187</v>
      </c>
      <c r="K3" s="1358" t="s">
        <v>10188</v>
      </c>
      <c r="L3" s="1359" t="s">
        <v>8601</v>
      </c>
      <c r="M3" s="1581">
        <v>0.05236111111111111</v>
      </c>
      <c r="N3" s="1583" t="str">
        <f t="shared" si="1"/>
        <v>1:18</v>
      </c>
    </row>
    <row r="4" ht="15.75" customHeight="1">
      <c r="A4" s="1361" t="s">
        <v>8074</v>
      </c>
      <c r="B4" s="1361" t="s">
        <v>8075</v>
      </c>
      <c r="C4" s="1584">
        <f>C19</f>
        <v>0.05158564815</v>
      </c>
      <c r="D4" s="1364" t="s">
        <v>10189</v>
      </c>
      <c r="E4" s="1585" t="s">
        <v>10190</v>
      </c>
      <c r="F4" s="1366" t="s">
        <v>10191</v>
      </c>
      <c r="G4" s="1367" t="s">
        <v>10192</v>
      </c>
      <c r="H4" s="1368" t="s">
        <v>10193</v>
      </c>
      <c r="I4" s="1364" t="s">
        <v>10194</v>
      </c>
      <c r="J4" s="1370" t="s">
        <v>10195</v>
      </c>
      <c r="K4" s="1371" t="s">
        <v>10196</v>
      </c>
      <c r="L4" s="1373" t="s">
        <v>8108</v>
      </c>
      <c r="M4" s="1586">
        <f>M19</f>
        <v>0.0521412037</v>
      </c>
      <c r="N4" s="1586" t="str">
        <f t="shared" si="1"/>
        <v>0:48</v>
      </c>
    </row>
    <row r="5" ht="15.75" customHeight="1">
      <c r="A5" s="1388" t="s">
        <v>432</v>
      </c>
      <c r="B5" s="1377" t="s">
        <v>8015</v>
      </c>
      <c r="C5" s="1587">
        <v>0.04998842592592593</v>
      </c>
      <c r="D5" s="1386" t="s">
        <v>10197</v>
      </c>
      <c r="E5" s="1588" t="s">
        <v>10175</v>
      </c>
      <c r="F5" s="1386" t="s">
        <v>10198</v>
      </c>
      <c r="G5" s="1386" t="s">
        <v>10199</v>
      </c>
      <c r="H5" s="1589" t="s">
        <v>10178</v>
      </c>
      <c r="I5" s="1386" t="s">
        <v>10200</v>
      </c>
      <c r="J5" s="1589" t="s">
        <v>10180</v>
      </c>
      <c r="K5" s="1386" t="s">
        <v>10201</v>
      </c>
      <c r="L5" s="1386" t="s">
        <v>8144</v>
      </c>
      <c r="M5" s="1386" t="s">
        <v>8145</v>
      </c>
      <c r="N5" s="1590" t="str">
        <f t="shared" si="1"/>
        <v>1:18</v>
      </c>
      <c r="O5" s="1386" t="s">
        <v>10202</v>
      </c>
    </row>
    <row r="6" ht="15.75" customHeight="1">
      <c r="A6" s="1418" t="s">
        <v>1133</v>
      </c>
      <c r="B6" s="1446" t="s">
        <v>8015</v>
      </c>
      <c r="C6" s="1591">
        <v>0.05008101851851852</v>
      </c>
      <c r="D6" s="1383" t="s">
        <v>10203</v>
      </c>
      <c r="E6" s="1383" t="s">
        <v>10204</v>
      </c>
      <c r="F6" s="1400" t="s">
        <v>10176</v>
      </c>
      <c r="G6" s="1400" t="s">
        <v>10177</v>
      </c>
      <c r="H6" s="1383" t="s">
        <v>10205</v>
      </c>
      <c r="I6" s="1386" t="s">
        <v>10206</v>
      </c>
      <c r="J6" s="1386" t="s">
        <v>10207</v>
      </c>
      <c r="K6" s="1386" t="s">
        <v>10208</v>
      </c>
      <c r="L6" s="1386" t="s">
        <v>8126</v>
      </c>
      <c r="M6" s="1592">
        <v>0.05092592592592592</v>
      </c>
      <c r="N6" s="1590" t="str">
        <f t="shared" si="1"/>
        <v>1:13</v>
      </c>
      <c r="O6" s="1386" t="s">
        <v>10209</v>
      </c>
    </row>
    <row r="7" ht="15.75" customHeight="1">
      <c r="A7" s="1376" t="s">
        <v>1681</v>
      </c>
      <c r="B7" s="1377" t="s">
        <v>8015</v>
      </c>
      <c r="C7" s="1591">
        <v>0.050150462962962966</v>
      </c>
      <c r="D7" s="1386" t="s">
        <v>10210</v>
      </c>
      <c r="E7" s="1386" t="s">
        <v>10211</v>
      </c>
      <c r="F7" s="1386" t="s">
        <v>10212</v>
      </c>
      <c r="G7" s="1386" t="s">
        <v>10213</v>
      </c>
      <c r="H7" s="1386" t="s">
        <v>10214</v>
      </c>
      <c r="I7" s="1386" t="s">
        <v>10215</v>
      </c>
      <c r="J7" s="1386" t="s">
        <v>10216</v>
      </c>
      <c r="K7" s="1386" t="s">
        <v>10217</v>
      </c>
      <c r="L7" s="1386" t="s">
        <v>10218</v>
      </c>
      <c r="M7" s="1589" t="s">
        <v>8044</v>
      </c>
      <c r="N7" s="1590" t="str">
        <f t="shared" si="1"/>
        <v>0:55</v>
      </c>
      <c r="O7" s="1386" t="s">
        <v>10202</v>
      </c>
    </row>
    <row r="8" ht="15.75" customHeight="1">
      <c r="A8" s="1418" t="s">
        <v>5951</v>
      </c>
      <c r="B8" s="1326" t="s">
        <v>8015</v>
      </c>
      <c r="C8" s="1593">
        <v>0.050347222222222224</v>
      </c>
      <c r="D8" s="1594" t="s">
        <v>10219</v>
      </c>
      <c r="E8" s="1397" t="s">
        <v>10220</v>
      </c>
      <c r="F8" s="1386" t="s">
        <v>10221</v>
      </c>
      <c r="G8" s="1386" t="s">
        <v>10222</v>
      </c>
      <c r="H8" s="1386" t="s">
        <v>10223</v>
      </c>
      <c r="I8" s="1386" t="s">
        <v>10000</v>
      </c>
      <c r="J8" s="1386" t="s">
        <v>10224</v>
      </c>
      <c r="K8" s="1589" t="s">
        <v>10181</v>
      </c>
      <c r="L8" s="1386" t="s">
        <v>8288</v>
      </c>
      <c r="M8" s="1386" t="s">
        <v>8145</v>
      </c>
      <c r="N8" s="1590" t="str">
        <f t="shared" si="1"/>
        <v>0:47</v>
      </c>
      <c r="O8" s="1386"/>
    </row>
    <row r="9" ht="15.75" customHeight="1">
      <c r="A9" s="1376" t="s">
        <v>6055</v>
      </c>
      <c r="B9" s="1377" t="s">
        <v>8015</v>
      </c>
      <c r="C9" s="1593">
        <v>0.050416666666666665</v>
      </c>
      <c r="D9" s="1386" t="s">
        <v>10225</v>
      </c>
      <c r="E9" s="1397" t="s">
        <v>10226</v>
      </c>
      <c r="F9" s="1383" t="s">
        <v>10227</v>
      </c>
      <c r="G9" s="1383" t="s">
        <v>10228</v>
      </c>
      <c r="H9" s="1386" t="s">
        <v>10229</v>
      </c>
      <c r="I9" s="1589" t="s">
        <v>10179</v>
      </c>
      <c r="J9" s="1386" t="s">
        <v>10230</v>
      </c>
      <c r="K9" s="1386" t="s">
        <v>10231</v>
      </c>
      <c r="L9" s="1383" t="s">
        <v>10218</v>
      </c>
      <c r="M9" s="1592">
        <v>0.0512037037037037</v>
      </c>
      <c r="N9" s="1590" t="str">
        <f t="shared" si="1"/>
        <v>1:08</v>
      </c>
      <c r="O9" s="1386" t="s">
        <v>10202</v>
      </c>
    </row>
    <row r="10" ht="15.75" customHeight="1">
      <c r="A10" s="1451" t="s">
        <v>1750</v>
      </c>
      <c r="B10" s="1377" t="s">
        <v>8015</v>
      </c>
      <c r="C10" s="1587">
        <v>0.05061342592592592</v>
      </c>
      <c r="D10" s="1589" t="s">
        <v>10174</v>
      </c>
      <c r="E10" s="1595" t="s">
        <v>10232</v>
      </c>
      <c r="F10" s="1386" t="s">
        <v>10233</v>
      </c>
      <c r="G10" s="1386" t="s">
        <v>10234</v>
      </c>
      <c r="H10" s="1386" t="s">
        <v>10235</v>
      </c>
      <c r="I10" s="1386" t="s">
        <v>10236</v>
      </c>
      <c r="J10" s="1386" t="s">
        <v>10237</v>
      </c>
      <c r="K10" s="1386" t="s">
        <v>10238</v>
      </c>
      <c r="L10" s="1386" t="s">
        <v>5980</v>
      </c>
      <c r="M10" s="1592">
        <v>0.05153935185185185</v>
      </c>
      <c r="N10" s="1590" t="str">
        <f t="shared" si="1"/>
        <v>1:20</v>
      </c>
      <c r="O10" s="1386" t="s">
        <v>10202</v>
      </c>
    </row>
    <row r="11">
      <c r="A11" s="1596" t="s">
        <v>994</v>
      </c>
      <c r="B11" s="1597" t="s">
        <v>8015</v>
      </c>
      <c r="C11" s="1593">
        <v>0.0506712962962963</v>
      </c>
      <c r="D11" s="1472" t="s">
        <v>10239</v>
      </c>
      <c r="E11" s="1397" t="s">
        <v>10240</v>
      </c>
      <c r="F11" s="1386" t="s">
        <v>10241</v>
      </c>
      <c r="G11" s="1386" t="s">
        <v>10242</v>
      </c>
      <c r="H11" s="1386" t="s">
        <v>10243</v>
      </c>
      <c r="I11" s="1386" t="s">
        <v>10244</v>
      </c>
      <c r="J11" s="1386" t="s">
        <v>10245</v>
      </c>
      <c r="K11" s="1386" t="s">
        <v>10246</v>
      </c>
      <c r="L11" s="1386" t="s">
        <v>8310</v>
      </c>
      <c r="M11" s="1592">
        <v>0.051354166666666666</v>
      </c>
      <c r="N11" s="1590" t="str">
        <f t="shared" si="1"/>
        <v>0:59</v>
      </c>
      <c r="O11" s="1386" t="s">
        <v>10247</v>
      </c>
    </row>
    <row r="12" ht="15.75" customHeight="1">
      <c r="A12" s="1388" t="s">
        <v>329</v>
      </c>
      <c r="B12" s="1377" t="s">
        <v>8015</v>
      </c>
      <c r="C12" s="1587">
        <v>0.05068287037037037</v>
      </c>
      <c r="D12" s="1386" t="s">
        <v>10248</v>
      </c>
      <c r="E12" s="1595" t="s">
        <v>10249</v>
      </c>
      <c r="F12" s="1386" t="s">
        <v>10250</v>
      </c>
      <c r="G12" s="1386" t="s">
        <v>10251</v>
      </c>
      <c r="H12" s="1386" t="s">
        <v>10252</v>
      </c>
      <c r="I12" s="1386" t="s">
        <v>10253</v>
      </c>
      <c r="J12" s="1386" t="s">
        <v>10254</v>
      </c>
      <c r="K12" s="1386" t="s">
        <v>10255</v>
      </c>
      <c r="L12" s="1415" t="s">
        <v>8043</v>
      </c>
      <c r="M12" s="1592">
        <v>0.05164351851851852</v>
      </c>
      <c r="N12" s="1590" t="str">
        <f t="shared" si="1"/>
        <v>1:23</v>
      </c>
      <c r="O12" s="1386" t="s">
        <v>10202</v>
      </c>
    </row>
    <row r="13" ht="15.75" customHeight="1">
      <c r="A13" s="1598" t="s">
        <v>2495</v>
      </c>
      <c r="B13" s="1377" t="s">
        <v>8015</v>
      </c>
      <c r="C13" s="1599">
        <v>0.05103009259259259</v>
      </c>
      <c r="D13" s="1386" t="s">
        <v>10256</v>
      </c>
      <c r="E13" s="1595" t="s">
        <v>9760</v>
      </c>
      <c r="F13" s="1386" t="s">
        <v>10257</v>
      </c>
      <c r="G13" s="1386" t="s">
        <v>10258</v>
      </c>
      <c r="H13" s="1600" t="s">
        <v>10259</v>
      </c>
      <c r="I13" s="1386" t="s">
        <v>10260</v>
      </c>
      <c r="J13" s="1386" t="s">
        <v>10261</v>
      </c>
      <c r="K13" s="1386" t="s">
        <v>10262</v>
      </c>
      <c r="L13" s="1386" t="s">
        <v>10263</v>
      </c>
      <c r="M13" s="1592">
        <v>0.051909722222222225</v>
      </c>
      <c r="N13" s="1590" t="str">
        <f t="shared" si="1"/>
        <v>1:16</v>
      </c>
      <c r="O13" s="1386" t="s">
        <v>10202</v>
      </c>
    </row>
    <row r="14" ht="15.75" customHeight="1">
      <c r="A14" s="1388" t="s">
        <v>1400</v>
      </c>
      <c r="B14" s="1377" t="s">
        <v>8015</v>
      </c>
      <c r="C14" s="1587">
        <v>0.05122685185185185</v>
      </c>
      <c r="D14" s="1386" t="s">
        <v>10264</v>
      </c>
      <c r="E14" s="1595" t="s">
        <v>8079</v>
      </c>
      <c r="F14" s="1386" t="s">
        <v>10265</v>
      </c>
      <c r="G14" s="1386" t="s">
        <v>10266</v>
      </c>
      <c r="H14" s="1386" t="s">
        <v>10177</v>
      </c>
      <c r="I14" s="1386" t="s">
        <v>8019</v>
      </c>
      <c r="J14" s="1386" t="s">
        <v>10267</v>
      </c>
      <c r="K14" s="1386" t="s">
        <v>10268</v>
      </c>
      <c r="L14" s="1386" t="s">
        <v>10269</v>
      </c>
      <c r="M14" s="1592">
        <v>0.052037037037037034</v>
      </c>
      <c r="N14" s="1590" t="str">
        <f t="shared" si="1"/>
        <v>1:10</v>
      </c>
      <c r="O14" s="1386" t="s">
        <v>10202</v>
      </c>
    </row>
    <row r="15" ht="15.75" customHeight="1">
      <c r="A15" s="1445" t="s">
        <v>6049</v>
      </c>
      <c r="B15" s="1326" t="s">
        <v>8015</v>
      </c>
      <c r="C15" s="1587">
        <v>0.05133101851851852</v>
      </c>
      <c r="D15" s="1386" t="s">
        <v>10270</v>
      </c>
      <c r="E15" s="1397" t="s">
        <v>10271</v>
      </c>
      <c r="F15" s="1386" t="s">
        <v>10272</v>
      </c>
      <c r="G15" s="1383" t="s">
        <v>10273</v>
      </c>
      <c r="H15" s="1383" t="s">
        <v>10274</v>
      </c>
      <c r="I15" s="1386" t="s">
        <v>10275</v>
      </c>
      <c r="J15" s="1386" t="s">
        <v>10276</v>
      </c>
      <c r="K15" s="1386" t="s">
        <v>10277</v>
      </c>
      <c r="L15" s="1386" t="s">
        <v>10278</v>
      </c>
      <c r="M15" s="1592">
        <v>0.05197916666666667</v>
      </c>
      <c r="N15" s="1590" t="str">
        <f t="shared" si="1"/>
        <v>0:56</v>
      </c>
      <c r="O15" s="1386" t="s">
        <v>10279</v>
      </c>
    </row>
    <row r="16" ht="15.75" customHeight="1">
      <c r="A16" s="1376" t="s">
        <v>8410</v>
      </c>
      <c r="B16" s="1377" t="s">
        <v>8015</v>
      </c>
      <c r="C16" s="1593">
        <v>0.05144675925925926</v>
      </c>
      <c r="D16" s="1386" t="s">
        <v>10280</v>
      </c>
      <c r="E16" s="1595" t="s">
        <v>10281</v>
      </c>
      <c r="F16" s="1386" t="s">
        <v>10282</v>
      </c>
      <c r="G16" s="1386" t="s">
        <v>10283</v>
      </c>
      <c r="H16" s="1386" t="s">
        <v>10284</v>
      </c>
      <c r="I16" s="1386" t="s">
        <v>9258</v>
      </c>
      <c r="J16" s="1386" t="s">
        <v>10285</v>
      </c>
      <c r="K16" s="1386" t="s">
        <v>10286</v>
      </c>
      <c r="L16" s="1601" t="s">
        <v>8326</v>
      </c>
      <c r="M16" s="1592">
        <v>0.05258101851851852</v>
      </c>
      <c r="N16" s="1590" t="str">
        <f t="shared" si="1"/>
        <v>1:38</v>
      </c>
      <c r="O16" s="1386" t="s">
        <v>10202</v>
      </c>
    </row>
    <row r="17" ht="15.75" customHeight="1">
      <c r="A17" s="1445" t="s">
        <v>8584</v>
      </c>
      <c r="B17" s="1326" t="s">
        <v>8046</v>
      </c>
      <c r="C17" s="1587">
        <v>0.05146990740740741</v>
      </c>
      <c r="D17" s="1602" t="s">
        <v>10182</v>
      </c>
      <c r="E17" s="1397" t="s">
        <v>9604</v>
      </c>
      <c r="F17" s="1602" t="s">
        <v>10183</v>
      </c>
      <c r="G17" s="1602" t="s">
        <v>10184</v>
      </c>
      <c r="H17" s="1602" t="s">
        <v>10185</v>
      </c>
      <c r="I17" s="1386" t="s">
        <v>10287</v>
      </c>
      <c r="J17" s="1602" t="s">
        <v>10187</v>
      </c>
      <c r="K17" s="1602" t="s">
        <v>10188</v>
      </c>
      <c r="L17" s="1528" t="s">
        <v>8601</v>
      </c>
      <c r="M17" s="1603">
        <v>0.05236111111111111</v>
      </c>
      <c r="N17" s="1590" t="str">
        <f t="shared" si="1"/>
        <v>1:17</v>
      </c>
      <c r="O17" s="1386" t="s">
        <v>10202</v>
      </c>
    </row>
    <row r="18" ht="15.75" customHeight="1">
      <c r="A18" s="1388" t="s">
        <v>830</v>
      </c>
      <c r="B18" s="1377" t="s">
        <v>8015</v>
      </c>
      <c r="C18" s="1593">
        <v>0.051550925925925924</v>
      </c>
      <c r="D18" s="1386" t="s">
        <v>10288</v>
      </c>
      <c r="E18" s="1595" t="s">
        <v>9589</v>
      </c>
      <c r="F18" s="1386" t="s">
        <v>10289</v>
      </c>
      <c r="G18" s="1386" t="s">
        <v>10290</v>
      </c>
      <c r="H18" s="1386" t="s">
        <v>10291</v>
      </c>
      <c r="I18" s="1386" t="s">
        <v>10292</v>
      </c>
      <c r="J18" s="1386" t="s">
        <v>10293</v>
      </c>
      <c r="K18" s="1386" t="s">
        <v>10294</v>
      </c>
      <c r="L18" s="1601" t="s">
        <v>10295</v>
      </c>
      <c r="M18" s="1592">
        <v>0.05229166666666667</v>
      </c>
      <c r="N18" s="1590" t="str">
        <f t="shared" si="1"/>
        <v>1:04</v>
      </c>
      <c r="O18" s="1386" t="s">
        <v>10202</v>
      </c>
    </row>
    <row r="19">
      <c r="A19" s="1604" t="s">
        <v>1681</v>
      </c>
      <c r="B19" s="1446" t="s">
        <v>8075</v>
      </c>
      <c r="C19" s="1587">
        <v>0.05158564814814815</v>
      </c>
      <c r="D19" s="1605" t="s">
        <v>10189</v>
      </c>
      <c r="E19" s="1606" t="s">
        <v>10190</v>
      </c>
      <c r="F19" s="1605" t="s">
        <v>10191</v>
      </c>
      <c r="G19" s="1605" t="s">
        <v>10192</v>
      </c>
      <c r="H19" s="1605" t="s">
        <v>10193</v>
      </c>
      <c r="I19" s="1605" t="s">
        <v>10194</v>
      </c>
      <c r="J19" s="1605" t="s">
        <v>10195</v>
      </c>
      <c r="K19" s="1605" t="s">
        <v>10196</v>
      </c>
      <c r="L19" s="1605" t="s">
        <v>8108</v>
      </c>
      <c r="M19" s="1607">
        <v>0.052141203703703703</v>
      </c>
      <c r="N19" s="1590" t="str">
        <f t="shared" si="1"/>
        <v>0:48</v>
      </c>
      <c r="O19" s="1386" t="s">
        <v>10296</v>
      </c>
    </row>
    <row r="20" ht="15.75" customHeight="1">
      <c r="A20" s="1418" t="s">
        <v>2922</v>
      </c>
      <c r="B20" s="1326" t="s">
        <v>8015</v>
      </c>
      <c r="C20" s="1593">
        <v>0.051706365740740744</v>
      </c>
      <c r="D20" s="1472" t="s">
        <v>10297</v>
      </c>
      <c r="E20" s="1397" t="s">
        <v>10298</v>
      </c>
      <c r="F20" s="1386" t="s">
        <v>10299</v>
      </c>
      <c r="G20" s="1386" t="s">
        <v>10300</v>
      </c>
      <c r="H20" s="1386" t="s">
        <v>10301</v>
      </c>
      <c r="I20" s="1386" t="s">
        <v>10302</v>
      </c>
      <c r="J20" s="1386" t="s">
        <v>10303</v>
      </c>
      <c r="K20" s="1386" t="s">
        <v>10304</v>
      </c>
      <c r="L20" s="1386" t="s">
        <v>8933</v>
      </c>
      <c r="M20" s="1592">
        <v>0.0525</v>
      </c>
      <c r="N20" s="1592" t="str">
        <f t="shared" si="1"/>
        <v>1:09</v>
      </c>
      <c r="O20" s="1386"/>
    </row>
    <row r="21" ht="15.75" customHeight="1">
      <c r="A21" s="1433" t="s">
        <v>1772</v>
      </c>
      <c r="B21" s="1502" t="s">
        <v>8015</v>
      </c>
      <c r="C21" s="1593">
        <v>0.05171296296296296</v>
      </c>
      <c r="D21" s="1608" t="s">
        <v>10305</v>
      </c>
      <c r="E21" s="1608" t="s">
        <v>10306</v>
      </c>
      <c r="F21" s="1608" t="s">
        <v>10307</v>
      </c>
      <c r="G21" s="1608" t="s">
        <v>10308</v>
      </c>
      <c r="H21" s="1472" t="s">
        <v>10309</v>
      </c>
      <c r="I21" s="1608" t="s">
        <v>10310</v>
      </c>
      <c r="J21" s="1472" t="s">
        <v>10311</v>
      </c>
      <c r="K21" s="1608" t="s">
        <v>10312</v>
      </c>
      <c r="L21" s="1472" t="s">
        <v>7512</v>
      </c>
      <c r="M21" s="1592">
        <v>0.054375</v>
      </c>
      <c r="N21" s="1590" t="str">
        <f t="shared" si="1"/>
        <v>3:50</v>
      </c>
      <c r="O21" s="1386" t="s">
        <v>10313</v>
      </c>
    </row>
    <row r="22" ht="15.75" customHeight="1">
      <c r="A22" s="1445" t="s">
        <v>1972</v>
      </c>
      <c r="B22" s="1326" t="s">
        <v>8015</v>
      </c>
      <c r="C22" s="1587">
        <v>0.051770833333333335</v>
      </c>
      <c r="D22" s="1594" t="s">
        <v>10314</v>
      </c>
      <c r="E22" s="1397" t="s">
        <v>10315</v>
      </c>
      <c r="F22" s="1386" t="s">
        <v>10316</v>
      </c>
      <c r="G22" s="1386" t="s">
        <v>10317</v>
      </c>
      <c r="H22" s="1386" t="s">
        <v>10318</v>
      </c>
      <c r="I22" s="1386" t="s">
        <v>10319</v>
      </c>
      <c r="J22" s="1386" t="s">
        <v>10320</v>
      </c>
      <c r="K22" s="1386" t="s">
        <v>10321</v>
      </c>
      <c r="L22" s="1386" t="s">
        <v>10322</v>
      </c>
      <c r="M22" s="1592">
        <v>0.05238425925925926</v>
      </c>
      <c r="N22" s="1590" t="str">
        <f t="shared" si="1"/>
        <v>0:53</v>
      </c>
      <c r="O22" s="1386" t="s">
        <v>10323</v>
      </c>
    </row>
    <row r="23" ht="15.75" customHeight="1">
      <c r="A23" s="1445" t="s">
        <v>2837</v>
      </c>
      <c r="B23" s="1326" t="s">
        <v>8015</v>
      </c>
      <c r="C23" s="1587">
        <v>0.05180160879629629</v>
      </c>
      <c r="D23" s="1472" t="s">
        <v>10324</v>
      </c>
      <c r="E23" s="1397" t="s">
        <v>10325</v>
      </c>
      <c r="F23" s="1609" t="s">
        <v>10326</v>
      </c>
      <c r="G23" s="1386" t="s">
        <v>10327</v>
      </c>
      <c r="H23" s="1386" t="s">
        <v>10328</v>
      </c>
      <c r="I23" s="1386" t="s">
        <v>10329</v>
      </c>
      <c r="J23" s="1386" t="s">
        <v>10330</v>
      </c>
      <c r="K23" s="1386" t="s">
        <v>10331</v>
      </c>
      <c r="L23" s="1386" t="s">
        <v>10332</v>
      </c>
      <c r="M23" s="1592">
        <v>0.05303240740740741</v>
      </c>
      <c r="N23" s="1590" t="str">
        <f t="shared" si="1"/>
        <v>1:46</v>
      </c>
      <c r="O23" s="1386"/>
    </row>
    <row r="24" ht="15.75" customHeight="1">
      <c r="A24" s="1418" t="s">
        <v>2424</v>
      </c>
      <c r="B24" s="1610" t="s">
        <v>8015</v>
      </c>
      <c r="C24" s="1593">
        <v>0.051863425925925924</v>
      </c>
      <c r="D24" s="1611" t="s">
        <v>10333</v>
      </c>
      <c r="E24" s="1397" t="s">
        <v>10334</v>
      </c>
      <c r="F24" s="1612" t="s">
        <v>10335</v>
      </c>
      <c r="G24" s="1612" t="s">
        <v>10336</v>
      </c>
      <c r="H24" s="1600" t="s">
        <v>10337</v>
      </c>
      <c r="I24" s="1600" t="s">
        <v>10338</v>
      </c>
      <c r="J24" s="1613" t="s">
        <v>10339</v>
      </c>
      <c r="K24" s="1600" t="s">
        <v>10340</v>
      </c>
      <c r="L24" s="1612" t="s">
        <v>10341</v>
      </c>
      <c r="M24" s="1592">
        <v>0.052939814814814815</v>
      </c>
      <c r="N24" s="1590" t="str">
        <f t="shared" si="1"/>
        <v>1:33</v>
      </c>
      <c r="O24" s="1386" t="s">
        <v>10342</v>
      </c>
    </row>
    <row r="25" ht="15.75" customHeight="1">
      <c r="A25" s="1418" t="s">
        <v>1332</v>
      </c>
      <c r="B25" s="1446" t="s">
        <v>8075</v>
      </c>
      <c r="C25" s="1593">
        <v>0.052088194444444444</v>
      </c>
      <c r="D25" s="1472" t="s">
        <v>10343</v>
      </c>
      <c r="E25" s="1397" t="s">
        <v>10344</v>
      </c>
      <c r="F25" s="1386" t="s">
        <v>10345</v>
      </c>
      <c r="G25" s="1386" t="s">
        <v>10346</v>
      </c>
      <c r="H25" s="1386" t="s">
        <v>10347</v>
      </c>
      <c r="I25" s="1386" t="s">
        <v>10348</v>
      </c>
      <c r="J25" s="1386" t="s">
        <v>10349</v>
      </c>
      <c r="K25" s="1386" t="s">
        <v>10350</v>
      </c>
      <c r="L25" s="1386" t="s">
        <v>9247</v>
      </c>
      <c r="M25" s="1592">
        <v>0.053043981481481484</v>
      </c>
      <c r="N25" s="1590" t="str">
        <f t="shared" si="1"/>
        <v>1:23</v>
      </c>
      <c r="O25" s="1386" t="s">
        <v>10202</v>
      </c>
    </row>
    <row r="26" ht="15.75" customHeight="1">
      <c r="A26" s="1418" t="s">
        <v>2352</v>
      </c>
      <c r="B26" s="1326" t="s">
        <v>8046</v>
      </c>
      <c r="C26" s="1593">
        <v>0.05215277777777778</v>
      </c>
      <c r="D26" s="1386" t="s">
        <v>10351</v>
      </c>
      <c r="E26" s="1602" t="s">
        <v>5578</v>
      </c>
      <c r="F26" s="1386" t="s">
        <v>10352</v>
      </c>
      <c r="G26" s="1386" t="s">
        <v>10353</v>
      </c>
      <c r="H26" s="1386" t="s">
        <v>10354</v>
      </c>
      <c r="I26" s="1386" t="s">
        <v>10355</v>
      </c>
      <c r="J26" s="1386" t="s">
        <v>10356</v>
      </c>
      <c r="K26" s="1386" t="s">
        <v>10357</v>
      </c>
      <c r="L26" s="1386" t="s">
        <v>8987</v>
      </c>
      <c r="M26" s="1592">
        <v>0.05399305555555556</v>
      </c>
      <c r="N26" s="1590" t="str">
        <f t="shared" si="1"/>
        <v>2:39</v>
      </c>
      <c r="O26" s="1386" t="s">
        <v>10358</v>
      </c>
    </row>
    <row r="27" ht="15.75" customHeight="1">
      <c r="A27" s="1445" t="s">
        <v>2664</v>
      </c>
      <c r="B27" s="1326" t="s">
        <v>8015</v>
      </c>
      <c r="C27" s="1614">
        <v>0.05216435185185185</v>
      </c>
      <c r="D27" s="1386" t="s">
        <v>10359</v>
      </c>
      <c r="E27" s="1397" t="s">
        <v>10360</v>
      </c>
      <c r="F27" s="1386" t="s">
        <v>10361</v>
      </c>
      <c r="G27" s="1386" t="s">
        <v>10362</v>
      </c>
      <c r="H27" s="1386" t="s">
        <v>10363</v>
      </c>
      <c r="I27" s="1386" t="s">
        <v>10364</v>
      </c>
      <c r="J27" s="1386" t="s">
        <v>10365</v>
      </c>
      <c r="K27" s="1386" t="s">
        <v>10366</v>
      </c>
      <c r="L27" s="1386" t="s">
        <v>10367</v>
      </c>
      <c r="M27" s="1615">
        <v>0.05337962962962963</v>
      </c>
      <c r="N27" s="1590" t="str">
        <f t="shared" si="1"/>
        <v>1:45</v>
      </c>
      <c r="O27" s="1386" t="s">
        <v>10368</v>
      </c>
    </row>
    <row r="28" ht="15.75" customHeight="1">
      <c r="A28" s="1418" t="s">
        <v>739</v>
      </c>
      <c r="B28" s="1326" t="s">
        <v>8046</v>
      </c>
      <c r="C28" s="1593">
        <v>0.05224537037037037</v>
      </c>
      <c r="D28" s="1386" t="s">
        <v>10369</v>
      </c>
      <c r="E28" s="1616" t="s">
        <v>10370</v>
      </c>
      <c r="F28" s="1386" t="s">
        <v>10371</v>
      </c>
      <c r="G28" s="1386" t="s">
        <v>10372</v>
      </c>
      <c r="H28" s="1386" t="s">
        <v>10373</v>
      </c>
      <c r="I28" s="1602" t="s">
        <v>10186</v>
      </c>
      <c r="J28" s="1386" t="s">
        <v>10374</v>
      </c>
      <c r="K28" s="1383" t="s">
        <v>10375</v>
      </c>
      <c r="L28" s="1386" t="s">
        <v>10376</v>
      </c>
      <c r="M28" s="1592">
        <v>0.053043981481481484</v>
      </c>
      <c r="N28" s="1590" t="str">
        <f t="shared" si="1"/>
        <v>1:09</v>
      </c>
      <c r="O28" s="1386" t="s">
        <v>10377</v>
      </c>
    </row>
    <row r="29" ht="15.75" customHeight="1">
      <c r="A29" s="1445" t="s">
        <v>2837</v>
      </c>
      <c r="B29" s="1446" t="s">
        <v>8046</v>
      </c>
      <c r="C29" s="1587">
        <v>0.052316898148148154</v>
      </c>
      <c r="D29" s="1472" t="s">
        <v>10378</v>
      </c>
      <c r="E29" s="1397" t="s">
        <v>10379</v>
      </c>
      <c r="F29" s="1386" t="s">
        <v>10380</v>
      </c>
      <c r="G29" s="1386" t="s">
        <v>10381</v>
      </c>
      <c r="H29" s="1386" t="s">
        <v>10382</v>
      </c>
      <c r="I29" s="1386" t="s">
        <v>10383</v>
      </c>
      <c r="J29" s="1386" t="s">
        <v>10384</v>
      </c>
      <c r="K29" s="1386" t="s">
        <v>10385</v>
      </c>
      <c r="L29" s="1386" t="s">
        <v>8683</v>
      </c>
      <c r="M29" s="1592">
        <v>0.0537625</v>
      </c>
      <c r="N29" s="1590" t="str">
        <f t="shared" si="1"/>
        <v>2:05</v>
      </c>
      <c r="O29" s="1386" t="s">
        <v>10202</v>
      </c>
    </row>
    <row r="30" ht="15.75" customHeight="1">
      <c r="A30" s="1418" t="s">
        <v>3638</v>
      </c>
      <c r="B30" s="1326" t="s">
        <v>8015</v>
      </c>
      <c r="C30" s="1593">
        <v>0.05238425925925926</v>
      </c>
      <c r="D30" s="1594" t="s">
        <v>10386</v>
      </c>
      <c r="E30" s="1397" t="s">
        <v>10360</v>
      </c>
      <c r="F30" s="1386" t="s">
        <v>10387</v>
      </c>
      <c r="G30" s="1612" t="s">
        <v>10388</v>
      </c>
      <c r="H30" s="1386" t="s">
        <v>10389</v>
      </c>
      <c r="I30" s="1386" t="s">
        <v>10390</v>
      </c>
      <c r="J30" s="1386" t="s">
        <v>10391</v>
      </c>
      <c r="K30" s="1386" t="s">
        <v>10392</v>
      </c>
      <c r="L30" s="1386" t="s">
        <v>9453</v>
      </c>
      <c r="M30" s="1592">
        <v>0.05340277777777778</v>
      </c>
      <c r="N30" s="1590" t="str">
        <f t="shared" si="1"/>
        <v>1:28</v>
      </c>
      <c r="O30" s="1386" t="s">
        <v>10393</v>
      </c>
    </row>
    <row r="31" ht="15.75" customHeight="1">
      <c r="A31" s="1597" t="s">
        <v>3401</v>
      </c>
      <c r="B31" s="1326" t="s">
        <v>8015</v>
      </c>
      <c r="C31" s="1593">
        <v>0.05258101851851852</v>
      </c>
      <c r="D31" s="1386" t="s">
        <v>10394</v>
      </c>
      <c r="E31" s="1397" t="s">
        <v>10395</v>
      </c>
      <c r="F31" s="1386" t="s">
        <v>10396</v>
      </c>
      <c r="G31" s="1386" t="s">
        <v>10397</v>
      </c>
      <c r="H31" s="1386" t="s">
        <v>10398</v>
      </c>
      <c r="I31" s="1386" t="s">
        <v>10399</v>
      </c>
      <c r="J31" s="1386" t="s">
        <v>10400</v>
      </c>
      <c r="K31" s="1386" t="s">
        <v>10401</v>
      </c>
      <c r="L31" s="1386" t="s">
        <v>10402</v>
      </c>
      <c r="M31" s="1592">
        <v>0.05425925925925926</v>
      </c>
      <c r="N31" s="1590" t="str">
        <f t="shared" si="1"/>
        <v>2:25</v>
      </c>
      <c r="O31" s="1386" t="s">
        <v>10403</v>
      </c>
    </row>
    <row r="32" ht="15.75" customHeight="1">
      <c r="A32" s="1445" t="s">
        <v>9290</v>
      </c>
      <c r="B32" s="1326" t="s">
        <v>8015</v>
      </c>
      <c r="C32" s="1587">
        <v>0.05268518518518518</v>
      </c>
      <c r="D32" s="1472" t="s">
        <v>10404</v>
      </c>
      <c r="E32" s="1397" t="s">
        <v>10405</v>
      </c>
      <c r="F32" s="1386" t="s">
        <v>10406</v>
      </c>
      <c r="G32" s="1386" t="s">
        <v>10407</v>
      </c>
      <c r="H32" s="1386" t="s">
        <v>10408</v>
      </c>
      <c r="I32" s="1386" t="s">
        <v>10409</v>
      </c>
      <c r="J32" s="1386" t="s">
        <v>10410</v>
      </c>
      <c r="K32" s="1386" t="s">
        <v>10411</v>
      </c>
      <c r="L32" s="1386" t="s">
        <v>9308</v>
      </c>
      <c r="M32" s="1592">
        <v>0.05331018518518518</v>
      </c>
      <c r="N32" s="1590" t="str">
        <f t="shared" si="1"/>
        <v>0:54</v>
      </c>
      <c r="O32" s="1386" t="s">
        <v>10412</v>
      </c>
    </row>
    <row r="33" ht="15.75" customHeight="1">
      <c r="A33" s="1418" t="s">
        <v>917</v>
      </c>
      <c r="B33" s="1345" t="s">
        <v>8046</v>
      </c>
      <c r="C33" s="1593">
        <v>0.05378472222222222</v>
      </c>
      <c r="D33" s="1472" t="s">
        <v>10413</v>
      </c>
      <c r="E33" s="1397" t="s">
        <v>10414</v>
      </c>
      <c r="F33" s="1386" t="s">
        <v>10415</v>
      </c>
      <c r="G33" s="1386" t="s">
        <v>10416</v>
      </c>
      <c r="H33" s="1386" t="s">
        <v>10417</v>
      </c>
      <c r="I33" s="1386" t="s">
        <v>7627</v>
      </c>
      <c r="J33" s="1386" t="s">
        <v>10418</v>
      </c>
      <c r="K33" s="1386" t="s">
        <v>10419</v>
      </c>
      <c r="L33" s="1386" t="s">
        <v>9012</v>
      </c>
      <c r="M33" s="1592">
        <v>0.054560185185185184</v>
      </c>
      <c r="N33" s="1590" t="str">
        <f t="shared" si="1"/>
        <v>1:07</v>
      </c>
      <c r="O33" s="1386"/>
    </row>
    <row r="34" ht="15.75" customHeight="1">
      <c r="A34" s="1418" t="s">
        <v>4613</v>
      </c>
      <c r="B34" s="1446" t="s">
        <v>8046</v>
      </c>
      <c r="C34" s="1593">
        <v>0.05748842592592593</v>
      </c>
      <c r="D34" s="1472" t="s">
        <v>10420</v>
      </c>
      <c r="E34" s="1397" t="s">
        <v>10421</v>
      </c>
      <c r="F34" s="1386" t="s">
        <v>10422</v>
      </c>
      <c r="G34" s="1386" t="s">
        <v>10423</v>
      </c>
      <c r="H34" s="1386" t="s">
        <v>10424</v>
      </c>
      <c r="I34" s="1386" t="s">
        <v>10425</v>
      </c>
      <c r="J34" s="1386" t="s">
        <v>10426</v>
      </c>
      <c r="K34" s="1386" t="s">
        <v>10427</v>
      </c>
      <c r="L34" s="1386" t="s">
        <v>10111</v>
      </c>
      <c r="M34" s="1592">
        <v>0.06149305555555556</v>
      </c>
      <c r="N34" s="1590" t="str">
        <f t="shared" si="1"/>
        <v>5:46</v>
      </c>
      <c r="O34" s="1386" t="s">
        <v>10202</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7977</v>
      </c>
      <c r="C1" s="1639" t="s">
        <v>10172</v>
      </c>
      <c r="D1" s="1640" t="s">
        <v>6270</v>
      </c>
      <c r="E1" s="1641" t="s">
        <v>6534</v>
      </c>
      <c r="F1" s="1642" t="s">
        <v>38</v>
      </c>
      <c r="G1" s="1643" t="s">
        <v>36</v>
      </c>
      <c r="H1" s="1639" t="s">
        <v>10173</v>
      </c>
      <c r="I1" s="1644" t="s">
        <v>39</v>
      </c>
      <c r="J1" s="1645" t="s">
        <v>6483</v>
      </c>
      <c r="K1" s="1312" t="s">
        <v>8011</v>
      </c>
      <c r="L1" s="1312" t="s">
        <v>8013</v>
      </c>
    </row>
    <row r="2" ht="15.75" customHeight="1">
      <c r="A2" s="1325" t="s">
        <v>8014</v>
      </c>
      <c r="B2" s="1325" t="s">
        <v>8015</v>
      </c>
      <c r="C2" s="1328" t="s">
        <v>10174</v>
      </c>
      <c r="D2" s="1331" t="s">
        <v>10428</v>
      </c>
      <c r="E2" s="1332" t="s">
        <v>10429</v>
      </c>
      <c r="F2" s="1646" t="s">
        <v>10430</v>
      </c>
      <c r="G2" s="1647" t="s">
        <v>10431</v>
      </c>
      <c r="H2" s="1329" t="s">
        <v>10432</v>
      </c>
      <c r="I2" s="1339" t="s">
        <v>10433</v>
      </c>
      <c r="J2" s="1341" t="s">
        <v>10434</v>
      </c>
      <c r="K2" s="1327" t="s">
        <v>8044</v>
      </c>
      <c r="L2" s="1648"/>
    </row>
    <row r="3" ht="15.75" customHeight="1">
      <c r="A3" s="1345" t="s">
        <v>8045</v>
      </c>
      <c r="B3" s="1345" t="s">
        <v>8046</v>
      </c>
      <c r="C3" s="1348" t="s">
        <v>10351</v>
      </c>
      <c r="D3" s="1349" t="s">
        <v>10435</v>
      </c>
      <c r="E3" s="1350" t="s">
        <v>10436</v>
      </c>
      <c r="F3" s="1351" t="s">
        <v>10437</v>
      </c>
      <c r="G3" s="1354" t="s">
        <v>10438</v>
      </c>
      <c r="H3" s="1348" t="s">
        <v>10439</v>
      </c>
      <c r="I3" s="1356" t="s">
        <v>10440</v>
      </c>
      <c r="J3" s="1358" t="s">
        <v>10441</v>
      </c>
      <c r="K3" s="1581">
        <v>0.053043981481481484</v>
      </c>
    </row>
    <row r="4" ht="15.75" customHeight="1">
      <c r="A4" s="1361" t="s">
        <v>8074</v>
      </c>
      <c r="B4" s="1361" t="s">
        <v>8075</v>
      </c>
      <c r="C4" s="1364" t="s">
        <v>10343</v>
      </c>
      <c r="D4" s="1365" t="s">
        <v>10442</v>
      </c>
      <c r="E4" s="1366" t="s">
        <v>10443</v>
      </c>
      <c r="F4" s="1367" t="s">
        <v>10444</v>
      </c>
      <c r="G4" s="1368" t="s">
        <v>10445</v>
      </c>
      <c r="H4" s="1364" t="s">
        <v>10446</v>
      </c>
      <c r="I4" s="1370" t="s">
        <v>10447</v>
      </c>
      <c r="J4" s="1371" t="s">
        <v>10448</v>
      </c>
      <c r="K4" s="1584">
        <v>0.053043981481481484</v>
      </c>
    </row>
    <row r="5" ht="15.75" customHeight="1">
      <c r="A5" s="1376" t="s">
        <v>1681</v>
      </c>
      <c r="B5" s="1377" t="s">
        <v>8015</v>
      </c>
      <c r="C5" s="1649" t="s">
        <v>10210</v>
      </c>
      <c r="D5" s="1650" t="s">
        <v>10449</v>
      </c>
      <c r="E5" s="1651" t="s">
        <v>10450</v>
      </c>
      <c r="F5" s="1652" t="s">
        <v>10451</v>
      </c>
      <c r="G5" s="1653" t="s">
        <v>10431</v>
      </c>
      <c r="H5" s="1654" t="s">
        <v>10432</v>
      </c>
      <c r="I5" s="1655" t="s">
        <v>10452</v>
      </c>
      <c r="J5" s="1656" t="s">
        <v>10453</v>
      </c>
      <c r="K5" s="1657" t="s">
        <v>8044</v>
      </c>
      <c r="L5" s="1658" t="s">
        <v>10454</v>
      </c>
    </row>
    <row r="6" ht="15.75" customHeight="1">
      <c r="A6" s="1388" t="s">
        <v>432</v>
      </c>
      <c r="B6" s="1377" t="s">
        <v>8015</v>
      </c>
      <c r="C6" s="1383" t="s">
        <v>10197</v>
      </c>
      <c r="D6" s="1589" t="s">
        <v>10428</v>
      </c>
      <c r="E6" s="1589" t="s">
        <v>10429</v>
      </c>
      <c r="F6" s="1386" t="s">
        <v>10455</v>
      </c>
      <c r="G6" s="1386" t="s">
        <v>10456</v>
      </c>
      <c r="H6" s="1386" t="s">
        <v>10457</v>
      </c>
      <c r="I6" s="1589" t="s">
        <v>10433</v>
      </c>
      <c r="J6" s="1589" t="s">
        <v>10434</v>
      </c>
      <c r="K6" s="1386" t="s">
        <v>8145</v>
      </c>
      <c r="L6" s="1386"/>
    </row>
    <row r="7" ht="15.75" customHeight="1">
      <c r="A7" s="1445" t="s">
        <v>5951</v>
      </c>
      <c r="B7" s="1326" t="s">
        <v>8015</v>
      </c>
      <c r="C7" s="1459" t="s">
        <v>10219</v>
      </c>
      <c r="D7" s="1386" t="s">
        <v>10458</v>
      </c>
      <c r="E7" s="1386" t="s">
        <v>10459</v>
      </c>
      <c r="F7" s="1386" t="s">
        <v>10460</v>
      </c>
      <c r="G7" s="1386" t="s">
        <v>10461</v>
      </c>
      <c r="H7" s="1386" t="s">
        <v>10462</v>
      </c>
      <c r="I7" s="1386" t="s">
        <v>10463</v>
      </c>
      <c r="J7" s="1386" t="s">
        <v>10464</v>
      </c>
      <c r="K7" s="1386" t="s">
        <v>8145</v>
      </c>
      <c r="L7" s="1386"/>
    </row>
    <row r="8" ht="15.75" customHeight="1">
      <c r="A8" s="1418" t="s">
        <v>1133</v>
      </c>
      <c r="B8" s="1326" t="s">
        <v>8015</v>
      </c>
      <c r="C8" s="1383" t="s">
        <v>10465</v>
      </c>
      <c r="D8" s="1383" t="s">
        <v>10466</v>
      </c>
      <c r="E8" s="1383" t="s">
        <v>10467</v>
      </c>
      <c r="F8" s="1400" t="s">
        <v>10430</v>
      </c>
      <c r="G8" s="1383" t="s">
        <v>10468</v>
      </c>
      <c r="H8" s="1383" t="s">
        <v>10469</v>
      </c>
      <c r="I8" s="1383" t="s">
        <v>10470</v>
      </c>
      <c r="J8" s="1383" t="s">
        <v>10471</v>
      </c>
      <c r="K8" s="1386" t="s">
        <v>8127</v>
      </c>
      <c r="L8" s="1386" t="s">
        <v>10472</v>
      </c>
    </row>
    <row r="9" ht="15.75" customHeight="1">
      <c r="A9" s="1376" t="s">
        <v>6055</v>
      </c>
      <c r="B9" s="1377" t="s">
        <v>8015</v>
      </c>
      <c r="C9" s="1386" t="s">
        <v>10473</v>
      </c>
      <c r="D9" s="1386" t="s">
        <v>10474</v>
      </c>
      <c r="E9" s="1386" t="s">
        <v>10475</v>
      </c>
      <c r="F9" s="1383" t="s">
        <v>10476</v>
      </c>
      <c r="G9" s="1383" t="s">
        <v>10477</v>
      </c>
      <c r="H9" s="1659" t="s">
        <v>10478</v>
      </c>
      <c r="I9" s="1383" t="s">
        <v>10479</v>
      </c>
      <c r="J9" s="1383" t="s">
        <v>10480</v>
      </c>
      <c r="K9" s="1386" t="s">
        <v>8166</v>
      </c>
      <c r="L9" s="1386"/>
    </row>
    <row r="10" ht="15.75" customHeight="1">
      <c r="A10" s="1451" t="s">
        <v>1750</v>
      </c>
      <c r="B10" s="1377" t="s">
        <v>8015</v>
      </c>
      <c r="C10" s="1589" t="s">
        <v>10174</v>
      </c>
      <c r="D10" s="1386" t="s">
        <v>10481</v>
      </c>
      <c r="E10" s="1386" t="s">
        <v>10482</v>
      </c>
      <c r="F10" s="1386" t="s">
        <v>10483</v>
      </c>
      <c r="G10" s="1386" t="s">
        <v>10484</v>
      </c>
      <c r="H10" s="1386" t="s">
        <v>10485</v>
      </c>
      <c r="I10" s="1386" t="s">
        <v>10486</v>
      </c>
      <c r="J10" s="1386" t="s">
        <v>10487</v>
      </c>
      <c r="K10" s="1386" t="s">
        <v>8384</v>
      </c>
      <c r="L10" s="1386"/>
    </row>
    <row r="11" ht="15.75" customHeight="1">
      <c r="A11" s="1388" t="s">
        <v>329</v>
      </c>
      <c r="B11" s="1377" t="s">
        <v>8015</v>
      </c>
      <c r="C11" s="1386" t="s">
        <v>10488</v>
      </c>
      <c r="D11" s="1386" t="s">
        <v>10489</v>
      </c>
      <c r="E11" s="1386" t="s">
        <v>10490</v>
      </c>
      <c r="F11" s="1386" t="s">
        <v>10491</v>
      </c>
      <c r="G11" s="1386" t="s">
        <v>10492</v>
      </c>
      <c r="H11" s="1386" t="s">
        <v>10493</v>
      </c>
      <c r="I11" s="1386" t="s">
        <v>10494</v>
      </c>
      <c r="J11" s="1386" t="s">
        <v>10495</v>
      </c>
      <c r="K11" s="1386" t="s">
        <v>8212</v>
      </c>
      <c r="L11" s="1386"/>
    </row>
    <row r="12" ht="16.5" customHeight="1">
      <c r="A12" s="1598" t="s">
        <v>2495</v>
      </c>
      <c r="B12" s="1377" t="s">
        <v>8015</v>
      </c>
      <c r="C12" s="1386" t="s">
        <v>10256</v>
      </c>
      <c r="D12" s="1660" t="s">
        <v>10496</v>
      </c>
      <c r="E12" s="1386" t="s">
        <v>10497</v>
      </c>
      <c r="F12" s="1386" t="s">
        <v>10498</v>
      </c>
      <c r="G12" s="1386" t="s">
        <v>10499</v>
      </c>
      <c r="H12" s="1386" t="s">
        <v>10500</v>
      </c>
      <c r="I12" s="1386" t="s">
        <v>10501</v>
      </c>
      <c r="J12" s="1386" t="s">
        <v>10502</v>
      </c>
      <c r="K12" s="1386" t="s">
        <v>10503</v>
      </c>
      <c r="L12" s="1386" t="s">
        <v>10504</v>
      </c>
    </row>
    <row r="13" ht="15.0" customHeight="1">
      <c r="A13" s="1433" t="s">
        <v>1884</v>
      </c>
      <c r="B13" s="1502" t="s">
        <v>8015</v>
      </c>
      <c r="C13" s="1459" t="s">
        <v>10505</v>
      </c>
      <c r="D13" s="1386" t="s">
        <v>10506</v>
      </c>
      <c r="E13" s="1386" t="s">
        <v>10507</v>
      </c>
      <c r="F13" s="1386" t="s">
        <v>10508</v>
      </c>
      <c r="G13" s="1386" t="s">
        <v>10509</v>
      </c>
      <c r="H13" s="1386" t="s">
        <v>10510</v>
      </c>
      <c r="I13" s="1386" t="s">
        <v>10511</v>
      </c>
      <c r="J13" s="1386" t="s">
        <v>10512</v>
      </c>
      <c r="K13" s="1386" t="s">
        <v>8663</v>
      </c>
      <c r="L13" s="1386"/>
    </row>
    <row r="14" ht="15.75" customHeight="1">
      <c r="A14" s="1418" t="s">
        <v>6049</v>
      </c>
      <c r="B14" s="1377" t="s">
        <v>8015</v>
      </c>
      <c r="C14" s="1386" t="s">
        <v>10270</v>
      </c>
      <c r="D14" s="1386" t="s">
        <v>10513</v>
      </c>
      <c r="E14" s="1386" t="s">
        <v>10514</v>
      </c>
      <c r="F14" s="1386" t="s">
        <v>10515</v>
      </c>
      <c r="G14" s="1386" t="s">
        <v>10516</v>
      </c>
      <c r="H14" s="1386" t="s">
        <v>10517</v>
      </c>
      <c r="I14" s="1386" t="s">
        <v>10518</v>
      </c>
      <c r="J14" s="1386" t="s">
        <v>10519</v>
      </c>
      <c r="K14" s="1386" t="s">
        <v>8538</v>
      </c>
      <c r="L14" s="1386" t="s">
        <v>10520</v>
      </c>
    </row>
    <row r="15" ht="15.75" customHeight="1">
      <c r="A15" s="1388" t="s">
        <v>1400</v>
      </c>
      <c r="B15" s="1377" t="s">
        <v>8015</v>
      </c>
      <c r="C15" s="1386" t="s">
        <v>10521</v>
      </c>
      <c r="D15" s="1386" t="s">
        <v>10522</v>
      </c>
      <c r="E15" s="1386" t="s">
        <v>10523</v>
      </c>
      <c r="F15" s="1386" t="s">
        <v>10524</v>
      </c>
      <c r="G15" s="1386" t="s">
        <v>10525</v>
      </c>
      <c r="H15" s="1386" t="s">
        <v>10526</v>
      </c>
      <c r="I15" s="1386" t="s">
        <v>10527</v>
      </c>
      <c r="J15" s="1386" t="s">
        <v>10528</v>
      </c>
      <c r="K15" s="1386" t="s">
        <v>8514</v>
      </c>
      <c r="L15" s="1386"/>
    </row>
    <row r="16" ht="15.75" customHeight="1">
      <c r="A16" s="1388" t="s">
        <v>830</v>
      </c>
      <c r="B16" s="1377" t="s">
        <v>8015</v>
      </c>
      <c r="C16" s="1386" t="s">
        <v>10529</v>
      </c>
      <c r="D16" s="1386" t="s">
        <v>10530</v>
      </c>
      <c r="E16" s="1386" t="s">
        <v>10531</v>
      </c>
      <c r="F16" s="1386" t="s">
        <v>10532</v>
      </c>
      <c r="G16" s="1386" t="s">
        <v>10533</v>
      </c>
      <c r="H16" s="1386" t="s">
        <v>10534</v>
      </c>
      <c r="I16" s="1386" t="s">
        <v>10535</v>
      </c>
      <c r="J16" s="1386" t="s">
        <v>10536</v>
      </c>
      <c r="K16" s="1386" t="s">
        <v>8835</v>
      </c>
      <c r="L16" s="1386"/>
    </row>
    <row r="17" ht="15.75" customHeight="1">
      <c r="A17" s="1418" t="s">
        <v>1972</v>
      </c>
      <c r="B17" s="1326" t="s">
        <v>8015</v>
      </c>
      <c r="C17" s="1386" t="s">
        <v>10314</v>
      </c>
      <c r="D17" s="1386" t="s">
        <v>10537</v>
      </c>
      <c r="E17" s="1612" t="s">
        <v>10538</v>
      </c>
      <c r="F17" s="1386" t="s">
        <v>10539</v>
      </c>
      <c r="G17" s="1386" t="s">
        <v>10540</v>
      </c>
      <c r="H17" s="1386" t="s">
        <v>10541</v>
      </c>
      <c r="I17" s="1386" t="s">
        <v>10542</v>
      </c>
      <c r="J17" s="1386" t="s">
        <v>10543</v>
      </c>
      <c r="K17" s="1386" t="s">
        <v>8565</v>
      </c>
      <c r="L17" s="1386"/>
    </row>
    <row r="18" ht="15.75" customHeight="1">
      <c r="A18" s="1376" t="s">
        <v>8410</v>
      </c>
      <c r="B18" s="1377" t="s">
        <v>8015</v>
      </c>
      <c r="C18" s="1386" t="s">
        <v>10280</v>
      </c>
      <c r="D18" s="1386" t="s">
        <v>10544</v>
      </c>
      <c r="E18" s="1386" t="s">
        <v>10545</v>
      </c>
      <c r="F18" s="1386" t="s">
        <v>10546</v>
      </c>
      <c r="G18" s="1386" t="s">
        <v>10547</v>
      </c>
      <c r="H18" s="1386" t="s">
        <v>10548</v>
      </c>
      <c r="I18" s="1386" t="s">
        <v>10549</v>
      </c>
      <c r="J18" s="1386" t="s">
        <v>10550</v>
      </c>
      <c r="K18" s="1386" t="s">
        <v>8428</v>
      </c>
      <c r="L18" s="1386"/>
    </row>
    <row r="19" ht="15.75" customHeight="1">
      <c r="A19" s="1418" t="s">
        <v>739</v>
      </c>
      <c r="B19" s="1326" t="s">
        <v>8046</v>
      </c>
      <c r="C19" s="1386" t="s">
        <v>10551</v>
      </c>
      <c r="D19" s="1602" t="s">
        <v>10435</v>
      </c>
      <c r="E19" s="1602" t="s">
        <v>10436</v>
      </c>
      <c r="F19" s="1602" t="s">
        <v>10437</v>
      </c>
      <c r="G19" s="1602" t="s">
        <v>10438</v>
      </c>
      <c r="H19" s="1602" t="s">
        <v>10439</v>
      </c>
      <c r="I19" s="1602" t="s">
        <v>10440</v>
      </c>
      <c r="J19" s="1602" t="s">
        <v>10441</v>
      </c>
      <c r="K19" s="1602" t="s">
        <v>8408</v>
      </c>
      <c r="L19" s="1386" t="s">
        <v>10552</v>
      </c>
    </row>
    <row r="20" ht="15.75" customHeight="1">
      <c r="A20" s="1445" t="s">
        <v>1332</v>
      </c>
      <c r="B20" s="1326" t="s">
        <v>8075</v>
      </c>
      <c r="C20" s="1503" t="s">
        <v>10343</v>
      </c>
      <c r="D20" s="1503" t="s">
        <v>10442</v>
      </c>
      <c r="E20" s="1503" t="s">
        <v>10443</v>
      </c>
      <c r="F20" s="1503" t="s">
        <v>10444</v>
      </c>
      <c r="G20" s="1503" t="s">
        <v>10445</v>
      </c>
      <c r="H20" s="1503" t="s">
        <v>10446</v>
      </c>
      <c r="I20" s="1503" t="s">
        <v>10447</v>
      </c>
      <c r="J20" s="1503" t="s">
        <v>10448</v>
      </c>
      <c r="K20" s="1503" t="s">
        <v>8408</v>
      </c>
      <c r="L20" s="1386"/>
    </row>
    <row r="21" ht="16.5" customHeight="1">
      <c r="A21" s="1445" t="s">
        <v>10553</v>
      </c>
      <c r="B21" s="1326" t="s">
        <v>8015</v>
      </c>
      <c r="C21" s="1608" t="s">
        <v>10305</v>
      </c>
      <c r="D21" s="1386" t="s">
        <v>10554</v>
      </c>
      <c r="E21" s="1386" t="s">
        <v>10555</v>
      </c>
      <c r="F21" s="1386" t="s">
        <v>10556</v>
      </c>
      <c r="G21" s="1386" t="s">
        <v>10547</v>
      </c>
      <c r="H21" s="1386" t="s">
        <v>10557</v>
      </c>
      <c r="I21" s="1386" t="s">
        <v>10558</v>
      </c>
      <c r="J21" s="1386" t="s">
        <v>10559</v>
      </c>
      <c r="K21" s="1386" t="s">
        <v>9124</v>
      </c>
      <c r="L21" s="1386"/>
    </row>
    <row r="22" ht="15.75" customHeight="1">
      <c r="A22" s="1418" t="s">
        <v>2424</v>
      </c>
      <c r="B22" s="1326" t="s">
        <v>8015</v>
      </c>
      <c r="C22" s="1459" t="s">
        <v>10560</v>
      </c>
      <c r="D22" s="1386" t="s">
        <v>10561</v>
      </c>
      <c r="E22" s="1386" t="s">
        <v>10562</v>
      </c>
      <c r="F22" s="1386" t="s">
        <v>10563</v>
      </c>
      <c r="G22" s="1386" t="s">
        <v>10564</v>
      </c>
      <c r="H22" s="1386" t="s">
        <v>10565</v>
      </c>
      <c r="I22" s="1386" t="s">
        <v>10566</v>
      </c>
      <c r="J22" s="1386" t="s">
        <v>10567</v>
      </c>
      <c r="K22" s="1386" t="s">
        <v>9077</v>
      </c>
      <c r="L22" s="1386"/>
    </row>
    <row r="23" ht="15.75" customHeight="1">
      <c r="A23" s="1445" t="s">
        <v>2664</v>
      </c>
      <c r="B23" s="1326" t="s">
        <v>8015</v>
      </c>
      <c r="C23" s="1386" t="s">
        <v>10568</v>
      </c>
      <c r="D23" s="1386" t="s">
        <v>10569</v>
      </c>
      <c r="E23" s="1386" t="s">
        <v>10570</v>
      </c>
      <c r="F23" s="1386" t="s">
        <v>10571</v>
      </c>
      <c r="G23" s="1386" t="s">
        <v>10572</v>
      </c>
      <c r="H23" s="1386" t="s">
        <v>10573</v>
      </c>
      <c r="I23" s="1386" t="s">
        <v>10574</v>
      </c>
      <c r="J23" s="1386" t="s">
        <v>10575</v>
      </c>
      <c r="K23" s="1386" t="s">
        <v>10576</v>
      </c>
      <c r="L23" s="1386" t="s">
        <v>10577</v>
      </c>
    </row>
    <row r="24">
      <c r="A24" s="1597" t="s">
        <v>2837</v>
      </c>
      <c r="B24" s="1597" t="s">
        <v>8046</v>
      </c>
      <c r="C24" s="1459" t="s">
        <v>10578</v>
      </c>
      <c r="D24" s="1386"/>
      <c r="E24" s="1386" t="s">
        <v>10579</v>
      </c>
      <c r="F24" s="1386" t="s">
        <v>10580</v>
      </c>
      <c r="G24" s="1386"/>
      <c r="H24" s="1386"/>
      <c r="I24" s="1386"/>
      <c r="J24" s="1386"/>
      <c r="K24" s="1386" t="s">
        <v>9143</v>
      </c>
      <c r="L24" s="1386"/>
    </row>
    <row r="25" ht="15.75" customHeight="1">
      <c r="A25" s="1418" t="s">
        <v>2352</v>
      </c>
      <c r="B25" s="1502" t="s">
        <v>8046</v>
      </c>
      <c r="C25" s="1602" t="s">
        <v>10351</v>
      </c>
      <c r="D25" s="1386" t="s">
        <v>10581</v>
      </c>
      <c r="E25" s="1386" t="s">
        <v>10582</v>
      </c>
      <c r="F25" s="1386" t="s">
        <v>10583</v>
      </c>
      <c r="G25" s="1386" t="s">
        <v>10584</v>
      </c>
      <c r="H25" s="1386" t="s">
        <v>10585</v>
      </c>
      <c r="I25" s="1386" t="s">
        <v>10586</v>
      </c>
      <c r="J25" s="1386" t="s">
        <v>10587</v>
      </c>
      <c r="K25" s="1386" t="s">
        <v>8988</v>
      </c>
      <c r="L25" s="1386"/>
    </row>
    <row r="26">
      <c r="A26" s="1604" t="s">
        <v>3240</v>
      </c>
      <c r="B26" s="1446" t="s">
        <v>8046</v>
      </c>
      <c r="C26" s="1386" t="s">
        <v>10588</v>
      </c>
      <c r="D26" s="1386" t="s">
        <v>10589</v>
      </c>
      <c r="E26" s="1386" t="s">
        <v>10590</v>
      </c>
      <c r="F26" s="1386" t="s">
        <v>10591</v>
      </c>
      <c r="G26" s="1386" t="s">
        <v>10592</v>
      </c>
      <c r="H26" s="1386" t="s">
        <v>10593</v>
      </c>
      <c r="I26" s="1386" t="s">
        <v>10594</v>
      </c>
      <c r="J26" s="1386" t="s">
        <v>10595</v>
      </c>
      <c r="K26" s="1386" t="s">
        <v>9857</v>
      </c>
      <c r="L26" s="1386" t="s">
        <v>10596</v>
      </c>
    </row>
    <row r="27" ht="15.75" customHeight="1">
      <c r="A27" s="1445" t="s">
        <v>5287</v>
      </c>
      <c r="B27" s="1326" t="s">
        <v>8015</v>
      </c>
      <c r="C27" s="1459" t="s">
        <v>10597</v>
      </c>
      <c r="D27" s="1386" t="s">
        <v>10598</v>
      </c>
      <c r="E27" s="1386" t="s">
        <v>10599</v>
      </c>
      <c r="F27" s="1386" t="s">
        <v>10600</v>
      </c>
      <c r="G27" s="1386" t="s">
        <v>10601</v>
      </c>
      <c r="H27" s="1386" t="s">
        <v>10602</v>
      </c>
      <c r="I27" s="1386" t="s">
        <v>10603</v>
      </c>
      <c r="J27" s="1386" t="s">
        <v>10604</v>
      </c>
      <c r="K27" s="1386" t="s">
        <v>10605</v>
      </c>
      <c r="L27" s="1386" t="s">
        <v>10606</v>
      </c>
    </row>
    <row r="28" ht="15.75" customHeight="1">
      <c r="A28" s="1445" t="s">
        <v>4613</v>
      </c>
      <c r="B28" s="1326" t="s">
        <v>8046</v>
      </c>
      <c r="C28" s="1459" t="s">
        <v>10420</v>
      </c>
      <c r="D28" s="1386" t="s">
        <v>10607</v>
      </c>
      <c r="E28" s="1386" t="s">
        <v>10608</v>
      </c>
      <c r="F28" s="1386" t="s">
        <v>10609</v>
      </c>
      <c r="G28" s="1386" t="s">
        <v>10610</v>
      </c>
      <c r="H28" s="1386" t="s">
        <v>10611</v>
      </c>
      <c r="I28" s="1386" t="s">
        <v>10612</v>
      </c>
      <c r="J28" s="1386" t="s">
        <v>10613</v>
      </c>
      <c r="K28" s="1386" t="s">
        <v>10112</v>
      </c>
      <c r="L28" s="1386" t="s">
        <v>10614</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