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<sst xmlns="http://schemas.openxmlformats.org/spreadsheetml/2006/main" count="25609" uniqueCount="11350">
  <si>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</si>
  <si>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</si>
  <si>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</si>
  <si>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</si>
  <si>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</si>
  <si>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</si>
  <si>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</si>
  <si>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</si>
  <si>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</si>
  <si>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</si>
  <si>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</si>
  <si>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</si>
  <si>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</si>
  <si>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</si>
  <si>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</si>
  <si>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</si>
  <si>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</si>
  <si>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</si>
  <si>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</si>
  <si>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</si>
  <si>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</si>
  <si>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</si>
  <si>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</si>
  <si>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</si>
  <si>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</si>
  <si>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</si>
  <si>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</si>
  <si>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</si>
  <si>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</si>
  <si>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</si>
  <si>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</si>
  <si>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</si>
  <si>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</si>
  <si>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</si>
  <si>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</si>
  <si>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</si>
  <si>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</si>
  <si>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</si>
  <si>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</si>
  <si>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</si>
  <si>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</si>
  <si>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</si>
  <si>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</si>
  <si>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</si>
  <si>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</si>
  <si>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</si>
  <si>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</si>
  <si>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</si>
  <si>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</si>
  <si>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</si>
  <si>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</si>
  <si>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</si>
  <si>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</si>
  <si>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</si>
  <si>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</si>
  <si>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</si>
  <si>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</si>
  <si>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</si>
  <si>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</si>
  <si>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</si>
  <si>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</si>
  <si>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</si>
  <si>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</si>
  <si>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</si>
  <si>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</si>
  <si>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</si>
  <si>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</si>
  <si>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</si>
  <si>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</si>
  <si>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</si>
  <si>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</si>
  <si>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</si>
  <si>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</si>
  <si>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</si>
  <si>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</si>
  <si>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</si>
  <si>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</si>
  <si>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</si>
  <si>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</si>
  <si>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</si>
  <si>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</si>
  <si>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</si>
  <si>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</si>
  <si>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</si>
  <si>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</si>
  <si>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</si>
  <si>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</si>
  <si>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</si>
  <si>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</si>
  <si>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</si>
  <si>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</si>
  <si>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</si>
  <si>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</si>
  <si>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</si>
  <si>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</si>
  <si>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</si>
  <si>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</si>
  <si>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</si>
  <si>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</si>
  <si>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</si>
  <si>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</si>
  <si>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</si>
  <si>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</si>
  <si>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</si>
  <si>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</si>
  <si>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</si>
  <si>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</si>
  <si>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</si>
  <si>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</si>
  <si>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</si>
  <si>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</si>
  <si>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</si>
  <si>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</si>
  <si>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</si>
  <si>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</si>
  <si>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</si>
  <si>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</si>
  <si>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</si>
  <si>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</si>
  <si>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</si>
  <si>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</si>
  <si>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</si>
  <si>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</si>
  <si>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</si>
  <si>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</si>
  <si>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</si>
  <si>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</si>
  <si>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</si>
  <si>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</si>
  <si>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</si>
  <si>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</si>
  <si>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</si>
  <si>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</si>
  <si>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</si>
  <si>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</si>
  <si>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</si>
  <si>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</si>
  <si>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</si>
  <si>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</si>
  <si>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</si>
  <si>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</si>
  <si>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</si>
  <si>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</si>
  <si>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</si>
  <si>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</si>
  <si>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</si>
  <si>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</si>
  <si>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</si>
  <si>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</si>
  <si>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</si>
  <si>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</si>
  <si>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</si>
  <si>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</si>
  <si>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</si>
  <si>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</si>
  <si>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</si>
  <si>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</si>
  <si>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</si>
  <si>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</si>
  <si>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</si>
  <si>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</si>
  <si>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</si>
  <si>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</si>
  <si>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</si>
  <si>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</si>
  <si>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</si>
  <si>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</si>
  <si>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</si>
  <si>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</si>
  <si>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</si>
  <si>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</si>
  <si>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</si>
  <si>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</si>
  <si>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</si>
  <si>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</si>
  <si>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</si>
  <si>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</si>
  <si>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</si>
  <si>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</si>
  <si>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</si>
  <si>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</si>
  <si>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</si>
  <si>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</si>
  <si>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</si>
  <si>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</si>
  <si>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</si>
  <si>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</si>
  <si>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</si>
  <si>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</si>
  <si>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</si>
  <si>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</si>
  <si>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</si>
  <si>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</si>
  <si>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</si>
  <si>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</si>
  <si>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</si>
  <si>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</si>
  <si>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</si>
  <si>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</si>
  <si>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</si>
  <si>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</si>
  <si>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</si>
  <si>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</si>
  <si>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</si>
  <si>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</si>
  <si>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</si>
  <si>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</si>
  <si>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</si>
  <si>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</si>
  <si>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</si>
  <si>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</si>
  <si>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</si>
  <si>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</si>
  <si>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</si>
  <si>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</si>
  <si>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</si>
  <si>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</si>
  <si>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</si>
  <si>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8847</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</si>
  <si>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</si>
  <si>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</si>
  <si>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</si>
  <si>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</si>
  <si>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</si>
  <si>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</si>
  <si>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</si>
  <si>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</si>
  <si>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</si>
  <si>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</si>
  <si>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</si>
  <si>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</si>
  <si>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</si>
  <si>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</si>
  <si>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</si>
  <si>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</si>
  <si>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</si>
  <si>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</si>
  <si>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</si>
  <si>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</si>
  <si>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</si>
  <si>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</si>
  <si>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</si>
  <si>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</si>
  <si>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</si>
  <si>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</si>
  <si>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</si>
  <si>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</si>
  <si>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</si>
  <si>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</si>
  <si>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</si>
  <si>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</si>
  <si>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</si>
  <si>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</si>
  <si>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</si>
  <si>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</si>
  <si>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</si>
  <si>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</si>
  <si>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</si>
  <si>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</si>
  <si>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</si>
  <si>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</si>
  <si>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</si>
  <si>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</si>
  <si>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</si>
  <si>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</si>
  <si>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</si>
  <si>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</si>
  <si>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</si>
  <si>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</si>
  <si>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</si>
  <si>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</si>
  <si>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</si>
  <si>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</si>
  <si>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</si>
  <si>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</si>
  <si>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</si>
  <si>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</si>
  <si>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</si>
  <si>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</si>
  <si>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</si>
  <si>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</si>
  <si>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</si>
  <si>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</si>
  <si>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</si>
  <si>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</si>
  <si>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</si>
  <si>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</si>
  <si>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</si>
  <si>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</si>
  <si>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</si>
  <si>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</si>
  <si>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</si>
  <si>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</si>
  <si>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</si>
  <si>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</si>
  <si>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</si>
  <si>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</si>
  <si>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</si>
  <si>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</si>
  <si>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</si>
  <si>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</si>
  <si>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</si>
  <si>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</si>
  <si>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</si>
  <si>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</si>
  <si>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</si>
  <si>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</si>
  <si>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</si>
  <si>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</si>
  <si>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</si>
  <si>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</si>
  <si>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</si>
  <si>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</si>
  <si>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</si>
  <si>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</si>
  <si>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</si>
  <si>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</si>
  <si>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</si>
  <si>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</si>
  <si>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</si>
  <si>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</si>
  <si>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</si>
  <si>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</si>
  <si>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</si>
  <si>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</si>
  <si>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</si>
  <si>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</si>
  <si>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</si>
  <si>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</si>
  <si>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</si>
  <si>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</si>
  <si>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</si>
  <si>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</si>
  <si>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</si>
  <si>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</si>
  <si>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</si>
  <si>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</si>
  <si>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</si>
  <si>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</si>
  <si>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</si>
  <si>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</si>
  <si>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</si>
  <si>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</si>
  <si>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</si>
  <si>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</si>
  <si>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</si>
  <si>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</si>
  <si>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</si>
  <si>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</si>
  <si>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</si>
  <si>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</si>
  <si>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</si>
  <si>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</si>
  <si>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</si>
  <si>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</si>
  <si>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</si>
  <si>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</si>
  <si>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</si>
  <si>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</si>
  <si>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</si>
  <si>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</si>
  <si>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</si>
  <si>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</si>
  <si>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</si>
  <si>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</si>
  <si>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</si>
  <si>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</si>
  <si>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</si>
  <si>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</si>
  <si>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</si>
  <si>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</si>
  <si>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</si>
  <si>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</si>
  <si>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</si>
  <si>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</si>
  <si>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</si>
  <si>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</si>
  <si>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</si>
  <si>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</si>
  <si>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</si>
  <si>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</si>
  <si>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</si>
  <si>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</si>
  <si>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</si>
  <si>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</si>
  <si>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</si>
  <si>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</si>
  <si>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</si>
  <si>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</si>
  <si>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</si>
  <si>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</si>
  <si>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</si>
  <si>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</si>
  <si>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</si>
  <si>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</si>
  <si>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</si>
  <si>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</si>
  <si>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</si>
  <si>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</si>
  <si>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</si>
  <si>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</si>
  <si>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</si>
  <si>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</si>
  <si>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</si>
  <si>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</si>
  <si>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</si>
  <si>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</si>
  <si>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</si>
  <si>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</si>
  <si>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</si>
  <si>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</si>
  <si>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</si>
  <si>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</si>
  <si>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</si>
  <si>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</si>
  <si>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</si>
  <si>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</si>
  <si>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</si>
  <si>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</si>
  <si>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</si>
  <si>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</si>
  <si>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</si>
  <si>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</si>
  <si>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</si>
  <si>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</si>
  <si>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</si>
  <si>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</si>
  <si>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</si>
  <si>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</si>
  <si>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</si>
  <si>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</si>
  <si>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</si>
  <si>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</si>
  <si>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</si>
  <si>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</si>
  <si>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</si>
  <si>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</si>
  <si>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</si>
  <si>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</si>
  <si>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</si>
  <si>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</si>
  <si>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8598</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</si>
  <si>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</si>
  <si>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</si>
  <si>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</si>
  <si>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</si>
  <si>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</si>
  <si>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</si>
  <si>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</si>
  <si>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</si>
  <si>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</si>
  <si>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</si>
  <si>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</si>
  <si>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</si>
  <si>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</si>
  <si>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</si>
  <si>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</si>
  <si>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</si>
  <si>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</si>
  <si>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</si>
  <si>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</si>
  <si>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</si>
  <si>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</si>
  <si>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</si>
  <si>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</si>
  <si>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</si>
  <si>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</si>
  <si>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</si>
  <si>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</si>
  <si>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</si>
  <si>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</si>
  <si>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</si>
  <si>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</si>
  <si>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</si>
  <si>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</si>
  <si>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</si>
  <si>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</si>
  <si>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</si>
  <si>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</si>
  <si>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</si>
  <si>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</si>
  <si>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</si>
  <si>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</si>
  <si>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</si>
  <si>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</si>
  <si>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</si>
  <si>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</si>
  <si>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</si>
  <si>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</si>
  <si>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</si>
  <si>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</si>
  <si>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</si>
  <si>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</si>
  <si>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</si>
  <si>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</si>
  <si>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</si>
  <si>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</si>
  <si>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</si>
  <si>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</si>
  <si>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</si>
  <si>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</si>
  <si>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</si>
  <si>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</si>
  <si>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</si>
  <si>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</si>
  <si>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</si>
  <si>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</si>
  <si>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</si>
  <si>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</si>
  <si>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</si>
  <si>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</si>
  <si>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</si>
  <si>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</si>
  <si>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</si>
  <si>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</si>
  <si>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</si>
  <si>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</si>
  <si>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</si>
  <si>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</si>
  <si>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</si>
  <si>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</si>
  <si>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</si>
  <si>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</si>
  <si>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</si>
  <si>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</si>
  <si>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</si>
  <si>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</si>
  <si>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</si>
  <si>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</si>
  <si>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</si>
  <si>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</si>
  <si>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</si>
  <si>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</si>
  <si>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</si>
  <si>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</si>
  <si>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</si>
  <si>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</si>
  <si>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</si>
  <si>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</si>
  <si>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</si>
  <si>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</si>
  <si>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</si>
  <si>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</si>
  <si>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</si>
  <si>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</si>
  <si>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</si>
  <si>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</si>
  <si>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</si>
  <si>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</si>
  <si>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</si>
  <si>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</si>
  <si>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</si>
  <si>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</si>
  <si>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</si>
  <si>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</si>
  <si>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</si>
  <si>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</si>
  <si>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</si>
  <si>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</si>
  <si>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</si>
  <si>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</si>
  <si>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</si>
  <si>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</si>
  <si>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</si>
  <si>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</si>
  <si>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</si>
  <si>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</si>
  <si>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</si>
  <si>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</si>
  <si>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</si>
  <si>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</si>
  <si>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</si>
  <si>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</si>
  <si>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</si>
  <si>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</si>
  <si>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</si>
  <si>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</si>
  <si>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</si>
  <si>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</si>
  <si>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</si>
  <si>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</si>
  <si>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</si>
  <si>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</si>
  <si>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</si>
  <si>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</si>
  <si>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</si>
  <si>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</si>
  <si>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</si>
  <si>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</si>
  <si>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</si>
  <si>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</si>
  <si>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</si>
  <si>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</si>
  <si>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</si>
  <si>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</si>
  <si>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</si>
  <si>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</si>
  <si>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</si>
  <si>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</si>
  <si>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</si>
  <si>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</si>
  <si>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</si>
  <si>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</si>
  <si>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</si>
  <si>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</si>
  <si>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</si>
  <si>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</si>
  <si>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</si>
  <si>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</si>
  <si>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</si>
  <si>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</si>
  <si>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</si>
  <si>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</si>
  <si>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</si>
  <si>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</si>
  <si>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</si>
  <si>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</si>
  <si>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</si>
  <si>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</si>
  <si>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</si>
  <si>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</si>
  <si>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</si>
  <si>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</si>
  <si>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</si>
  <si>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</si>
  <si>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</si>
  <si>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</si>
  <si>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</si>
  <si>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</si>
  <si>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</si>
  <si>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</si>
  <si>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</si>
  <si>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</si>
  <si>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</si>
  <si>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</si>
  <si>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</si>
  <si>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</si>
  <si>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8236</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</si>
  <si>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</si>
  <si>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</si>
  <si>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</si>
  <si>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</si>
  <si>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</si>
  <si>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</si>
  <si>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</si>
  <si>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</si>
  <si>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</si>
  <si>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</si>
  <si>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</si>
  <si>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</si>
  <si>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</si>
  <si>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</si>
  <si>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</si>
  <si>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</si>
  <si>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</si>
  <si>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</si>
  <si>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</si>
  <si>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</si>
  <si>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</si>
  <si>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</si>
  <si>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</si>
  <si>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</si>
  <si>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</si>
  <si>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</si>
  <si>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</si>
  <si>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</si>
  <si>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</si>
  <si>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</si>
  <si>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</si>
  <si>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</si>
  <si>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</si>
  <si>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</si>
  <si>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</si>
  <si>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</si>
  <si>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</si>
  <si>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</si>
  <si>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</si>
  <si>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</si>
  <si>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</si>
  <si>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</si>
  <si>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</si>
  <si>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</si>
  <si>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</si>
  <si>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</si>
  <si>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</si>
  <si>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</si>
  <si>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</si>
  <si>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</si>
  <si>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</si>
  <si>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</si>
  <si>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</si>
  <si>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</si>
  <si>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</si>
  <si>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</si>
  <si>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</si>
  <si>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</si>
  <si>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</si>
  <si>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</si>
  <si>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</si>
  <si>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</si>
  <si>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</si>
  <si>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</si>
  <si>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</si>
  <si>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</si>
  <si>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</si>
  <si>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</si>
  <si>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</si>
  <si>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</si>
  <si>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</si>
  <si>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</si>
  <si>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</si>
  <si>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</si>
  <si>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</si>
  <si>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</si>
  <si>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</si>
  <si>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</si>
  <si>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</si>
  <si>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</si>
  <si>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</si>
  <si>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</si>
  <si>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</si>
  <si>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</si>
  <si>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</si>
  <si>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</si>
  <si>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</si>
  <si>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</si>
  <si>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</si>
  <si>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</si>
  <si>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</si>
  <si>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</si>
  <si>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</si>
  <si>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</si>
  <si>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</si>
  <si>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</si>
  <si>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</si>
  <si>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</si>
  <si>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</si>
  <si>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</si>
  <si>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</si>
  <si>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</si>
  <si>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</si>
  <si>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</si>
  <si>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</si>
  <si>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</si>
  <si>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</si>
  <si>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</si>
  <si>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</si>
  <si>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</si>
  <si>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</si>
  <si>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</si>
  <si>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</si>
  <si>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</si>
  <si>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</si>
  <si>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</si>
  <si>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</si>
  <si>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</si>
  <si>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</si>
  <si>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</si>
  <si>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</si>
  <si>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</si>
  <si>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</si>
  <si>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</si>
  <si>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</si>
  <si>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</si>
  <si>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</si>
  <si>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</si>
  <si>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</si>
  <si>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</si>
  <si>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</si>
  <si>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</si>
  <si>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</si>
  <si>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</si>
  <si>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</si>
  <si>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</si>
  <si>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</si>
  <si>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</si>
  <si>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</si>
  <si>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</si>
  <si>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</si>
  <si>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</si>
  <si>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</si>
  <si>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</si>
  <si>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</si>
  <si>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</si>
  <si>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</si>
  <si>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</si>
  <si>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</si>
  <si>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</si>
  <si>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</si>
  <si>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</si>
  <si>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</si>
  <si>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</si>
  <si>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</si>
  <si>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</si>
  <si>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</si>
  <si>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</si>
  <si>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</si>
  <si>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</si>
  <si>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</si>
  <si>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</si>
  <si>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</si>
  <si>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</si>
  <si>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</si>
  <si>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</si>
  <si>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</si>
  <si>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</si>
  <si>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</si>
  <si>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</si>
  <si>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</si>
  <si>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</si>
  <si>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</si>
  <si>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</si>
  <si>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</si>
  <si>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</si>
  <si>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</si>
  <si>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</si>
  <si>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</si>
  <si>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</si>
  <si>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</si>
  <si>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</si>
  <si>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</si>
  <si>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</si>
  <si>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</si>
  <si>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</si>
  <si>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</si>
  <si>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</si>
  <si>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</si>
  <si>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</si>
  <si>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</si>
  <si>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</si>
  <si>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</si>
  <si>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</si>
  <si>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</si>
  <si>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</si>
  <si>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</si>
  <si>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</si>
  <si>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</si>
  <si>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</si>
  <si>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</si>
  <si>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</si>
  <si>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</si>
  <si>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</si>
  <si>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</si>
  <si>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</si>
  <si>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</si>
  <si>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</si>
  <si>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</si>
  <si>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</si>
  <si>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</si>
  <si>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</si>
  <si>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</si>
  <si>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</si>
  <si>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</si>
  <si>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</si>
  <si>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</si>
  <si>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</si>
  <si>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</si>
  <si>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</si>
  <si>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</si>
  <si>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</si>
  <si>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</si>
  <si>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</si>
  <si>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</si>
  <si>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</si>
  <si>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</si>
  <si>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</si>
  <si>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</si>
  <si>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</si>
  <si>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</si>
  <si>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</si>
  <si>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</si>
  <si>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</si>
  <si>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</si>
  <si>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</si>
  <si>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</si>
  <si>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</si>
  <si>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</si>
  <si>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</si>
  <si>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</si>
  <si>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</si>
  <si>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</si>
  <si>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</si>
  <si>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</si>
  <si>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</si>
  <si>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</si>
  <si>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</si>
  <si>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</si>
  <si>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</si>
  <si>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</si>
  <si>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</si>
  <si>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</si>
  <si>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</si>
  <si>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</si>
  <si>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</si>
  <si>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</si>
  <si>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</si>
  <si>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</si>
  <si>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</si>
  <si>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</si>
  <si>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</si>
  <si>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</si>
  <si>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</si>
  <si>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</si>
  <si>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</si>
  <si>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</si>
  <si>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</si>
  <si>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</si>
  <si>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</si>
  <si>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</si>
  <si>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</si>
  <si>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</si>
  <si>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</si>
  <si>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</si>
  <si>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</si>
  <si>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</si>
  <si>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</si>
  <si>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</si>
  <si>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</si>
  <si>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</si>
  <si>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</si>
  <si>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</si>
  <si>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</si>
  <si>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</si>
  <si>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</si>
  <si>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</si>
  <si>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</si>
  <si>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</si>
  <si>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</si>
  <si>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</si>
  <si>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</si>
  <si>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</si>
  <si>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</si>
  <si>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</si>
  <si>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</si>
  <si>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</si>
  <si>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</si>
  <si>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</si>
  <si>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</si>
  <si>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</si>
  <si>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</si>
  <si>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</si>
  <si>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</si>
  <si>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</si>
  <si>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</si>
  <si>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</si>
  <si>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</si>
  <si>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</si>
  <si>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</si>
  <si>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</si>
  <si>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</si>
  <si>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</si>
  <si>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</si>
  <si>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</si>
  <si>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</si>
  <si>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</si>
  <si>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</si>
  <si>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</si>
  <si>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</si>
  <si>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</si>
  <si>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</si>
  <si>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</si>
  <si>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</si>
  <si>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</si>
  <si>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</si>
  <si>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</si>
  <si>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</si>
  <si>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</si>
  <si>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</si>
  <si>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</si>
  <si>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</si>
  <si>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</si>
  <si>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</si>
  <si>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</si>
  <si>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</si>
  <si>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</si>
  <si>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</si>
  <si>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</si>
  <si>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</si>
  <si>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</si>
  <si>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</si>
  <si>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</si>
  <si>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</si>
  <si>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</si>
  <si>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</si>
  <si>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</si>
  <si>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</si>
  <si>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</si>
  <si>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</si>
  <si>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</si>
  <si>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</si>
  <si>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</si>
  <si>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</si>
  <si>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</si>
  <si>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</si>
  <si>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</si>
  <si>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</si>
  <si>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</si>
  <si>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</si>
  <si>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</si>
  <si>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</si>
  <si>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</si>
  <si>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</si>
  <si>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</si>
  <si>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</si>
  <si>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</si>
  <si>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</si>
  <si>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</si>
  <si>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</si>
  <si>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</si>
  <si>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</si>
  <si>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</si>
  <si>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</si>
  <si>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</si>
  <si>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</si>
  <si>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</si>
  <si>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</si>
  <si>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</si>
  <si>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</si>
  <si>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</si>
  <si>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</si>
  <si>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</si>
  <si>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</si>
  <si>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</si>
  <si>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</si>
  <si>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</si>
  <si>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</si>
  <si>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</si>
  <si>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</si>
  <si>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</si>
  <si>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</si>
  <si>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</si>
  <si>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</si>
  <si>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</si>
  <si>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</si>
  <si>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</si>
  <si>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</si>
  <si>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</si>
  <si>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</si>
  <si>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</si>
  <si>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</si>
  <si>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</si>
  <si>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</si>
  <si>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</si>
  <si>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</si>
  <si>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</si>
  <si>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</si>
  <si>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</si>
  <si>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</si>
  <si>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</si>
  <si>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</si>
  <si>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</si>
  <si>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</si>
  <si>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</si>
  <si>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</si>
  <si>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</si>
  <si>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</si>
  <si>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</si>
  <si>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</si>
  <si>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</si>
  <si>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</si>
  <si>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</si>
  <si>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</si>
  <si>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</si>
  <si>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</si>
  <si>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</si>
  <si>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</si>
  <si>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</si>
  <si>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</si>
  <si>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</si>
  <si>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</si>
  <si>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</si>
  <si>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</si>
  <si>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</si>
  <si>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</si>
  <si>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</si>
  <si>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</si>
  <si>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</si>
  <si>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</si>
  <si>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</si>
  <si>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</si>
  <si>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</si>
  <si>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</si>
  <si>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</si>
  <si>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</si>
  <si>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</si>
  <si>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</si>
  <si>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</si>
  <si>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</si>
  <si>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</si>
  <si>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7694</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</si>
  <si>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</si>
  <si>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</si>
  <si>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</si>
  <si>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</si>
  <si>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</si>
  <si>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</si>
  <si>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</si>
  <si>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</si>
  <si>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</si>
  <si>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</si>
  <si>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</si>
  <si>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</si>
  <si>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</si>
  <si>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</si>
  <si>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</si>
  <si>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</si>
  <si>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</si>
  <si>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</si>
  <si>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</si>
  <si>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</si>
  <si>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</si>
  <si>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</si>
  <si>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</si>
  <si>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</si>
  <si>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</si>
  <si>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</si>
  <si>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</si>
  <si>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</si>
  <si>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</si>
  <si>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</si>
  <si>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</si>
  <si>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</si>
  <si>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</si>
  <si>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</si>
  <si>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</si>
  <si>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</si>
  <si>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</si>
  <si>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</si>
  <si>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</si>
  <si>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</si>
  <si>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</si>
  <si>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</si>
  <si>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</si>
  <si>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</si>
  <si>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</si>
  <si>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</si>
  <si>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</si>
  <si>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</si>
  <si>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</si>
  <si>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</si>
  <si>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</si>
  <si>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</si>
  <si>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</si>
  <si>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</si>
  <si>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</si>
  <si>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</si>
  <si>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</si>
  <si>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</si>
  <si>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</si>
  <si>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</si>
  <si>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</si>
  <si>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</si>
  <si>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</si>
  <si>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</si>
  <si>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</si>
  <si>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</si>
  <si>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</si>
  <si>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</si>
  <si>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</si>
  <si>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</si>
  <si>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</si>
  <si>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</si>
  <si>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</si>
  <si>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</si>
  <si>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</si>
  <si>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</si>
  <si>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</si>
  <si>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</si>
  <si>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</si>
  <si>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</si>
  <si>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</si>
  <si>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</si>
  <si>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</si>
  <si>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</si>
  <si>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</si>
  <si>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</si>
  <si>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</si>
  <si>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</si>
  <si>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</si>
  <si>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</si>
  <si>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</si>
  <si>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</si>
  <si>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</si>
  <si>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</si>
  <si>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</si>
  <si>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</si>
  <si>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</si>
  <si>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</si>
  <si>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</si>
  <si>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</si>
  <si>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</si>
  <si>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</si>
  <si>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</si>
  <si>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</si>
  <si>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</si>
  <si>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</si>
  <si>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</si>
  <si>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</si>
  <si>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</si>
  <si>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</si>
  <si>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</si>
  <si>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</si>
  <si>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</si>
  <si>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</si>
  <si>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</si>
  <si>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</si>
  <si>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</si>
  <si>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</si>
  <si>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</si>
  <si>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</si>
  <si>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</si>
  <si>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</si>
  <si>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</si>
  <si>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</si>
  <si>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</si>
  <si>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</si>
  <si>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</si>
  <si>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</si>
  <si>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</si>
  <si>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</si>
  <si>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</si>
  <si>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</si>
  <si>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</si>
  <si>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</si>
  <si>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</si>
  <si>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</si>
  <si>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</si>
  <si>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</si>
  <si>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</si>
  <si>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</si>
  <si>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</si>
  <si>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</si>
  <si>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</si>
  <si>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</si>
  <si>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</si>
  <si>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</si>
  <si>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</si>
  <si>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</si>
  <si>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</si>
  <si>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</si>
  <si>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</si>
  <si>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</si>
  <si>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</si>
  <si>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</si>
  <si>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</si>
  <si>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</si>
  <si>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</si>
  <si>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</si>
  <si>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</si>
  <si>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</si>
  <si>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</si>
  <si>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</si>
  <si>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</si>
  <si>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</si>
  <si>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</si>
  <si>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</si>
  <si>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</si>
  <si>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</si>
  <si>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</si>
  <si>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</si>
  <si>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</si>
  <si>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</si>
  <si>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</si>
  <si>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</si>
  <si>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</si>
  <si>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</si>
  <si>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</si>
  <si>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</si>
  <si>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</si>
  <si>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</si>
  <si>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</si>
  <si>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</si>
  <si>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</si>
  <si>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</si>
  <si>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</si>
  <si>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</si>
  <si>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</si>
  <si>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</si>
  <si>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</si>
  <si>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</si>
  <si>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</si>
  <si>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</si>
  <si>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</si>
  <si>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</si>
  <si>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</si>
  <si>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</si>
  <si>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</si>
  <si>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</si>
  <si>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</si>
  <si>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</si>
  <si>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</si>
  <si>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</si>
  <si>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</si>
  <si>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</si>
  <si>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</si>
  <si>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</si>
  <si>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</si>
  <si>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</si>
  <si>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</si>
  <si>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</si>
  <si>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</si>
  <si>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</si>
  <si>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</si>
  <si>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</si>
  <si>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</si>
  <si>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</si>
  <si>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</si>
  <si>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</si>
  <si>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</si>
  <si>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</si>
  <si>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</si>
  <si>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</si>
  <si>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</si>
  <si>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</si>
  <si>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</si>
  <si>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</si>
  <si>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</si>
  <si>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</si>
  <si>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</si>
  <si>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</si>
  <si>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</si>
  <si>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</si>
  <si>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</si>
  <si>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</si>
  <si>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</si>
  <si>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</si>
  <si>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</si>
  <si>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</si>
  <si>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</si>
  <si>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</si>
  <si>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</si>
  <si>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</si>
  <si>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</si>
  <si>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</si>
  <si>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</si>
  <si>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</si>
  <si>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</si>
  <si>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</si>
  <si>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</si>
  <si>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</si>
  <si>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</si>
  <si>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</si>
  <si>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</si>
  <si>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</si>
  <si>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</si>
  <si>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</si>
  <si>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</si>
  <si>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</si>
  <si>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</si>
  <si>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</si>
  <si>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</si>
  <si>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</si>
  <si>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</si>
  <si>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</si>
  <si>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</si>
  <si>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</si>
  <si>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</si>
  <si>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</si>
  <si>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</si>
  <si>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</si>
  <si>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</si>
  <si>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</si>
  <si>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</si>
  <si>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</si>
  <si>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</si>
  <si>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</si>
  <si>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</si>
  <si>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</si>
  <si>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</si>
  <si>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</si>
  <si>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</si>
  <si>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</si>
  <si>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</si>
  <si>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</si>
  <si>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</si>
  <si>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</si>
  <si>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</si>
  <si>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</si>
  <si>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</si>
  <si>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</si>
  <si>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</si>
  <si>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</si>
  <si>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</si>
  <si>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</si>
  <si>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</si>
  <si>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</si>
  <si>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</si>
  <si>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</si>
  <si>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</si>
  <si>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</si>
  <si>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</si>
  <si>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</si>
  <si>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</si>
  <si>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</si>
  <si>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</si>
  <si>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</si>
  <si>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</si>
  <si>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</si>
  <si>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</si>
  <si>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</si>
  <si>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</si>
  <si>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</si>
  <si>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</si>
  <si>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</si>
  <si>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</si>
  <si>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</si>
  <si>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</si>
  <si>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</si>
  <si>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</si>
  <si>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</si>
  <si>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</si>
  <si>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</si>
  <si>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</si>
  <si>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</si>
  <si>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</si>
  <si>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</si>
  <si>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</si>
  <si>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</si>
  <si>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</si>
  <si>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</si>
  <si>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</si>
  <si>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</si>
  <si>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</si>
  <si>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</si>
  <si>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</si>
  <si>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</si>
  <si>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</si>
  <si>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</si>
  <si>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</si>
  <si>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</si>
  <si>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</si>
  <si>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</si>
  <si>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</si>
  <si>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</si>
  <si>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</si>
  <si>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</si>
  <si>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</si>
  <si>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</si>
  <si>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</si>
  <si>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</si>
  <si>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</si>
  <si>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</si>
  <si>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</si>
  <si>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</si>
  <si>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</si>
  <si>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</si>
  <si>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</si>
  <si>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</si>
  <si>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</si>
  <si>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</si>
  <si>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</si>
  <si>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</si>
  <si>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</si>
  <si>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</si>
  <si>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</si>
  <si>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</si>
  <si>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</si>
  <si>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</si>
  <si>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</si>
  <si>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</si>
  <si>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</si>
  <si>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</si>
  <si>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</si>
  <si>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</si>
  <si>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</si>
  <si>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</si>
  <si>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</si>
  <si>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</si>
  <si>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</si>
  <si>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</si>
  <si>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</si>
  <si>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</si>
  <si>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</si>
  <si>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</si>
  <si>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</si>
  <si>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</si>
  <si>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</si>
  <si>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</si>
  <si>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</si>
  <si>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</si>
  <si>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</si>
  <si>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</si>
  <si>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</si>
  <si>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</si>
  <si>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</si>
  <si>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</si>
  <si>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</si>
  <si>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</si>
  <si>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</si>
  <si>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</si>
  <si>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</si>
  <si>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</si>
  <si>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</si>
  <si>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</si>
  <si>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</si>
  <si>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</si>
  <si>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</si>
  <si>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</si>
  <si>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</si>
  <si>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</si>
  <si>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</si>
  <si>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</si>
  <si>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</si>
  <si>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</si>
  <si>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</si>
  <si>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</si>
  <si>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</si>
  <si>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</si>
  <si>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</si>
  <si>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</si>
  <si>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</si>
  <si>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</si>
  <si>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</si>
  <si>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</si>
  <si>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</si>
  <si>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</si>
  <si>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</si>
  <si>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</si>
  <si>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</si>
  <si>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</si>
  <si>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</si>
  <si>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</si>
  <si>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</si>
  <si>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</si>
  <si>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</si>
  <si>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</si>
  <si>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</si>
  <si>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</si>
  <si>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</si>
  <si>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</si>
  <si>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</si>
  <si>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</si>
  <si>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</si>
  <si>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</si>
  <si>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</si>
  <si>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</si>
  <si>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</si>
  <si>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</si>
  <si>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</si>
  <si>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</si>
  <si>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</si>
  <si>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</si>
  <si>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</si>
  <si>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</si>
  <si>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</si>
  <si>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</si>
  <si>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</si>
  <si>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</si>
  <si>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</si>
  <si>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</si>
  <si>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</si>
  <si>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</si>
  <si>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</si>
  <si>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</si>
  <si>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</si>
  <si>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</si>
  <si>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</si>
  <si>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</si>
  <si>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</si>
  <si>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</si>
  <si>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</si>
  <si>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</si>
  <si>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</si>
  <si>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</si>
  <si>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</si>
  <si>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</si>
  <si>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</si>
  <si>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</si>
  <si>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</si>
  <si>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</si>
  <si>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</si>
  <si>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</si>
  <si>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</si>
  <si>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</si>
  <si>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</si>
  <si>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</si>
  <si>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</si>
  <si>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</si>
  <si>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</si>
  <si>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</si>
  <si>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</si>
  <si>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</si>
  <si>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</si>
  <si>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</si>
  <si>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</si>
  <si>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</si>
  <si>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</si>
  <si>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</si>
  <si>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</si>
  <si>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</si>
  <si>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</si>
  <si>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</si>
  <si>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</si>
  <si>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</si>
  <si>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</si>
  <si>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</si>
  <si>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</si>
  <si>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</si>
  <si>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</si>
  <si>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</si>
  <si>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</si>
  <si>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</si>
  <si>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</si>
  <si>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</si>
  <si>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</si>
  <si>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</si>
  <si>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</si>
  <si>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</si>
  <si>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</si>
  <si>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</si>
  <si>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</si>
  <si>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</si>
  <si>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</si>
  <si>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</si>
  <si>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</si>
  <si>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</si>
  <si>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</si>
  <si>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</si>
  <si>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</si>
  <si>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</si>
  <si>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</si>
  <si>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</si>
  <si>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</si>
  <si>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</si>
  <si>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</si>
  <si>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</si>
  <si>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</si>
  <si>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</si>
  <si>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</si>
  <si>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</si>
  <si>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</si>
  <si>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</si>
  <si>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</si>
  <si>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</si>
  <si>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</si>
  <si>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</si>
  <si>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</si>
  <si>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</si>
  <si>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</si>
  <si>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</si>
  <si>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</si>
  <si>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</si>
  <si>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</si>
  <si>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</si>
  <si>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</si>
  <si>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</si>
  <si>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</si>
  <si>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</si>
  <si>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</si>
  <si>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</si>
  <si>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</si>
  <si>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</si>
  <si>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</si>
  <si>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</si>
  <si>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</si>
  <si>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</si>
  <si>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</si>
  <si>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</si>
  <si>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</si>
  <si>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</si>
  <si>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</si>
  <si>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</si>
  <si>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</si>
  <si>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</si>
  <si>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</si>
  <si>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</si>
  <si>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</si>
  <si>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</si>
  <si>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</si>
  <si>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</si>
  <si>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</si>
  <si>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</si>
  <si>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</si>
  <si>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</si>
  <si>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</si>
  <si>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</si>
  <si>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</si>
  <si>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</si>
  <si>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</si>
  <si>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</si>
  <si>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</si>
  <si>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</si>
  <si>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</si>
  <si>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</si>
  <si>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</si>
  <si>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</si>
  <si>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</si>
  <si>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</si>
  <si>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</si>
  <si>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</si>
  <si>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</si>
  <si>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</si>
  <si>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</si>
  <si>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</si>
  <si>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</si>
  <si>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</si>
  <si>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</si>
  <si>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</si>
  <si>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</si>
  <si>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</si>
  <si>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</si>
  <si>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</si>
  <si>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</si>
  <si>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</si>
  <si>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</si>
  <si>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</si>
  <si>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</si>
  <si>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</si>
  <si>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</si>
  <si>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</si>
  <si>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</si>
  <si>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</si>
  <si>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</si>
  <si>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</si>
  <si>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</si>
  <si>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</si>
  <si>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</si>
  <si>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</si>
  <si>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</si>
  <si>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</si>
  <si>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</si>
  <si>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</si>
  <si>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</si>
  <si>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</si>
  <si>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</si>
  <si>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</si>
  <si>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</si>
  <si>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</si>
  <si>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</si>
  <si>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</si>
  <si>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</si>
  <si>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</si>
  <si>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</si>
  <si>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</si>
  <si>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</si>
  <si>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</si>
  <si>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</si>
  <si>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</si>
  <si>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</si>
  <si>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</si>
  <si>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</si>
  <si>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</si>
  <si>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</si>
  <si>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</si>
  <si>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</si>
  <si>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</si>
  <si>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</si>
  <si>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</si>
  <si>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</si>
  <si>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</si>
  <si>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</si>
  <si>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</si>
  <si>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</si>
  <si>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</si>
  <si>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</si>
  <si>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</si>
  <si>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</si>
  <si>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</si>
  <si>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</si>
  <si>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</si>
  <si>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</si>
  <si>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</si>
  <si>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</si>
  <si>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</si>
  <si>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</si>
  <si>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</si>
  <si>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</si>
  <si>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</si>
  <si>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</si>
  <si>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</si>
  <si>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</si>
  <si>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</si>
  <si>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</si>
  <si>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</si>
  <si>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</si>
  <si>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</si>
  <si>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</si>
  <si>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</si>
  <si>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</si>
  <si>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</si>
  <si>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</si>
  <si>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</si>
  <si>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</si>
  <si>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</si>
  <si>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</si>
  <si>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</si>
  <si>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</si>
  <si>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</si>
  <si>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</si>
  <si>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</si>
  <si>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</si>
  <si>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</si>
  <si>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</si>
  <si>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</si>
  <si>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</si>
  <si>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</si>
  <si>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</si>
  <si>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</si>
  <si>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</si>
  <si>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</si>
  <si>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</si>
  <si>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</si>
  <si>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</si>
  <si>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</si>
  <si>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</si>
  <si>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</si>
  <si>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</si>
  <si>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</si>
  <si>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</si>
  <si>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</si>
  <si>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</si>
  <si>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</si>
  <si>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</si>
  <si>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</si>
  <si>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</si>
  <si>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</si>
  <si>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</si>
  <si>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</si>
  <si>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</si>
  <si>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</si>
  <si>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</si>
  <si>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</si>
  <si>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</si>
  <si>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</si>
  <si>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</si>
  <si>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</si>
  <si>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</si>
  <si>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</si>
  <si>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</si>
  <si>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</si>
  <si>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</si>
  <si>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</si>
  <si>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</si>
  <si>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</si>
  <si>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</si>
  <si>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</si>
  <si>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</si>
  <si>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</si>
  <si>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</si>
  <si>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</si>
  <si>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</si>
  <si>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</si>
  <si>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</si>
  <si>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</si>
  <si>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</si>
  <si>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</si>
  <si>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</si>
  <si>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</si>
  <si>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</si>
  <si>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</si>
  <si>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</si>
  <si>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</si>
  <si>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</si>
  <si>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</si>
  <si>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</si>
  <si>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</si>
  <si>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</si>
  <si>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</si>
  <si>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</si>
  <si>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</si>
  <si>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</si>
  <si>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</si>
  <si>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</si>
  <si>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</si>
  <si>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</si>
  <si>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</si>
  <si>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</si>
  <si>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</si>
  <si>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</si>
  <si>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</si>
  <si>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</si>
  <si>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</si>
  <si>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</si>
  <si>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</si>
  <si>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</si>
  <si>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</si>
  <si>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</si>
  <si>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</si>
  <si>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</si>
  <si>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</si>
  <si>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</si>
  <si>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</si>
  <si>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</si>
  <si>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</si>
  <si>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</si>
  <si>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</si>
  <si>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</si>
  <si>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</si>
  <si>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</si>
  <si>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</si>
  <si>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</si>
  <si>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</si>
  <si>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</si>
  <si>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</si>
  <si>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</si>
  <si>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</si>
  <si>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</si>
  <si>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</si>
  <si>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</si>
  <si>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</si>
  <si>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</si>
  <si>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</si>
  <si>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</si>
  <si>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</si>
  <si>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</si>
  <si>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</si>
  <si>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</si>
  <si>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</si>
  <si>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</si>
  <si>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</si>
  <si>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</si>
  <si>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</si>
  <si>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</si>
  <si>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</si>
  <si>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</si>
  <si>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</si>
  <si>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</si>
  <si>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</si>
  <si>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</si>
  <si>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</si>
  <si>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</si>
  <si>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</si>
  <si>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</si>
  <si>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</si>
  <si>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</si>
  <si>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</si>
  <si>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</si>
  <si>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</si>
  <si>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</si>
  <si>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</si>
  <si>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</si>
  <si>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</si>
  <si>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</si>
  <si>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</si>
  <si>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</si>
  <si>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</si>
  <si>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</si>
  <si>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</si>
  <si>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</si>
  <si>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</si>
  <si>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</si>
  <si>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</si>
  <si>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</si>
  <si>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</si>
  <si>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</si>
  <si>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</si>
  <si>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</si>
  <si>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</si>
  <si>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</si>
  <si>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</si>
  <si>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</si>
  <si>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</si>
  <si>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</si>
  <si>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</si>
  <si>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</si>
  <si>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</si>
  <si>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</si>
  <si>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</si>
  <si>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</si>
  <si>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</si>
  <si>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</si>
  <si>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</si>
  <si>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</si>
  <si>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</si>
  <si>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</si>
  <si>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</si>
  <si>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</si>
  <si>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</si>
  <si>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</si>
  <si>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</si>
  <si>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</si>
  <si>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</si>
  <si>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</si>
  <si>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</si>
  <si>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</si>
  <si>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</si>
  <si>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</si>
  <si>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</si>
  <si>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</si>
  <si>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</si>
  <si>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</si>
  <si>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</si>
  <si>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</si>
  <si>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</si>
  <si>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</si>
  <si>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</si>
  <si>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</si>
  <si>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</si>
  <si>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</si>
  <si>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</si>
  <si>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</si>
  <si>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</si>
  <si>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</si>
  <si>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</si>
  <si>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</si>
  <si>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</si>
  <si>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</si>
  <si>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</si>
  <si>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</si>
  <si>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</si>
  <si>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</si>
  <si>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</si>
  <si>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</si>
  <si>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</si>
  <si>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</si>
  <si>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</si>
  <si>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</si>
  <si>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</si>
  <si>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</si>
  <si>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</si>
  <si>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</si>
  <si>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</si>
  <si>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</si>
  <si>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</si>
  <si>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</si>
  <si>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</si>
  <si>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</si>
  <si>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</si>
  <si>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</si>
  <si>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</si>
  <si>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</si>
  <si>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</si>
  <si>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</si>
  <si>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</si>
  <si>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</si>
  <si>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</si>
  <si>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</si>
  <si>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</si>
  <si>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</si>
  <si>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</si>
  <si>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</si>
  <si>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</si>
  <si>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</si>
  <si>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</si>
  <si>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</si>
  <si>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</si>
  <si>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</si>
  <si>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</si>
  <si>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</si>
  <si>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</si>
  <si>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</si>
  <si>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</si>
  <si>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</si>
  <si>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</si>
  <si>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</si>
  <si>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</si>
  <si>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</si>
  <si>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</si>
  <si>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</si>
  <si>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</si>
  <si>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</si>
  <si>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</si>
  <si>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</si>
  <si>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</si>
  <si>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</si>
  <si>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</si>
  <si>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</si>
  <si>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</si>
  <si>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</si>
  <si>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</si>
  <si>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</si>
  <si>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</si>
  <si>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</si>
  <si>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</si>
  <si>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</si>
  <si>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</si>
  <si>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</si>
  <si>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</si>
  <si>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</si>
  <si>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</si>
  <si>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</si>
  <si>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</si>
  <si>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</si>
  <si>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</si>
  <si>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</si>
  <si>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</si>
  <si>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</si>
  <si>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</si>
  <si>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</si>
  <si>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</si>
  <si>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</si>
  <si>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</si>
  <si>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</si>
  <si>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</si>
  <si>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</si>
  <si>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</si>
  <si>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</si>
  <si>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</si>
  <si>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</si>
  <si>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</si>
  <si>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</si>
  <si>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</si>
  <si>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</si>
  <si>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</si>
  <si>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</si>
  <si>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</si>
  <si>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</si>
  <si>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</si>
  <si>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</si>
  <si>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</si>
  <si>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</si>
  <si>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</si>
  <si>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</si>
  <si>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</si>
  <si>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</si>
  <si>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</si>
  <si>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</si>
  <si>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</si>
  <si>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</si>
  <si>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</si>
  <si>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</si>
  <si>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</si>
  <si>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</si>
  <si>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</si>
  <si>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</si>
  <si>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</si>
  <si>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</si>
  <si>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</si>
  <si>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</si>
  <si>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</si>
  <si>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</si>
  <si>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</si>
  <si>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</si>
  <si>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</si>
  <si>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</si>
  <si>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</si>
  <si>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</si>
  <si>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</si>
  <si>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</si>
  <si>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</si>
  <si>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</si>
  <si>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</si>
  <si>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</si>
  <si>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</si>
  <si>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</si>
  <si>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</si>
  <si>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</si>
  <si>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</si>
  <si>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</si>
  <si>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</si>
  <si>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</si>
  <si>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</si>
  <si>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</si>
  <si>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</si>
  <si>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</si>
  <si>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</si>
  <si>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</si>
  <si>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</si>
  <si>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</si>
  <si>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</si>
  <si>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</si>
  <si>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</si>
  <si>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</si>
  <si>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</si>
  <si>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</si>
  <si>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</si>
  <si>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</si>
  <si>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</si>
  <si>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</si>
  <si>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</si>
  <si>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</si>
  <si>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</si>
  <si>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</si>
  <si>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</si>
  <si>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</si>
  <si>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</si>
  <si>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</si>
  <si>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</si>
  <si>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</si>
  <si>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</si>
  <si>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</si>
  <si>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</si>
  <si>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</si>
  <si>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</si>
  <si>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</si>
  <si>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</si>
  <si>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</si>
  <si>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</si>
  <si>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</si>
  <si>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</si>
  <si>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</si>
  <si>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</si>
  <si>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</si>
  <si>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</si>
  <si>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</si>
  <si>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</si>
  <si>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</si>
  <si>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</si>
  <si>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</si>
  <si>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</si>
  <si>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</si>
  <si>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</si>
  <si>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</si>
  <si>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</si>
  <si>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</si>
  <si>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</si>
  <si>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</si>
  <si>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</si>
  <si>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</si>
  <si>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</si>
  <si>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</si>
  <si>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</si>
  <si>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</si>
  <si>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</si>
  <si>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</si>
  <si>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</si>
  <si>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</si>
  <si>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</si>
  <si>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</si>
  <si>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</si>
  <si>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</si>
  <si>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</si>
  <si>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</si>
  <si>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</si>
  <si>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</si>
  <si>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</si>
  <si>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</si>
  <si>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</si>
  <si>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</si>
  <si>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</si>
  <si>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</si>
  <si>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</si>
  <si>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</si>
  <si>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</si>
  <si>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</si>
  <si>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</si>
  <si>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</si>
  <si>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</si>
  <si>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</si>
  <si>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</si>
  <si>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</si>
  <si>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</si>
  <si>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</si>
  <si>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</si>
  <si>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</si>
  <si>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</si>
  <si>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</si>
  <si>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</si>
  <si>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</si>
  <si>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</si>
  <si>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</si>
  <si>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</si>
  <si>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</si>
  <si>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</si>
  <si>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</si>
  <si>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</si>
  <si>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</si>
  <si>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</si>
  <si>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</si>
  <si>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</si>
  <si>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</si>
  <si>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</si>
  <si>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</si>
  <si>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</si>
  <si>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</si>
  <si>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</si>
  <si>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</si>
  <si>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</si>
  <si>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</si>
  <si>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</si>
  <si>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</si>
  <si>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</si>
  <si>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</si>
  <si>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</si>
  <si>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</si>
  <si>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</si>
  <si>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</si>
  <si>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</si>
  <si>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</si>
  <si>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</si>
  <si>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</si>
  <si>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</si>
  <si>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</si>
  <si>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</si>
  <si>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</si>
  <si>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</si>
  <si>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</si>
  <si>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</si>
  <si>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</si>
  <si>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</si>
  <si>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</si>
  <si>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</si>
  <si>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</si>
  <si>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</si>
  <si>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</si>
  <si>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</si>
  <si>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</si>
  <si>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</si>
  <si>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</si>
  <si>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</si>
  <si>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</si>
  <si>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</si>
  <si>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</si>
  <si>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</si>
  <si>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</si>
  <si>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</si>
  <si>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</si>
  <si>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</si>
  <si>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</si>
  <si>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</si>
  <si>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</si>
  <si>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</si>
  <si>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</si>
  <si>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</si>
  <si>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</si>
  <si>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</si>
  <si>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</si>
  <si>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</si>
  <si>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</si>
  <si>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</si>
  <si>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</si>
  <si>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</si>
  <si>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</si>
  <si>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</si>
  <si>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</si>
  <si>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</si>
  <si>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</si>
  <si>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</si>
  <si>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</si>
  <si>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</si>
  <si>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</si>
  <si>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</si>
  <si>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</si>
  <si>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</si>
  <si>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</si>
  <si>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</si>
  <si>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</si>
  <si>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</si>
  <si>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</si>
  <si>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</si>
  <si>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</si>
  <si>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</si>
  <si>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</si>
  <si>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</si>
  <si>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</si>
  <si>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</si>
  <si>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</si>
  <si>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</si>
  <si>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</si>
  <si>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</si>
  <si>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</si>
  <si>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</si>
  <si>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</si>
  <si>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</si>
  <si>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</si>
  <si>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</si>
  <si>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</si>
  <si>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</si>
  <si>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</si>
  <si>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</si>
  <si>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</si>
  <si>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</si>
  <si>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</si>
  <si>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</si>
  <si>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</si>
  <si>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</si>
  <si>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</si>
  <si>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</si>
  <si>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</si>
  <si>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</si>
  <si>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</si>
  <si>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</si>
  <si>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</si>
  <si>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</si>
  <si>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</si>
  <si>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</si>
  <si>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</si>
  <si>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</si>
  <si>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</si>
  <si>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</si>
  <si>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</si>
  <si>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</si>
  <si>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</si>
  <si>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</si>
  <si>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</si>
  <si>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</si>
  <si>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</si>
  <si>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</si>
  <si>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</si>
  <si>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</si>
  <si>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</si>
  <si>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</si>
  <si>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</si>
  <si>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</si>
  <si>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</si>
  <si>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</si>
  <si>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</si>
  <si>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</si>
  <si>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</si>
  <si>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</si>
  <si>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</si>
  <si>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</si>
  <si>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</si>
  <si>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</si>
  <si>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</si>
  <si>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</si>
  <si>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</si>
  <si>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</si>
  <si>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</si>
  <si>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</si>
  <si>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</si>
  <si>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</si>
  <si>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</si>
  <si>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</si>
  <si>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</si>
  <si>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</si>
  <si>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</si>
  <si>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</si>
  <si>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</si>
  <si>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</si>
  <si>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</si>
  <si>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</si>
  <si>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</si>
  <si>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</si>
  <si>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</si>
  <si>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</si>
  <si>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</si>
  <si>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</si>
  <si>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</si>
  <si>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</si>
  <si>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</si>
  <si>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</si>
  <si>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</si>
  <si>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</si>
  <si>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</si>
  <si>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</si>
  <si>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</si>
  <si>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</si>
  <si>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</si>
  <si>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</si>
  <si>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</si>
  <si>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</si>
  <si>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</si>
  <si>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</si>
  <si>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</si>
  <si>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</si>
  <si>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</si>
  <si>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</si>
  <si>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</si>
  <si>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</si>
  <si>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</si>
  <si>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</si>
  <si>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</si>
  <si>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</si>
  <si>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</si>
  <si>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</si>
  <si>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</si>
  <si>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</si>
  <si>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</si>
  <si>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</si>
  <si>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</si>
  <si>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</si>
  <si>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</si>
  <si>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</si>
  <si>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</si>
  <si>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</si>
  <si>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</si>
  <si>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</si>
  <si>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</si>
  <si>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</si>
  <si>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</si>
  <si>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</si>
  <si>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</si>
  <si>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</si>
  <si>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</si>
  <si>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</si>
  <si>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</si>
  <si>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</si>
  <si>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</si>
  <si>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</si>
  <si>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</si>
  <si>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</si>
  <si>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</si>
  <si>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</si>
  <si>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</si>
  <si>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</si>
  <si>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</si>
  <si>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</si>
  <si>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</si>
  <si>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</si>
  <si>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</si>
  <si>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</si>
  <si>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</si>
  <si>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</si>
  <si>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</si>
  <si>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</si>
  <si>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</si>
  <si>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</si>
  <si>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</si>
  <si>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</si>
  <si>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</si>
  <si>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</si>
  <si>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</si>
  <si>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</si>
  <si>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</si>
  <si>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</si>
  <si>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</si>
  <si>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</si>
  <si>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</si>
  <si>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</si>
  <si>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</si>
  <si>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</si>
  <si>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</si>
  <si>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</si>
  <si>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</si>
  <si>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</si>
  <si>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</si>
  <si>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</si>
  <si>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</si>
  <si>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</si>
  <si>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</si>
  <si>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</si>
  <si>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</si>
  <si>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</si>
  <si>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</si>
  <si>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</si>
  <si>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</si>
  <si>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</si>
  <si>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</si>
  <si>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</si>
  <si>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</si>
  <si>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</si>
  <si>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</si>
  <si>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</si>
  <si>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</si>
  <si>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</si>
  <si>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</si>
  <si>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</si>
  <si>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</si>
  <si>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</si>
  <si>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</si>
  <si>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</si>
  <si>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</si>
  <si>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</si>
  <si>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</si>
  <si>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</si>
  <si>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</si>
  <si>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</si>
  <si>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</si>
  <si>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</si>
  <si>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</si>
  <si>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</si>
  <si>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</si>
  <si>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</si>
  <si>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</si>
  <si>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</si>
  <si>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</si>
  <si>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</si>
  <si>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</si>
  <si>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</si>
  <si>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</si>
  <si>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</si>
  <si>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</si>
  <si>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</si>
  <si>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</si>
  <si>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</si>
  <si>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</si>
  <si>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</si>
  <si>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</si>
  <si>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</si>
  <si>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</si>
  <si>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</si>
  <si>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</si>
  <si>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</si>
  <si>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</si>
  <si>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</si>
  <si>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</si>
  <si>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</si>
  <si>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</si>
  <si>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</si>
  <si>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</si>
  <si>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</si>
  <si>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</si>
  <si>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</si>
  <si>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</si>
  <si>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</si>
  <si>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</si>
  <si>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</si>
  <si>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</si>
  <si>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</si>
  <si>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</si>
  <si>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</si>
  <si>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</si>
  <si>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</si>
  <si>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</si>
  <si>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</si>
  <si>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</si>
  <si>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</si>
  <si>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</si>
  <si>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</si>
  <si>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</si>
  <si>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</si>
  <si>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</si>
  <si>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</si>
  <si>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</si>
  <si>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</si>
  <si>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</si>
  <si>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</si>
  <si>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</si>
  <si>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</si>
  <si>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</si>
  <si>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</si>
  <si>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</si>
  <si>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</si>
  <si>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</si>
  <si>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</si>
  <si>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</si>
  <si>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</si>
  <si>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</si>
  <si>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</si>
  <si>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</si>
  <si>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</si>
  <si>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</si>
  <si>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</si>
  <si>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</si>
  <si>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</si>
  <si>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</si>
  <si>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</si>
  <si>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</si>
  <si>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</si>
  <si>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</si>
  <si>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</si>
  <si>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</si>
  <si>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</si>
  <si>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</si>
  <si>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</si>
  <si>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</si>
  <si>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</si>
  <si>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</si>
  <si>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</si>
  <si>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</si>
  <si>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</si>
  <si>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</si>
  <si>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</si>
  <si>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</si>
  <si>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</si>
  <si>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</si>
  <si>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</si>
  <si>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</si>
  <si>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</si>
  <si>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</si>
  <si>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</si>
  <si>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</si>
  <si>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</si>
  <si>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</si>
  <si>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</si>
  <si>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</si>
  <si>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</si>
  <si>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</si>
  <si>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</si>
  <si>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</si>
  <si>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</si>
  <si>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</si>
  <si>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</si>
  <si>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</si>
  <si>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</si>
  <si>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</si>
  <si>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</si>
  <si>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</si>
  <si>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</si>
  <si>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</si>
  <si>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</si>
  <si>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</si>
  <si>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</si>
  <si>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</si>
  <si>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</si>
  <si>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</si>
  <si>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</si>
  <si>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</si>
  <si>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</si>
  <si>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</si>
  <si>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</si>
  <si>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</si>
  <si>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</si>
  <si>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</si>
  <si>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</si>
  <si>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</si>
  <si>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</si>
  <si>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</si>
  <si>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</si>
  <si>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</si>
  <si>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</si>
  <si>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</si>
  <si>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</si>
  <si>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</si>
  <si>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</si>
  <si>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</si>
  <si>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</si>
  <si>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</si>
  <si>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</si>
  <si>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</si>
  <si>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</si>
  <si>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</si>
  <si>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</si>
  <si>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</si>
  <si>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</si>
  <si>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</si>
  <si>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</si>
  <si>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</si>
  <si>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</si>
  <si>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</si>
  <si>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</si>
  <si>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</si>
  <si>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</si>
  <si>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</si>
  <si>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</si>
  <si>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</si>
  <si>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</si>
  <si>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</si>
  <si>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</si>
  <si>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</si>
  <si>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</si>
  <si>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</si>
  <si>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</si>
  <si>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</si>
  <si>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</si>
  <si>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</si>
  <si>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</si>
  <si>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</si>
  <si>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</si>
  <si>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</si>
  <si>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</si>
  <si>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</si>
  <si>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</si>
  <si>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</si>
  <si>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</si>
  <si>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</si>
  <si>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</si>
  <si>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</si>
  <si>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</si>
  <si>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</si>
  <si>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</si>
  <si>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</si>
  <si>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</si>
  <si>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</si>
  <si>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</si>
  <si>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</si>
  <si>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</si>
  <si>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</si>
  <si>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</si>
  <si>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</si>
  <si>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</si>
  <si>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</si>
  <si>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</si>
  <si>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</si>
  <si>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</si>
  <si>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</si>
  <si>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</si>
  <si>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</si>
  <si>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</si>
  <si>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</si>
  <si>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</si>
  <si>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</si>
  <si>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</si>
  <si>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</si>
  <si>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</si>
  <si>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</si>
  <si>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</si>
  <si>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</si>
  <si>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</si>
  <si>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</si>
  <si>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</si>
  <si>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</si>
  <si>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</si>
  <si>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</si>
  <si>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</si>
  <si>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</si>
  <si>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</si>
  <si>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</si>
  <si>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</si>
  <si>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</si>
  <si>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</si>
  <si>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</si>
  <si>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</si>
  <si>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</si>
  <si>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</si>
  <si>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</si>
  <si>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</si>
  <si>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</si>
  <si>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</si>
  <si>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</si>
  <si>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</si>
  <si>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</si>
  <si>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</si>
  <si>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</si>
  <si>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</si>
  <si>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</si>
  <si>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</si>
  <si>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</si>
  <si>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</si>
  <si>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</si>
  <si>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</si>
  <si>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</si>
  <si>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</si>
  <si>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</si>
  <si>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</si>
  <si>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</si>
  <si>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</si>
  <si>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</si>
  <si>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</si>
  <si>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</si>
  <si>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</si>
  <si>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</si>
  <si>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</si>
  <si>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</si>
  <si>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</si>
  <si>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</si>
  <si>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</si>
  <si>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</si>
  <si>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</si>
  <si>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</si>
  <si>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</si>
  <si>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</si>
  <si>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</si>
  <si>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</si>
  <si>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</si>
  <si>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</si>
  <si>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</si>
  <si>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</si>
  <si>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</si>
  <si>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</si>
  <si>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</si>
  <si>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</si>
  <si>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</si>
  <si>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</si>
  <si>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</si>
  <si>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</si>
  <si>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</si>
  <si>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</si>
  <si>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</si>
  <si>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</si>
  <si>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</si>
  <si>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</si>
  <si>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</si>
  <si>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</si>
  <si>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</si>
  <si>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</si>
  <si>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</si>
  <si>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</si>
  <si>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</si>
  <si>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</si>
  <si>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</si>
  <si>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</si>
  <si>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</si>
  <si>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</si>
  <si>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</si>
  <si>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</si>
  <si>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</si>
  <si>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</si>
  <si>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</si>
  <si>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</si>
  <si>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</si>
  <si>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</si>
  <si>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</si>
  <si>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</si>
  <si>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</si>
  <si>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</si>
  <si>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</si>
  <si>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</si>
  <si>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</si>
  <si>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</si>
  <si>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</si>
  <si>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</si>
  <si>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</si>
  <si>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</si>
  <si>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</si>
  <si>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</si>
  <si>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</si>
  <si>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</si>
  <si>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</si>
  <si>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</si>
  <si>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</si>
  <si>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</si>
  <si>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</si>
  <si>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</si>
  <si>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</si>
  <si>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</si>
  <si>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</si>
  <si>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</si>
  <si>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</si>
  <si>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</si>
  <si>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</si>
  <si>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</si>
  <si>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</si>
  <si>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</si>
  <si>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</si>
  <si>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</si>
  <si>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</si>
  <si>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</si>
  <si>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</si>
  <si>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</si>
  <si>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</si>
  <si>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</si>
  <si>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</si>
  <si>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</si>
  <si>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</si>
  <si>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</si>
  <si>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</si>
  <si>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</si>
  <si>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</si>
  <si>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</si>
  <si>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</si>
  <si>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</si>
  <si>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</si>
  <si>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</si>
  <si>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</si>
  <si>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</si>
  <si>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</si>
  <si>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</si>
  <si>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</si>
  <si>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</si>
  <si>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</si>
  <si>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</si>
  <si>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</si>
  <si>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</si>
  <si>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</si>
  <si>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</si>
  <si>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</si>
  <si>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</si>
  <si>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</si>
  <si>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</si>
  <si>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</si>
  <si>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</si>
  <si>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</si>
  <si>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</si>
  <si>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</si>
  <si>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</si>
  <si>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</si>
  <si>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</si>
  <si>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</si>
  <si>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</si>
  <si>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</si>
  <si>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</si>
  <si>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</si>
  <si>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</si>
  <si>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</si>
  <si>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</si>
  <si>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</si>
  <si>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</si>
  <si>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</si>
  <si>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</si>
  <si>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</si>
  <si>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</si>
  <si>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</si>
  <si>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</si>
  <si>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</si>
  <si>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</si>
  <si>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</si>
  <si>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</si>
  <si>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</si>
  <si>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</si>
  <si>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</si>
  <si>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</si>
  <si>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</si>
  <si>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</si>
  <si>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</si>
  <si>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</si>
  <si>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</si>
  <si>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</si>
  <si>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</si>
  <si>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</si>
  <si>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</si>
  <si>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</si>
  <si>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</si>
  <si>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</si>
  <si>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</si>
  <si>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</si>
  <si>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</si>
  <si>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</si>
  <si>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</si>
  <si>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</si>
  <si>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</si>
  <si>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</si>
  <si>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</si>
  <si>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</si>
  <si>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</si>
  <si>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</si>
  <si>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</si>
  <si>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</si>
  <si>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</si>
  <si>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</si>
  <si>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</si>
  <si>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</si>
  <si>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</si>
  <si>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</si>
  <si>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</si>
  <si>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</si>
  <si>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</si>
  <si>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</si>
  <si>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</si>
  <si>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</si>
  <si>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</si>
  <si>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</si>
  <si>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</si>
  <si>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</si>
  <si>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</si>
  <si>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</si>
  <si>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</si>
  <si>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</si>
  <si>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</si>
  <si>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</si>
  <si>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</si>
  <si>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</si>
  <si>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</si>
  <si>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</si>
  <si>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</si>
  <si>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</si>
  <si>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</si>
  <si>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</si>
  <si>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</si>
  <si>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</si>
  <si>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</si>
  <si>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</si>
  <si>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</si>
  <si>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</si>
  <si>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</si>
  <si>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</si>
  <si>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</si>
  <si>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</si>
  <si>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</si>
  <si>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</si>
  <si>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</si>
  <si>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</si>
  <si>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</si>
  <si>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</si>
  <si>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</si>
  <si>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</si>
  <si>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</si>
  <si>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</si>
  <si>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</si>
  <si>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</si>
  <si>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</si>
  <si>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</si>
  <si>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</si>
  <si>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</si>
  <si>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</si>
  <si>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</si>
  <si>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</si>
  <si>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</si>
  <si>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</si>
  <si>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</si>
  <si>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</si>
  <si>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</si>
  <si>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</si>
  <si>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</si>
  <si>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</si>
  <si>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</si>
  <si>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</si>
  <si>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</si>
  <si>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</si>
  <si>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</si>
  <si>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</si>
  <si>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</si>
  <si>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</si>
  <si>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</si>
  <si>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</si>
  <si>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</si>
  <si>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</si>
  <si>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</si>
  <si>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</si>
  <si>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</si>
  <si>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</si>
  <si>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</si>
  <si>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</si>
  <si>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</si>
  <si>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</si>
  <si>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</si>
  <si>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</si>
  <si>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</si>
  <si>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</si>
  <si>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</si>
  <si>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</si>
  <si>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</si>
  <si>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</si>
  <si>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</si>
  <si>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</si>
  <si>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</si>
  <si>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</si>
  <si>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</si>
  <si>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</si>
  <si>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</si>
  <si>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</si>
  <si>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</si>
  <si>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</si>
  <si>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</si>
  <si>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</si>
  <si>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</si>
  <si>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</si>
  <si>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</si>
  <si>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</si>
  <si>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</si>
  <si>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</si>
  <si>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</si>
  <si>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</si>
  <si>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</si>
  <si>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</si>
  <si>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</si>
  <si>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</si>
  <si>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</si>
  <si>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</si>
  <si>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</si>
  <si>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</si>
  <si>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</si>
  <si>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</si>
  <si>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</si>
  <si>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</si>
  <si>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</si>
  <si>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</si>
  <si>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</si>
  <si>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</si>
  <si>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</si>
  <si>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</si>
  <si>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</si>
  <si>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</si>
  <si>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</si>
  <si>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</si>
  <si>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</si>
  <si>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</si>
  <si>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</si>
  <si>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</si>
  <si>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</si>
  <si>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</si>
  <si>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</si>
  <si>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</si>
  <si>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</si>
  <si>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</si>
  <si>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</si>
  <si>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</si>
  <si>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</si>
  <si>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</si>
  <si>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</si>
  <si>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</si>
  <si>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</si>
  <si>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</si>
  <si>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</si>
  <si>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</si>
  <si>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</si>
  <si>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</si>
  <si>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</si>
  <si>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</si>
  <si>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</si>
  <si>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</si>
  <si>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</si>
  <si>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</si>
  <si>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</si>
  <si>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</si>
  <si>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</si>
  <si>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</si>
  <si>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</si>
  <si>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</si>
  <si>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</si>
  <si>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</si>
  <si>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</si>
  <si>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</si>
  <si>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</si>
  <si>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</si>
  <si>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</si>
  <si>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</si>
  <si>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</si>
  <si>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</si>
  <si>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</si>
  <si>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</si>
  <si>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</si>
  <si>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</si>
  <si>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</si>
  <si>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</si>
  <si>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</si>
  <si>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</si>
  <si>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</si>
  <si>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</si>
  <si>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</si>
  <si>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</si>
  <si>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</si>
  <si>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</si>
  <si>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</si>
  <si>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</si>
  <si>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</si>
  <si>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</si>
  <si>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</si>
  <si>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</si>
  <si>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</si>
  <si>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</si>
  <si>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</si>
  <si>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</si>
  <si>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</si>
  <si>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</si>
  <si>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</si>
  <si>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</si>
  <si>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</si>
  <si>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</si>
  <si>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</si>
  <si>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</si>
  <si>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</si>
  <si>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</si>
  <si>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</si>
  <si>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</si>
  <si>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</si>
  <si>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</si>
  <si>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</si>
  <si>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</si>
  <si>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</si>
  <si>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</si>
  <si>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</si>
  <si>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</si>
  <si>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</si>
  <si>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</si>
  <si>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</si>
  <si>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</si>
  <si>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</si>
  <si>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</si>
  <si>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</si>
  <si>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</si>
  <si>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</si>
  <si>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</si>
  <si>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</si>
  <si>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</si>
  <si>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</si>
  <si>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</si>
  <si>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</si>
  <si>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</si>
  <si>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</si>
  <si>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</si>
  <si>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</si>
  <si>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</si>
  <si>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</si>
  <si>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</si>
  <si>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</si>
  <si>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</si>
  <si>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</si>
  <si>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</si>
  <si>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</si>
  <si>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</si>
  <si>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</si>
  <si>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</si>
  <si>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</si>
  <si>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</si>
  <si>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</si>
  <si>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</si>
  <si>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</si>
  <si>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</si>
  <si>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</si>
  <si>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</si>
  <si>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</si>
  <si>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</si>
  <si>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</si>
  <si>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</si>
  <si>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</si>
  <si>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</si>
  <si>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</si>
  <si>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</si>
  <si>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</si>
  <si>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</si>
  <si>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</si>
  <si>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</si>
  <si>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</si>
  <si>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</si>
  <si>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</si>
  <si>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</si>
  <si>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</si>
  <si>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</si>
  <si>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</si>
  <si>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</si>
  <si>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</si>
  <si>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</si>
  <si>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</si>
  <si>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</si>
  <si>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</si>
  <si>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</si>
  <si>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</si>
  <si>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</si>
  <si>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</si>
  <si>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</si>
  <si>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</si>
  <si>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</si>
  <si>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</si>
  <si>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</si>
  <si>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</si>
  <si>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</si>
  <si>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</si>
  <si>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</si>
  <si>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</si>
  <si>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</si>
  <si>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</si>
  <si>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</si>
  <si>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</si>
  <si>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</si>
  <si>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</si>
  <si>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</si>
  <si>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</si>
  <si>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</si>
  <si>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</si>
  <si>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</si>
  <si>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</si>
  <si>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</si>
  <si>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</si>
  <si>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</si>
  <si>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</si>
  <si>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</si>
  <si>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</si>
  <si>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</si>
  <si>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</si>
  <si>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</si>
  <si>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</si>
  <si>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</si>
  <si>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</si>
  <si>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</si>
  <si>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</si>
  <si>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</si>
  <si>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</si>
  <si>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</si>
  <si>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</si>
  <si>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</si>
  <si>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</si>
  <si>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</si>
  <si>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</si>
  <si>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</si>
  <si>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</si>
  <si>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</si>
  <si>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</si>
  <si>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</si>
  <si>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</si>
  <si>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</si>
  <si>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</si>
  <si>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</si>
  <si>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</si>
  <si>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</si>
  <si>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</si>
  <si>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</si>
  <si>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</si>
  <si>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</si>
  <si>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</si>
  <si>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</si>
  <si>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</si>
  <si>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</si>
  <si>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</si>
  <si>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</si>
  <si>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</si>
  <si>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</si>
  <si>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</si>
  <si>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</si>
  <si>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</si>
  <si>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</si>
  <si>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</si>
  <si>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</si>
  <si>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</si>
  <si>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</si>
  <si>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</si>
  <si>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</si>
  <si>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</si>
  <si>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</si>
  <si>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</si>
  <si>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</si>
  <si>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</si>
  <si>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</si>
  <si>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</si>
  <si>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</si>
  <si>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</si>
  <si>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</si>
  <si>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</si>
  <si>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</si>
  <si>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</si>
  <si>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</si>
  <si>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</si>
  <si>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</si>
  <si>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</si>
  <si>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</si>
  <si>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</si>
  <si>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</si>
  <si>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</si>
  <si>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</si>
  <si>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</si>
  <si>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</si>
  <si>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</si>
  <si>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</si>
  <si>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</si>
  <si>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</si>
  <si>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</si>
  <si>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</si>
  <si>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</si>
  <si>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</si>
  <si>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</si>
  <si>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</si>
  <si>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</si>
  <si>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</si>
  <si>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</si>
  <si>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</si>
  <si>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</si>
  <si>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</si>
  <si>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</si>
  <si>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</si>
  <si>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</si>
  <si>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</si>
  <si>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</si>
  <si>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</si>
  <si>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</si>
  <si>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</si>
  <si>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</si>
  <si>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</si>
  <si>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</si>
  <si>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</si>
  <si>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</si>
  <si>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</si>
  <si>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</si>
  <si>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</si>
  <si>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</si>
  <si>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</si>
  <si>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</si>
  <si>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</si>
  <si>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</si>
  <si>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</si>
  <si>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</si>
  <si>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</si>
  <si>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</si>
  <si>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</si>
  <si>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</si>
  <si>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</si>
  <si>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</si>
  <si>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</si>
  <si>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</si>
  <si>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</si>
  <si>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</si>
  <si>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</si>
  <si>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</si>
  <si>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</si>
  <si>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</si>
  <si>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</si>
  <si>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</si>
  <si>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</si>
  <si>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</si>
  <si>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</si>
  <si>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</si>
  <si>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</si>
  <si>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</si>
  <si>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</si>
  <si>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</si>
  <si>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</si>
  <si>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</si>
  <si>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</si>
  <si>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</si>
  <si>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</si>
  <si>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</si>
  <si>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</si>
  <si>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</si>
  <si>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</si>
  <si>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</si>
  <si>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</si>
  <si>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</si>
  <si>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</si>
  <si>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</si>
  <si>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</si>
  <si>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</si>
  <si>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</si>
  <si>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</si>
  <si>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</si>
  <si>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</si>
  <si>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</si>
  <si>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</si>
  <si>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</si>
  <si>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</si>
  <si>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</si>
  <si>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</si>
  <si>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</si>
  <si>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</si>
  <si>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</si>
  <si>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</si>
  <si>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</si>
  <si>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</si>
  <si>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</si>
  <si>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</si>
  <si>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</si>
  <si>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</si>
  <si>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</si>
  <si>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</si>
  <si>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</si>
  <si>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</si>
  <si>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</si>
  <si>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</si>
  <si>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</si>
  <si>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</si>
  <si>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</si>
  <si>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</si>
  <si>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</si>
  <si>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</si>
  <si>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</si>
  <si>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</si>
  <si>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</si>
  <si>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</si>
  <si>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</si>
  <si>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</si>
  <si>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</si>
  <si>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</si>
  <si>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</si>
  <si>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</si>
  <si>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</si>
  <si>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</si>
  <si>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</si>
  <si>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</si>
  <si>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</si>
  <si>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</si>
  <si>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</si>
  <si>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</si>
  <si>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</si>
  <si>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</si>
  <si>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</si>
  <si>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</si>
  <si>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</si>
  <si>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</si>
  <si>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</si>
  <si>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</si>
  <si>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</si>
  <si>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</si>
  <si>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</si>
  <si>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</si>
  <si>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</si>
  <si>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</si>
  <si>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</si>
  <si>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</si>
  <si>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</si>
  <si>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</si>
  <si>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</si>
  <si>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</si>
  <si>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</si>
  <si>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</si>
  <si>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</si>
  <si>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</si>
  <si>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</si>
  <si>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</si>
  <si>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</si>
  <si>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</si>
  <si>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</si>
  <si>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</si>
  <si>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</si>
  <si>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</si>
  <si>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</si>
  <si>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</si>
  <si>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</si>
  <si>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</si>
  <si>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</si>
  <si>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</si>
  <si>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</si>
  <si>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</si>
  <si>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</si>
  <si>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</si>
  <si>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</si>
  <si>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</si>
  <si>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</si>
  <si>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</si>
  <si>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</si>
  <si>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</si>
  <si>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</si>
  <si>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</si>
  <si>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</si>
  <si>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</si>
  <si>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</si>
  <si>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</si>
  <si>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</si>
  <si>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</si>
  <si>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</si>
  <si>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</si>
  <si>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</si>
  <si>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</si>
  <si>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</si>
  <si>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</si>
  <si>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</si>
  <si>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</si>
  <si>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</si>
  <si>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</si>
  <si>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</si>
  <si>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</si>
  <si>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</si>
  <si>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</si>
  <si>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</si>
  <si>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</si>
  <si>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</si>
  <si>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</si>
  <si>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</si>
  <si>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</si>
  <si>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</si>
  <si>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</si>
  <si>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</si>
  <si>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</si>
  <si>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</si>
  <si>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</si>
  <si>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</si>
  <si>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</si>
  <si>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</si>
  <si>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</si>
  <si>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</si>
  <si>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</si>
  <si>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</si>
  <si>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</si>
  <si>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</si>
  <si>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</si>
  <si>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</si>
  <si>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</si>
  <si>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</si>
  <si>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</si>
  <si>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</si>
  <si>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</si>
  <si>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</si>
  <si>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</si>
  <si>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</si>
  <si>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</si>
  <si>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</si>
  <si>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</si>
  <si>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</si>
  <si>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</si>
  <si>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</si>
  <si>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</si>
  <si>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</si>
  <si>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</si>
  <si>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</si>
  <si>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</si>
  <si>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</si>
  <si>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</si>
  <si>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</si>
  <si>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</si>
  <si>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</si>
  <si>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</si>
  <si>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</si>
  <si>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</si>
  <si>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</si>
  <si>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</si>
  <si>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</si>
  <si>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</si>
  <si>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</si>
  <si>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</si>
  <si>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</si>
  <si>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</si>
  <si>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</si>
  <si>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</si>
  <si>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</si>
  <si>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</si>
  <si>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</si>
  <si>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</si>
  <si>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</si>
  <si>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</si>
  <si>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</si>
  <si>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</si>
  <si>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</si>
  <si>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</si>
  <si>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</si>
  <si>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</si>
  <si>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</si>
  <si>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</si>
  <si>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</si>
  <si>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</si>
  <si>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</si>
  <si>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</si>
  <si>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</si>
  <si>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</si>
  <si>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</si>
  <si>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</si>
  <si>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</si>
  <si>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</si>
  <si>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</si>
  <si>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</si>
  <si>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</si>
  <si>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</si>
  <si>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</si>
  <si>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</si>
  <si>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</si>
  <si>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</si>
  <si>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</si>
  <si>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</si>
  <si>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</si>
  <si>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</si>
  <si>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</si>
  <si>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</si>
  <si>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</si>
  <si>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</si>
  <si>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</si>
  <si>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</si>
  <si>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</si>
  <si>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</si>
  <si>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</si>
  <si>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</si>
  <si>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</si>
  <si>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</si>
  <si>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</si>
  <si>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</si>
  <si>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</si>
  <si>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</si>
  <si>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</si>
  <si>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</si>
  <si>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</si>
  <si>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</si>
  <si>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</si>
  <si>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</si>
  <si>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</si>
  <si>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</si>
  <si>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</si>
  <si>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</si>
  <si>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</si>
  <si>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</si>
  <si>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</si>
  <si>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</si>
  <si>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</si>
  <si>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</si>
  <si>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</si>
  <si>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</si>
  <si>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</si>
  <si>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</si>
  <si>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</si>
  <si>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</si>
  <si>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</si>
  <si>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</si>
  <si>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</si>
  <si>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</si>
  <si>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</si>
  <si>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</si>
  <si>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</si>
  <si>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</si>
  <si>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</si>
  <si>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</si>
  <si>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</si>
  <si>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</si>
  <si>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</si>
  <si>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</si>
  <si>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</si>
  <si>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</si>
  <si>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</si>
  <si>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</si>
  <si>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</si>
  <si>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</si>
  <si>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</si>
  <si>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</si>
  <si>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</si>
  <si>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</si>
  <si>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</si>
  <si>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</si>
  <si>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</si>
  <si>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</si>
  <si>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</si>
  <si>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</si>
  <si>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</si>
  <si>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</si>
  <si>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</si>
  <si>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</si>
  <si>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</si>
  <si>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</si>
  <si>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</si>
  <si>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</si>
  <si>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</si>
  <si>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</si>
  <si>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</si>
  <si>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</si>
  <si>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</si>
  <si>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</si>
  <si>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</si>
  <si>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</si>
  <si>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</si>
  <si>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</si>
  <si>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</si>
  <si>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</si>
  <si>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</si>
  <si>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</si>
  <si>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</si>
  <si>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</si>
  <si>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</si>
  <si>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</si>
  <si>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</si>
  <si>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</si>
  <si>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</si>
  <si>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</si>
  <si>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</si>
  <si>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</si>
  <si>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</si>
  <si>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</si>
  <si>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</si>
  <si>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</si>
  <si>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</si>
  <si>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</si>
  <si>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</si>
  <si>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</si>
  <si>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</si>
  <si>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</si>
  <si>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</si>
  <si>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</si>
  <si>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</si>
  <si>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</si>
  <si>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</si>
  <si>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</si>
  <si>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</si>
  <si>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</si>
  <si>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</si>
  <si>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</si>
  <si>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</si>
  <si>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</si>
  <si>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</si>
  <si>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</si>
  <si>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</si>
  <si>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</si>
  <si>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</si>
  <si>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</si>
  <si>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</si>
  <si>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</si>
  <si>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</si>
  <si>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</si>
  <si>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</si>
  <si>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</si>
  <si>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</si>
  <si>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</si>
  <si>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</si>
  <si>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</si>
  <si>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</si>
  <si>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</si>
  <si>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</si>
  <si>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</si>
  <si>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</si>
  <si>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</si>
  <si>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</si>
  <si>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</si>
  <si>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</si>
  <si>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</si>
  <si>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</si>
  <si>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</si>
  <si>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</si>
  <si>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</si>
  <si>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</si>
  <si>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</si>
  <si>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</si>
  <si>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</si>
  <si>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</si>
  <si>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</si>
  <si>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</si>
  <si>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</si>
  <si>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</si>
  <si>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</si>
  <si>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</si>
  <si>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</si>
  <si>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</si>
  <si>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</si>
  <si>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</si>
  <si>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</si>
  <si>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</si>
  <si>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</si>
  <si>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</si>
  <si>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</si>
  <si>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</si>
  <si>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</si>
  <si>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</si>
  <si>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</si>
  <si>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</si>
  <si>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</si>
  <si>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</si>
  <si>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</si>
  <si>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</si>
  <si>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</si>
  <si>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</si>
  <si>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</si>
  <si>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</si>
  <si>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</si>
  <si>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</si>
  <si>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</si>
  <si>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</si>
  <si>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</si>
  <si>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</si>
  <si>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</si>
  <si>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</si>
  <si>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</si>
  <si>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</si>
  <si>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</si>
  <si>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</si>
  <si>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</si>
  <si>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</si>
  <si>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</si>
  <si>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</si>
  <si>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</si>
  <si>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</si>
  <si>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</si>
  <si>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</si>
  <si>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</si>
  <si>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</si>
  <si>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</si>
  <si>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</si>
  <si>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</si>
  <si>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</si>
  <si>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</si>
  <si>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</si>
  <si>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</si>
  <si>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</si>
  <si>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</si>
  <si>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</si>
  <si>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</si>
  <si>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</si>
  <si>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</si>
  <si>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</si>
  <si>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</si>
  <si>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</si>
  <si>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</si>
  <si>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</si>
  <si>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</si>
  <si>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</si>
  <si>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</si>
  <si>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</si>
  <si>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</si>
  <si>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</si>
  <si>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</si>
  <si>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</si>
  <si>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</si>
  <si>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</si>
  <si>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</si>
  <si>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</si>
  <si>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</si>
  <si>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</si>
  <si>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</si>
  <si>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</si>
  <si>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</si>
  <si>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</si>
  <si>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3240</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</si>
  <si>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</si>
  <si>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</si>
  <si>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</si>
  <si>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</si>
  <si>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</si>
  <si>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</si>
  <si>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</si>
  <si>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</si>
  <si>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</si>
  <si>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</si>
  <si>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</si>
  <si>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</si>
  <si>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</si>
  <si>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</si>
  <si>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</si>
  <si>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</si>
  <si>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</si>
  <si>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</si>
  <si>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</si>
  <si>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</si>
  <si>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</si>
  <si>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</si>
  <si>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</si>
  <si>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</si>
  <si>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</si>
  <si>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</si>
  <si>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</si>
  <si>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</si>
  <si>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</si>
  <si>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</si>
  <si>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</si>
  <si>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</si>
  <si>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</si>
  <si>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</si>
  <si>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</si>
  <si>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</si>
  <si>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</si>
  <si>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</si>
  <si>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</si>
  <si>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</si>
  <si>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</si>
  <si>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</si>
  <si>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</si>
  <si>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</si>
  <si>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</si>
  <si>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</si>
  <si>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</si>
  <si>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</si>
  <si>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</si>
  <si>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</si>
  <si>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</si>
  <si>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</si>
  <si>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</si>
  <si>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</si>
  <si>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3578</t>
  </si>
  <si>
    <t>1:23.45</t>
  </si>
  <si>
    <t>38.94</t>
  </si>
  <si>
    <t>1:13.13</t>
  </si>
  <si>
    <t>16.97</t>
  </si>
  <si>
    <t>37.09</t>
  </si>
  <si>
    <t>45.56</t>
  </si>
  <si>
    <t>2:42.50</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</si>
  <si>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</si>
  <si>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</si>
  <si>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</si>
  <si>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</si>
  <si>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</si>
  <si>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</si>
  <si>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</si>
  <si>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</si>
  <si>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</si>
  <si>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</si>
  <si>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</si>
  <si>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</si>
  <si>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</si>
  <si>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</si>
  <si>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</si>
  <si>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</si>
  <si>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</si>
  <si>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</si>
  <si>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</si>
  <si>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</si>
  <si>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</si>
  <si>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</si>
  <si>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</si>
  <si>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</si>
  <si>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</si>
  <si>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</si>
  <si>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</si>
  <si>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</si>
  <si>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</si>
  <si>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</si>
  <si>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</si>
  <si>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</si>
  <si>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</si>
  <si>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</si>
  <si>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</si>
  <si>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</si>
  <si>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</si>
  <si>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</si>
  <si>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</si>
  <si>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</si>
  <si>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</si>
  <si>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</si>
  <si>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</si>
  <si>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</si>
  <si>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</si>
  <si>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</si>
  <si>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</si>
  <si>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</si>
  <si>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</si>
  <si>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</si>
  <si>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</si>
  <si>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</si>
  <si>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</si>
  <si>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</si>
  <si>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</si>
  <si>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</si>
  <si>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</si>
  <si>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</si>
  <si>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</si>
  <si>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</si>
  <si>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</si>
  <si>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</si>
  <si>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</si>
  <si>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</si>
  <si>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</si>
  <si>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</si>
  <si>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</si>
  <si>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</si>
  <si>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</si>
  <si>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</si>
  <si>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</si>
  <si>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</si>
  <si>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</si>
  <si>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</si>
  <si>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</si>
  <si>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</si>
  <si>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</si>
  <si>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</si>
  <si>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</si>
  <si>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</si>
  <si>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</si>
  <si>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</si>
  <si>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</si>
  <si>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</si>
  <si>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</si>
  <si>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</si>
  <si>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</si>
  <si>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</si>
  <si>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</si>
  <si>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</si>
  <si>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</si>
  <si>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</si>
  <si>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</si>
  <si>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</si>
  <si>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</si>
  <si>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</si>
  <si>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</si>
  <si>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</si>
  <si>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</si>
  <si>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</si>
  <si>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</si>
  <si>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</si>
  <si>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</si>
  <si>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</si>
  <si>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</si>
  <si>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</si>
  <si>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</si>
  <si>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</si>
  <si>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</si>
  <si>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</si>
  <si>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</si>
  <si>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</si>
  <si>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</si>
  <si>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</si>
  <si>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</si>
  <si>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</si>
  <si>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</si>
  <si>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</si>
  <si>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</si>
  <si>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</si>
  <si>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</si>
  <si>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</si>
  <si>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</si>
  <si>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</si>
  <si>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</si>
  <si>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</si>
  <si>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</si>
  <si>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</si>
  <si>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</si>
  <si>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</si>
  <si>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</si>
  <si>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</si>
  <si>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</si>
  <si>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</si>
  <si>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</si>
  <si>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</si>
  <si>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</si>
  <si>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</si>
  <si>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</si>
  <si>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</si>
  <si>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</si>
  <si>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</si>
  <si>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</si>
  <si>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</si>
  <si>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</si>
  <si>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</si>
  <si>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</si>
  <si>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</si>
  <si>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</si>
  <si>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</si>
  <si>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</si>
  <si>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</si>
  <si>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</si>
  <si>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</si>
  <si>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</si>
  <si>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</si>
  <si>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</si>
  <si>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</si>
  <si>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</si>
  <si>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</si>
  <si>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</si>
  <si>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</si>
  <si>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</si>
  <si>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</si>
  <si>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</si>
  <si>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</si>
  <si>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</si>
  <si>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</si>
  <si>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</si>
  <si>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</si>
  <si>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</si>
  <si>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</si>
  <si>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</si>
  <si>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</si>
  <si>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</si>
  <si>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</si>
  <si>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</si>
  <si>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</si>
  <si>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</si>
  <si>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</si>
  <si>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</si>
  <si>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</si>
  <si>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</si>
  <si>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</si>
  <si>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</si>
  <si>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</si>
  <si>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</si>
  <si>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</si>
  <si>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</si>
  <si>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</si>
  <si>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</si>
  <si>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</si>
  <si>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</si>
  <si>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</si>
  <si>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</si>
  <si>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</si>
  <si>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</si>
  <si>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</si>
  <si>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</si>
  <si>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</si>
  <si>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</si>
  <si>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</si>
  <si>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</si>
  <si>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</si>
  <si>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</si>
  <si>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</si>
  <si>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</si>
  <si>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</si>
  <si>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</si>
  <si>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</si>
  <si>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</si>
  <si>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</si>
  <si>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</si>
  <si>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</si>
  <si>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</si>
  <si>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</si>
  <si>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</si>
  <si>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</si>
  <si>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</si>
  <si>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</si>
  <si>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</si>
  <si>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</si>
  <si>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</si>
  <si>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</si>
  <si>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</si>
  <si>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</si>
  <si>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</si>
  <si>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</si>
  <si>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</si>
  <si>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</si>
  <si>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</si>
  <si>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</si>
  <si>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</si>
  <si>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</si>
  <si>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</si>
  <si>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</si>
  <si>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</si>
  <si>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</si>
  <si>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</si>
  <si>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</si>
  <si>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</si>
  <si>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</si>
  <si>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</si>
  <si>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</si>
  <si>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</si>
  <si>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</si>
  <si>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</si>
  <si>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</si>
  <si>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</si>
  <si>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</si>
  <si>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</si>
  <si>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</si>
  <si>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</si>
  <si>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</si>
  <si>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</si>
  <si>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</si>
  <si>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</si>
  <si>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</si>
  <si>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</si>
  <si>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</si>
  <si>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</si>
  <si>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</si>
  <si>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</si>
  <si>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</si>
  <si>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</si>
  <si>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</si>
  <si>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</si>
  <si>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</si>
  <si>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</si>
  <si>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</si>
  <si>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</si>
  <si>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</si>
  <si>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</si>
  <si>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</si>
  <si>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</si>
  <si>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</si>
  <si>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</si>
  <si>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</si>
  <si>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</si>
  <si>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</si>
  <si>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</si>
  <si>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</si>
  <si>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</si>
  <si>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</si>
  <si>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</si>
  <si>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</si>
  <si>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</si>
  <si>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</si>
  <si>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</si>
  <si>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</si>
  <si>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</si>
  <si>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</si>
  <si>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</si>
  <si>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</si>
  <si>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</si>
  <si>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</si>
  <si>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</si>
  <si>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</si>
  <si>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</si>
  <si>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</si>
  <si>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</si>
  <si>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</si>
  <si>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</si>
  <si>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</si>
  <si>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</si>
  <si>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</si>
  <si>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</si>
  <si>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</si>
  <si>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</si>
  <si>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</si>
  <si>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</si>
  <si>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</si>
  <si>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</si>
  <si>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</si>
  <si>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</si>
  <si>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</si>
  <si>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</si>
  <si>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</si>
  <si>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</si>
  <si>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</si>
  <si>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</si>
  <si>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</si>
  <si>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</si>
  <si>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</si>
  <si>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</si>
  <si>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</si>
  <si>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</si>
  <si>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</si>
  <si>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</si>
  <si>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</si>
  <si>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</si>
  <si>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</si>
  <si>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</si>
  <si>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</si>
  <si>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</si>
  <si>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</si>
  <si>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</si>
  <si>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</si>
  <si>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</si>
  <si>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</si>
  <si>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</si>
  <si>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</si>
  <si>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</si>
  <si>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</si>
  <si>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</si>
  <si>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</si>
  <si>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</si>
  <si>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</si>
  <si>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</si>
  <si>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</si>
  <si>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</si>
  <si>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</si>
  <si>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</si>
  <si>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</si>
  <si>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</si>
  <si>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</si>
  <si>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</si>
  <si>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</si>
  <si>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</si>
  <si>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</si>
  <si>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</si>
  <si>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</si>
  <si>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</si>
  <si>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</si>
  <si>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</si>
  <si>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</si>
  <si>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</si>
  <si>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</si>
  <si>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</si>
  <si>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</si>
  <si>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</si>
  <si>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</si>
  <si>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</si>
  <si>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</si>
  <si>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</si>
  <si>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</si>
  <si>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</si>
  <si>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</si>
  <si>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</si>
  <si>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</si>
  <si>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</si>
  <si>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</si>
  <si>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</si>
  <si>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</si>
  <si>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</si>
  <si>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</si>
  <si>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</si>
  <si>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</si>
  <si>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</si>
  <si>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</si>
  <si>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</si>
  <si>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</si>
  <si>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</si>
  <si>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</si>
  <si>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</si>
  <si>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</si>
  <si>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</si>
  <si>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</si>
  <si>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</si>
  <si>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</si>
  <si>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</si>
  <si>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</si>
  <si>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</si>
  <si>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</si>
  <si>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</si>
  <si>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</si>
  <si>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</si>
  <si>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</si>
  <si>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</si>
  <si>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</si>
  <si>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</si>
  <si>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</si>
  <si>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</si>
  <si>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</si>
  <si>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</si>
  <si>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</si>
  <si>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</si>
  <si>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</si>
  <si>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</si>
  <si>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</si>
  <si>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</si>
  <si>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</si>
  <si>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</si>
  <si>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</si>
  <si>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</si>
  <si>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</si>
  <si>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</si>
  <si>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</si>
  <si>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</si>
  <si>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</si>
  <si>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</si>
  <si>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</si>
  <si>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</si>
  <si>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</si>
  <si>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</si>
  <si>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</si>
  <si>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</si>
  <si>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</si>
  <si>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</si>
  <si>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</si>
  <si>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</si>
  <si>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</si>
  <si>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</si>
  <si>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</si>
  <si>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</si>
  <si>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</si>
  <si>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</si>
  <si>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</si>
  <si>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</si>
  <si>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</si>
  <si>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</si>
  <si>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</si>
  <si>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</si>
  <si>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</si>
  <si>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</si>
  <si>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</si>
  <si>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</si>
  <si>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</si>
  <si>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</si>
  <si>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</si>
  <si>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</si>
  <si>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</si>
  <si>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</si>
  <si>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</si>
  <si>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</si>
  <si>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</si>
  <si>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</si>
  <si>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</si>
  <si>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</si>
  <si>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</si>
  <si>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</si>
  <si>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</si>
  <si>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</si>
  <si>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</si>
  <si>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</si>
  <si>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</si>
  <si>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</si>
  <si>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</si>
  <si>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</si>
  <si>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</si>
  <si>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</si>
  <si>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</si>
  <si>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</si>
  <si>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</si>
  <si>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</si>
  <si>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</si>
  <si>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</si>
  <si>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</si>
  <si>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</si>
  <si>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</si>
  <si>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</si>
  <si>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</si>
  <si>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</si>
  <si>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</si>
  <si>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</si>
  <si>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</si>
  <si>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</si>
  <si>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</si>
  <si>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</si>
  <si>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</si>
  <si>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</si>
  <si>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</si>
  <si>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</si>
  <si>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</si>
  <si>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</si>
  <si>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</si>
  <si>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</si>
  <si>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</si>
  <si>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</si>
  <si>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</si>
  <si>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</si>
  <si>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</si>
  <si>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</si>
  <si>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</si>
  <si>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</si>
  <si>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</si>
  <si>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</si>
  <si>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</si>
  <si>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</si>
  <si>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</si>
  <si>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</si>
  <si>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</si>
  <si>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</si>
  <si>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</si>
  <si>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</si>
  <si>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</si>
  <si>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2430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</si>
  <si>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</si>
  <si>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</si>
  <si>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</si>
  <si>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</si>
  <si>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</si>
  <si>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</si>
  <si>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</si>
  <si>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</si>
  <si>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</si>
  <si>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</si>
  <si>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</si>
  <si>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</si>
  <si>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</si>
  <si>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</si>
  <si>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</si>
  <si>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</si>
  <si>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</si>
  <si>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</si>
  <si>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</si>
  <si>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</si>
  <si>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</si>
  <si>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</si>
  <si>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</si>
  <si>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</si>
  <si>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</si>
  <si>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</si>
  <si>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</si>
  <si>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</si>
  <si>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</si>
  <si>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</si>
  <si>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</si>
  <si>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</si>
  <si>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</si>
  <si>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</si>
  <si>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</si>
  <si>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</si>
  <si>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</si>
  <si>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</si>
  <si>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</si>
  <si>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</si>
  <si>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</si>
  <si>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</si>
  <si>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</si>
  <si>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</si>
  <si>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</si>
  <si>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</si>
  <si>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</si>
  <si>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</si>
  <si>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</si>
  <si>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</si>
  <si>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</si>
  <si>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</si>
  <si>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</si>
  <si>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</si>
  <si>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</si>
  <si>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</si>
  <si>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</si>
  <si>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</si>
  <si>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</si>
  <si>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</si>
  <si>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</si>
  <si>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</si>
  <si>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</si>
  <si>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</si>
  <si>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</si>
  <si>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</si>
  <si>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</si>
  <si>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</si>
  <si>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</si>
  <si>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</si>
  <si>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</si>
  <si>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</si>
  <si>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</si>
  <si>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</si>
  <si>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</si>
  <si>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</si>
  <si>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</si>
  <si>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</si>
  <si>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</si>
  <si>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</si>
  <si>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</si>
  <si>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</si>
  <si>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</si>
  <si>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</si>
  <si>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</si>
  <si>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</si>
  <si>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</si>
  <si>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</si>
  <si>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</si>
  <si>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</si>
  <si>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</si>
  <si>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</si>
  <si>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</si>
  <si>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</si>
  <si>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</si>
  <si>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</si>
  <si>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</si>
  <si>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</si>
  <si>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</si>
  <si>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</si>
  <si>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</si>
  <si>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</si>
  <si>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</si>
  <si>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</si>
  <si>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</si>
  <si>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</si>
  <si>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</si>
  <si>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</si>
  <si>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</si>
  <si>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</si>
  <si>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</si>
  <si>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</si>
  <si>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</si>
  <si>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</si>
  <si>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</si>
  <si>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</si>
  <si>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</si>
  <si>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</si>
  <si>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</si>
  <si>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</si>
  <si>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</si>
  <si>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</si>
  <si>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</si>
  <si>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</si>
  <si>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</si>
  <si>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</si>
  <si>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</si>
  <si>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</si>
  <si>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</si>
  <si>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</si>
  <si>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</si>
  <si>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</si>
  <si>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</si>
  <si>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</si>
  <si>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</si>
  <si>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</si>
  <si>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</si>
  <si>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</si>
  <si>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</si>
  <si>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</si>
  <si>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</si>
  <si>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</si>
  <si>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</si>
  <si>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</si>
  <si>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</si>
  <si>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</si>
  <si>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</si>
  <si>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</si>
  <si>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</si>
  <si>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</si>
  <si>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</si>
  <si>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</si>
  <si>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</si>
  <si>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</si>
  <si>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</si>
  <si>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</si>
  <si>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</si>
  <si>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</si>
  <si>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</si>
  <si>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</si>
  <si>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</si>
  <si>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</si>
  <si>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</si>
  <si>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</si>
  <si>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</si>
  <si>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</si>
  <si>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</si>
  <si>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</si>
  <si>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</si>
  <si>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</si>
  <si>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</si>
  <si>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</si>
  <si>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</si>
  <si>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</si>
  <si>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</si>
  <si>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</si>
  <si>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</si>
  <si>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</si>
  <si>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</si>
  <si>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</si>
  <si>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</si>
  <si>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</si>
  <si>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</si>
  <si>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</si>
  <si>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</si>
  <si>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</si>
  <si>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</si>
  <si>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</si>
  <si>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</si>
  <si>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</si>
  <si>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</si>
  <si>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</si>
  <si>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</si>
  <si>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</si>
  <si>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</si>
  <si>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</si>
  <si>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</si>
  <si>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</si>
  <si>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</si>
  <si>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</si>
  <si>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</si>
  <si>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</si>
  <si>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</si>
  <si>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</si>
  <si>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</si>
  <si>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</si>
  <si>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</si>
  <si>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</si>
  <si>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</si>
  <si>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</si>
  <si>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</si>
  <si>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</si>
  <si>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</si>
  <si>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</si>
  <si>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</si>
  <si>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</si>
  <si>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</si>
  <si>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</si>
  <si>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</si>
  <si>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</si>
  <si>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</si>
  <si>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</si>
  <si>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</si>
  <si>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</si>
  <si>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</si>
  <si>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</si>
  <si>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</si>
  <si>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</si>
  <si>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</si>
  <si>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</si>
  <si>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</si>
  <si>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</si>
  <si>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</si>
  <si>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</si>
  <si>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</si>
  <si>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</si>
  <si>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</si>
  <si>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</si>
  <si>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</si>
  <si>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</si>
  <si>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</si>
  <si>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</si>
  <si>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</si>
  <si>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</si>
  <si>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</si>
  <si>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</si>
  <si>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</si>
  <si>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</si>
  <si>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</si>
  <si>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</si>
  <si>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</si>
  <si>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</si>
  <si>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</si>
  <si>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</si>
  <si>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</si>
  <si>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</si>
  <si>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</si>
  <si>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</si>
  <si>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</si>
  <si>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</si>
  <si>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</si>
  <si>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</si>
  <si>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</si>
  <si>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</si>
  <si>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</si>
  <si>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</si>
  <si>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</si>
  <si>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</si>
  <si>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</si>
  <si>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</si>
  <si>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</si>
  <si>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</si>
  <si>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</si>
  <si>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</si>
  <si>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</si>
  <si>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</si>
  <si>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</si>
  <si>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</si>
  <si>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</si>
  <si>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</si>
  <si>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</si>
  <si>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</si>
  <si>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</si>
  <si>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</si>
  <si>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</si>
  <si>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</si>
  <si>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</si>
  <si>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</si>
  <si>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</si>
  <si>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</si>
  <si>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</si>
  <si>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</si>
  <si>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</si>
  <si>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</si>
  <si>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</si>
  <si>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</si>
  <si>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</si>
  <si>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</si>
  <si>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</si>
  <si>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</si>
  <si>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</si>
  <si>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</si>
  <si>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</si>
  <si>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</si>
  <si>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</si>
  <si>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</si>
  <si>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</si>
  <si>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</si>
  <si>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</si>
  <si>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</si>
  <si>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</si>
  <si>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</si>
  <si>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</si>
  <si>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</si>
  <si>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</si>
  <si>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</si>
  <si>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</si>
  <si>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</si>
  <si>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</si>
  <si>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</si>
  <si>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</si>
  <si>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</si>
  <si>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</si>
  <si>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</si>
  <si>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</si>
  <si>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</si>
  <si>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</si>
  <si>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</si>
  <si>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</si>
  <si>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</si>
  <si>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</si>
  <si>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</si>
  <si>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</si>
  <si>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</si>
  <si>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</si>
  <si>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</si>
  <si>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</si>
  <si>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</si>
  <si>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</si>
  <si>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</si>
  <si>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</si>
  <si>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</si>
  <si>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</si>
  <si>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</si>
  <si>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</si>
  <si>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</si>
  <si>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</si>
  <si>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</si>
  <si>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</si>
  <si>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</si>
  <si>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</si>
  <si>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</si>
  <si>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</si>
  <si>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</si>
  <si>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</si>
  <si>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</si>
  <si>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</si>
  <si>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</si>
  <si>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</si>
  <si>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</si>
  <si>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</si>
  <si>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</si>
  <si>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</si>
  <si>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</si>
  <si>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</si>
  <si>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</si>
  <si>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</si>
  <si>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</si>
  <si>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</si>
  <si>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</si>
  <si>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</si>
  <si>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</si>
  <si>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</si>
  <si>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</si>
  <si>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</si>
  <si>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</si>
  <si>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</si>
  <si>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</si>
  <si>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</si>
  <si>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</si>
  <si>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</si>
  <si>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</si>
  <si>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</si>
  <si>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</si>
  <si>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</si>
  <si>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</si>
  <si>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</si>
  <si>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</si>
  <si>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</si>
  <si>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</si>
  <si>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</si>
  <si>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</si>
  <si>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</si>
  <si>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</si>
  <si>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</si>
  <si>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</si>
  <si>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</si>
  <si>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</si>
  <si>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</si>
  <si>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</si>
  <si>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</si>
  <si>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</si>
  <si>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</si>
  <si>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</si>
  <si>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</si>
  <si>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</si>
  <si>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</si>
  <si>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</si>
  <si>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</si>
  <si>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</si>
  <si>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</si>
  <si>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</si>
  <si>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</si>
  <si>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</si>
  <si>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</si>
  <si>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</si>
  <si>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</si>
  <si>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</si>
  <si>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</si>
  <si>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</si>
  <si>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</si>
  <si>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</si>
  <si>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</si>
  <si>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</si>
  <si>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</si>
  <si>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</si>
  <si>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</si>
  <si>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</si>
  <si>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</si>
  <si>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</si>
  <si>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</si>
  <si>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</si>
  <si>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</si>
  <si>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</si>
  <si>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</si>
  <si>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</si>
  <si>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</si>
  <si>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</si>
  <si>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</si>
  <si>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</si>
  <si>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</si>
  <si>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</si>
  <si>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</si>
  <si>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</si>
  <si>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</si>
  <si>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</si>
  <si>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</si>
  <si>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</si>
  <si>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</si>
  <si>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</si>
  <si>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</si>
  <si>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</si>
  <si>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</si>
  <si>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</si>
  <si>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</si>
  <si>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</si>
  <si>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</si>
  <si>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</si>
  <si>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</si>
  <si>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</si>
  <si>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</si>
  <si>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</si>
  <si>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</si>
  <si>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</si>
  <si>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</si>
  <si>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</si>
  <si>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</si>
  <si>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</si>
  <si>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</si>
  <si>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</si>
  <si>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</si>
  <si>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</si>
  <si>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</si>
  <si>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</si>
  <si>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</si>
  <si>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</si>
  <si>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</si>
  <si>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</si>
  <si>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</si>
  <si>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</si>
  <si>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</si>
  <si>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</si>
  <si>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</si>
  <si>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</si>
  <si>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</si>
  <si>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</si>
  <si>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</si>
  <si>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</si>
  <si>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</si>
  <si>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</si>
  <si>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</si>
  <si>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</si>
  <si>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</si>
  <si>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</si>
  <si>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</si>
  <si>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</si>
  <si>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</si>
  <si>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</si>
  <si>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</si>
  <si>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</si>
  <si>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</si>
  <si>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</si>
  <si>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</si>
  <si>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</si>
  <si>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</si>
  <si>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</si>
  <si>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</si>
  <si>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</si>
  <si>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</si>
  <si>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</si>
  <si>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</si>
  <si>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</si>
  <si>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</si>
  <si>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</si>
  <si>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</si>
  <si>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</si>
  <si>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</si>
  <si>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</si>
  <si>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</si>
  <si>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</si>
  <si>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</si>
  <si>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</si>
  <si>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</si>
  <si>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</si>
  <si>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</si>
  <si>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</si>
  <si>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</si>
  <si>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</si>
  <si>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</si>
  <si>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</si>
  <si>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</si>
  <si>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</si>
  <si>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</si>
  <si>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</si>
  <si>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</si>
  <si>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</si>
  <si>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</si>
  <si>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</si>
  <si>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</si>
  <si>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</si>
  <si>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</si>
  <si>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</si>
  <si>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</si>
  <si>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</si>
  <si>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</si>
  <si>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</si>
  <si>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</si>
  <si>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</si>
  <si>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</si>
  <si>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</si>
  <si>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</si>
  <si>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</si>
  <si>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</si>
  <si>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</si>
  <si>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</si>
  <si>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</si>
  <si>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</si>
  <si>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</si>
  <si>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</si>
  <si>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</si>
  <si>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</si>
  <si>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</si>
  <si>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</si>
  <si>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</si>
  <si>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</si>
  <si>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</si>
  <si>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</si>
  <si>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</si>
  <si>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</si>
  <si>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</si>
  <si>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</si>
  <si>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</si>
  <si>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</si>
  <si>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</si>
  <si>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</si>
  <si>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</si>
  <si>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</si>
  <si>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</si>
  <si>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</si>
  <si>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</si>
  <si>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</si>
  <si>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</si>
  <si>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</si>
  <si>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</si>
  <si>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</si>
  <si>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</si>
  <si>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</si>
  <si>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</si>
  <si>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</si>
  <si>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</si>
  <si>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</si>
  <si>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</si>
  <si>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</si>
  <si>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</si>
  <si>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</si>
  <si>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</si>
  <si>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</si>
  <si>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</si>
  <si>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</si>
  <si>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</si>
  <si>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</si>
  <si>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</si>
  <si>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</si>
  <si>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</si>
  <si>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</si>
  <si>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</si>
  <si>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</si>
  <si>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</si>
  <si>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</si>
  <si>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</si>
  <si>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</si>
  <si>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</si>
  <si>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</si>
  <si>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</si>
  <si>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</si>
  <si>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</si>
  <si>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</si>
  <si>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</si>
  <si>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</si>
  <si>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</si>
  <si>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</si>
  <si>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</si>
  <si>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</si>
  <si>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</si>
  <si>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</si>
  <si>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</si>
  <si>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</si>
  <si>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</si>
  <si>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</si>
  <si>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</si>
  <si>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</si>
  <si>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</si>
  <si>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</si>
  <si>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</si>
  <si>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</si>
  <si>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</si>
  <si>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</si>
  <si>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</si>
  <si>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</si>
  <si>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</si>
  <si>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</si>
  <si>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</si>
  <si>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</si>
  <si>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</si>
  <si>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</si>
  <si>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</si>
  <si>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</si>
  <si>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</si>
  <si>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</si>
  <si>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</si>
  <si>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</si>
  <si>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</si>
  <si>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</si>
  <si>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</si>
  <si>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</si>
  <si>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</si>
  <si>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</si>
  <si>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</si>
  <si>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</si>
  <si>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</si>
  <si>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</si>
  <si>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</si>
  <si>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</si>
  <si>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</si>
  <si>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</si>
  <si>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</si>
  <si>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</si>
  <si>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</si>
  <si>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</si>
  <si>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</si>
  <si>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</si>
  <si>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</si>
  <si>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</si>
  <si>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</si>
  <si>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</si>
  <si>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</si>
  <si>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</si>
  <si>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</si>
  <si>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</si>
  <si>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</si>
  <si>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</si>
  <si>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</si>
  <si>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</si>
  <si>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</si>
  <si>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</si>
  <si>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</si>
  <si>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</si>
  <si>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</si>
  <si>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</si>
  <si>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</si>
  <si>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</si>
  <si>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</si>
  <si>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</si>
  <si>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</si>
  <si>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</si>
  <si>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</si>
  <si>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</si>
  <si>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</si>
  <si>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</si>
  <si>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</si>
  <si>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</si>
  <si>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</si>
  <si>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</si>
  <si>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</si>
  <si>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</si>
  <si>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</si>
  <si>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</si>
  <si>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</si>
  <si>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</si>
  <si>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</si>
  <si>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</si>
  <si>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</si>
  <si>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</si>
  <si>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</si>
  <si>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</si>
  <si>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</si>
  <si>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</si>
  <si>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</si>
  <si>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</si>
  <si>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</si>
  <si>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</si>
  <si>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</si>
  <si>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</si>
  <si>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</si>
  <si>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</si>
  <si>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</si>
  <si>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</si>
  <si>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</si>
  <si>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</si>
  <si>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</si>
  <si>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</si>
  <si>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</si>
  <si>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</si>
  <si>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</si>
  <si>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</si>
  <si>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</si>
  <si>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</si>
  <si>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</si>
  <si>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</si>
  <si>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</si>
  <si>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</si>
  <si>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</si>
  <si>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</si>
  <si>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</si>
  <si>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</si>
  <si>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</si>
  <si>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</si>
  <si>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</si>
  <si>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</si>
  <si>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</si>
  <si>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</si>
  <si>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</si>
  <si>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</si>
  <si>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</si>
  <si>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</si>
  <si>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</si>
  <si>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</si>
  <si>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</si>
  <si>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</si>
  <si>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</si>
  <si>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</si>
  <si>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</si>
  <si>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</si>
  <si>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</si>
  <si>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</si>
  <si>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</si>
  <si>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</si>
  <si>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</si>
  <si>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</si>
  <si>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</si>
  <si>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</si>
  <si>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</si>
  <si>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</si>
  <si>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</si>
  <si>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</si>
  <si>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</si>
  <si>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</si>
  <si>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</si>
  <si>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</si>
  <si>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</si>
  <si>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</si>
  <si>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</si>
  <si>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</si>
  <si>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</si>
  <si>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</si>
  <si>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</si>
  <si>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</si>
  <si>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</si>
  <si>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</si>
  <si>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</si>
  <si>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</si>
  <si>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</si>
  <si>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</si>
  <si>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</si>
  <si>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</si>
  <si>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</si>
  <si>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</si>
  <si>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</si>
  <si>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</si>
  <si>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</si>
  <si>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</si>
  <si>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</si>
  <si>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</si>
  <si>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</si>
  <si>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</si>
  <si>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</si>
  <si>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</si>
  <si>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</si>
  <si>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</si>
  <si>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</si>
  <si>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</si>
  <si>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</si>
  <si>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</si>
  <si>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</si>
  <si>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</si>
  <si>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</si>
  <si>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</si>
  <si>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</si>
  <si>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</si>
  <si>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</si>
  <si>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</si>
  <si>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</si>
  <si>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</si>
  <si>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</si>
  <si>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</si>
  <si>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</si>
  <si>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</si>
  <si>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</si>
  <si>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</si>
  <si>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</si>
  <si>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</si>
  <si>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</si>
  <si>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</si>
  <si>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</si>
  <si>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</si>
  <si>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</si>
  <si>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</si>
  <si>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</si>
  <si>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</si>
  <si>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</si>
  <si>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</si>
  <si>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</si>
  <si>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</si>
  <si>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</si>
  <si>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</si>
  <si>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</si>
  <si>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</si>
  <si>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</si>
  <si>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</si>
  <si>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</si>
  <si>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</si>
  <si>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</si>
  <si>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</si>
  <si>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</si>
  <si>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</si>
  <si>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</si>
  <si>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</si>
  <si>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</si>
  <si>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</si>
  <si>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</si>
  <si>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</si>
  <si>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</si>
  <si>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</si>
  <si>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</si>
  <si>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</si>
  <si>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</si>
  <si>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</si>
  <si>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</si>
  <si>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</si>
  <si>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</si>
  <si>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</si>
  <si>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</si>
  <si>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</si>
  <si>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</si>
  <si>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</si>
  <si>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</si>
  <si>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</si>
  <si>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</si>
  <si>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</si>
  <si>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</si>
  <si>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</si>
  <si>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</si>
  <si>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</si>
  <si>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</si>
  <si>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</si>
  <si>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</si>
  <si>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</si>
  <si>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</si>
  <si>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</si>
  <si>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</si>
  <si>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</si>
  <si>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</si>
  <si>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</si>
  <si>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</si>
  <si>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</si>
  <si>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</si>
  <si>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</si>
  <si>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</si>
  <si>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</si>
  <si>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</si>
  <si>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</si>
  <si>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</si>
  <si>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</si>
  <si>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</si>
  <si>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</si>
  <si>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</si>
  <si>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</si>
  <si>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</si>
  <si>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</si>
  <si>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</si>
  <si>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</si>
  <si>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</si>
  <si>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</si>
  <si>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</si>
  <si>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</si>
  <si>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</si>
  <si>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</si>
  <si>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</si>
  <si>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</si>
  <si>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</si>
  <si>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</si>
  <si>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</si>
  <si>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</si>
  <si>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</si>
  <si>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</si>
  <si>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</si>
  <si>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</si>
  <si>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</si>
  <si>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</si>
  <si>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</si>
  <si>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</si>
  <si>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</si>
  <si>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</si>
  <si>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</si>
  <si>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</si>
  <si>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</si>
  <si>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</si>
  <si>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</si>
  <si>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</si>
  <si>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</si>
  <si>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</si>
  <si>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</si>
  <si>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</si>
  <si>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</si>
  <si>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</si>
  <si>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</si>
  <si>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</si>
  <si>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</si>
  <si>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</si>
  <si>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</si>
  <si>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</si>
  <si>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</si>
  <si>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</si>
  <si>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</si>
  <si>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</si>
  <si>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</si>
  <si>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</si>
  <si>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</si>
  <si>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</si>
  <si>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</si>
  <si>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</si>
  <si>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</si>
  <si>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</si>
  <si>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</si>
  <si>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</si>
  <si>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</si>
  <si>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</si>
  <si>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</si>
  <si>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</si>
  <si>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</si>
  <si>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</si>
  <si>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</si>
  <si>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</si>
  <si>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</si>
  <si>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</si>
  <si>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</si>
  <si>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</si>
  <si>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</si>
  <si>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</si>
  <si>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</si>
  <si>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</si>
  <si>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</si>
  <si>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</si>
  <si>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</si>
  <si>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</si>
  <si>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</si>
  <si>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</si>
  <si>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</si>
  <si>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</si>
  <si>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</si>
  <si>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</si>
  <si>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</si>
  <si>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</si>
  <si>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</si>
  <si>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</si>
  <si>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</si>
  <si>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</si>
  <si>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</si>
  <si>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</si>
  <si>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</si>
  <si>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</si>
  <si>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</si>
  <si>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</si>
  <si>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</si>
  <si>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</si>
  <si>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</si>
  <si>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</si>
  <si>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</si>
  <si>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</si>
  <si>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</si>
  <si>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</si>
  <si>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</si>
  <si>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</si>
  <si>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</si>
  <si>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</si>
  <si>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</si>
  <si>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</si>
  <si>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</si>
  <si>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</si>
  <si>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</si>
  <si>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</si>
  <si>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</si>
  <si>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</si>
  <si>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</si>
  <si>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</si>
  <si>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</si>
  <si>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</si>
  <si>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</si>
  <si>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</si>
  <si>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</si>
  <si>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</si>
  <si>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</si>
  <si>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</si>
  <si>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</si>
  <si>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</si>
  <si>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</si>
  <si>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</si>
  <si>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</si>
  <si>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</si>
  <si>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</si>
  <si>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</si>
  <si>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</si>
  <si>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</si>
  <si>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</si>
  <si>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</si>
  <si>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</si>
  <si>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</si>
  <si>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</si>
  <si>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</si>
  <si>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</si>
  <si>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</si>
  <si>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</si>
  <si>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</si>
  <si>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</si>
  <si>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</si>
  <si>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</si>
  <si>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</si>
  <si>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</si>
  <si>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</si>
  <si>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</si>
  <si>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</si>
  <si>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</si>
  <si>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</si>
  <si>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</si>
  <si>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</si>
  <si>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</si>
  <si>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</si>
  <si>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</si>
  <si>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</si>
  <si>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</si>
  <si>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</si>
  <si>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</si>
  <si>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</si>
  <si>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</si>
  <si>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</si>
  <si>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</si>
  <si>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</si>
  <si>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</si>
  <si>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</si>
  <si>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</si>
  <si>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</si>
  <si>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</si>
  <si>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</si>
  <si>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</si>
  <si>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</si>
  <si>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</si>
  <si>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</si>
  <si>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</si>
  <si>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</si>
  <si>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</si>
  <si>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</si>
  <si>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</si>
  <si>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</si>
  <si>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</si>
  <si>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</si>
  <si>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</si>
  <si>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</si>
  <si>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</si>
  <si>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</si>
  <si>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</si>
  <si>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</si>
  <si>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</si>
  <si>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</si>
  <si>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</si>
  <si>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</si>
  <si>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</si>
  <si>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</si>
  <si>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</si>
  <si>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</si>
  <si>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</si>
  <si>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</si>
  <si>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</si>
  <si>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</si>
  <si>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</si>
  <si>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</si>
  <si>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</si>
  <si>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</si>
  <si>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</si>
  <si>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</si>
  <si>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</si>
  <si>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</si>
  <si>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</si>
  <si>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</si>
  <si>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</si>
  <si>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</si>
  <si>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</si>
  <si>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</si>
  <si>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</si>
  <si>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</si>
  <si>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</si>
  <si>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</si>
  <si>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</si>
  <si>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</si>
  <si>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</si>
  <si>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</si>
  <si>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</si>
  <si>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</si>
  <si>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</si>
  <si>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</si>
  <si>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</si>
  <si>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</si>
  <si>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</si>
  <si>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</si>
  <si>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</si>
  <si>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</si>
  <si>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</si>
  <si>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</si>
  <si>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</si>
  <si>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</si>
  <si>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</si>
  <si>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</si>
  <si>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</si>
  <si>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</si>
  <si>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</si>
  <si>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</si>
  <si>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</si>
  <si>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</si>
  <si>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</si>
  <si>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</si>
  <si>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</si>
  <si>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</si>
  <si>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</si>
  <si>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</si>
  <si>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</si>
  <si>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</si>
  <si>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</si>
  <si>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</si>
  <si>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</si>
  <si>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</si>
  <si>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</si>
  <si>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</si>
  <si>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</si>
  <si>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</si>
  <si>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</si>
  <si>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</si>
  <si>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</si>
  <si>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</si>
  <si>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</si>
  <si>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</si>
  <si>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</si>
  <si>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</si>
  <si>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</si>
  <si>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</si>
  <si>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</si>
  <si>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</si>
  <si>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</si>
  <si>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</si>
  <si>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</si>
  <si>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</si>
  <si>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</si>
  <si>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</si>
  <si>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</si>
  <si>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</si>
  <si>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</si>
  <si>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</si>
  <si>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</si>
  <si>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</si>
  <si>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</si>
  <si>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</si>
  <si>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</si>
  <si>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</si>
  <si>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</si>
  <si>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</si>
  <si>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</si>
  <si>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</si>
  <si>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</si>
  <si>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</si>
  <si>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</si>
  <si>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</si>
  <si>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</si>
  <si>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</si>
  <si>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</si>
  <si>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</si>
  <si>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</si>
  <si>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</si>
  <si>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</si>
  <si>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</si>
  <si>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</si>
  <si>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</si>
  <si>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</si>
  <si>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</si>
  <si>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</si>
  <si>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</si>
  <si>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</si>
  <si>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</si>
  <si>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</si>
  <si>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</si>
  <si>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</si>
  <si>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</si>
  <si>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</si>
  <si>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</si>
  <si>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</si>
  <si>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</si>
  <si>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</si>
  <si>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</si>
  <si>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</si>
  <si>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</si>
  <si>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</si>
  <si>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</si>
  <si>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</si>
  <si>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</si>
  <si>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</si>
  <si>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</si>
  <si>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</si>
  <si>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</si>
  <si>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</si>
  <si>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</si>
  <si>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</si>
  <si>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</si>
  <si>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</si>
  <si>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</si>
  <si>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</si>
  <si>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</si>
  <si>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</si>
  <si>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</si>
  <si>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</si>
  <si>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</si>
  <si>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</si>
  <si>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</si>
  <si>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</si>
  <si>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</si>
  <si>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</si>
  <si>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</si>
  <si>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</si>
  <si>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</si>
  <si>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</si>
  <si>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</si>
  <si>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</si>
  <si>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</si>
  <si>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</si>
  <si>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</si>
  <si>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</si>
  <si>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</si>
  <si>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</si>
  <si>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</si>
  <si>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</si>
  <si>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</si>
  <si>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</si>
  <si>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</si>
  <si>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</si>
  <si>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</si>
  <si>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</si>
  <si>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</si>
  <si>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</si>
  <si>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</si>
  <si>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</si>
  <si>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</si>
  <si>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</si>
  <si>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</si>
  <si>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</si>
  <si>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</si>
  <si>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</si>
  <si>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</si>
  <si>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</si>
  <si>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</si>
  <si>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</si>
  <si>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</si>
  <si>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</si>
  <si>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</si>
  <si>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</si>
  <si>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</si>
  <si>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</si>
  <si>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</si>
  <si>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</si>
  <si>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</si>
  <si>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</si>
  <si>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</si>
  <si>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</si>
  <si>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</si>
  <si>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</si>
  <si>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</si>
  <si>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</si>
  <si>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</si>
  <si>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</si>
  <si>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</si>
  <si>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</si>
  <si>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</si>
  <si>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</si>
  <si>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</si>
  <si>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</si>
  <si>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</si>
  <si>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</si>
  <si>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</si>
  <si>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</si>
  <si>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</si>
  <si>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</si>
  <si>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</si>
  <si>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</si>
  <si>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</si>
  <si>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</si>
  <si>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</si>
  <si>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</si>
  <si>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</si>
  <si>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</si>
  <si>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</si>
  <si>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</si>
  <si>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</si>
  <si>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</si>
  <si>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</si>
  <si>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</si>
  <si>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</si>
  <si>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</si>
  <si>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</si>
  <si>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</si>
  <si>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</si>
  <si>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</si>
  <si>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</si>
  <si>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</si>
  <si>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</si>
  <si>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</si>
  <si>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</si>
  <si>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</si>
  <si>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</si>
  <si>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</si>
  <si>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</si>
  <si>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</si>
  <si>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</si>
  <si>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</si>
  <si>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</si>
  <si>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</si>
  <si>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</si>
  <si>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</si>
  <si>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</si>
  <si>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</si>
  <si>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</si>
  <si>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</si>
  <si>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</si>
  <si>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</si>
  <si>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</si>
  <si>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</si>
  <si>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</si>
  <si>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</si>
  <si>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</si>
  <si>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</si>
  <si>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</si>
  <si>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</si>
  <si>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</si>
  <si>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</si>
  <si>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</si>
  <si>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</si>
  <si>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</si>
  <si>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</si>
  <si>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</si>
  <si>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</si>
  <si>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</si>
  <si>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</si>
  <si>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</si>
  <si>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</si>
  <si>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</si>
  <si>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</si>
  <si>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</si>
  <si>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</si>
  <si>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</si>
  <si>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</si>
  <si>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</si>
  <si>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</si>
  <si>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</si>
  <si>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</si>
  <si>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</si>
  <si>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</si>
  <si>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</si>
  <si>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</si>
  <si>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</si>
  <si>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</si>
  <si>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</si>
  <si>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</si>
  <si>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</si>
  <si>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</si>
  <si>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</si>
  <si>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</si>
  <si>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</si>
  <si>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</si>
  <si>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</si>
  <si>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</si>
  <si>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</si>
  <si>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</si>
  <si>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</si>
  <si>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</si>
  <si>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</si>
  <si>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</si>
  <si>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</si>
  <si>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</si>
  <si>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</si>
  <si>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</si>
  <si>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</si>
  <si>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</si>
  <si>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</si>
  <si>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</si>
  <si>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</si>
  <si>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</si>
  <si>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</si>
  <si>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</si>
  <si>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</si>
  <si>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</si>
  <si>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</si>
  <si>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</si>
  <si>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</si>
  <si>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</si>
  <si>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</si>
  <si>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</si>
  <si>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</si>
  <si>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</si>
  <si>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</si>
  <si>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</si>
  <si>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</si>
  <si>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</si>
  <si>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</si>
  <si>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</si>
  <si>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</si>
  <si>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</si>
  <si>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</si>
  <si>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</si>
  <si>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</si>
  <si>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</si>
  <si>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</si>
  <si>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</si>
  <si>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</si>
  <si>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</si>
  <si>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</si>
  <si>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</si>
  <si>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</si>
  <si>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</si>
  <si>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</si>
  <si>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</si>
  <si>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</si>
  <si>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</si>
  <si>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</si>
  <si>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</si>
  <si>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</si>
  <si>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</si>
  <si>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</si>
  <si>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</si>
  <si>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</si>
  <si>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</si>
  <si>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</si>
  <si>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</si>
  <si>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</si>
  <si>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</si>
  <si>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</si>
  <si>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</si>
  <si>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</si>
  <si>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</si>
  <si>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</si>
  <si>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</si>
  <si>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</si>
  <si>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</si>
  <si>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</si>
  <si>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</si>
  <si>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</si>
  <si>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</si>
  <si>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</si>
  <si>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</si>
  <si>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</si>
  <si>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</si>
  <si>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</si>
  <si>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</si>
  <si>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</si>
  <si>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</si>
  <si>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</si>
  <si>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</si>
  <si>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</si>
  <si>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</si>
  <si>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</si>
  <si>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</si>
  <si>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</si>
  <si>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</si>
  <si>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</si>
  <si>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</si>
  <si>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</si>
  <si>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</si>
  <si>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</si>
  <si>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</si>
  <si>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</si>
  <si>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</si>
  <si>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</si>
  <si>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</si>
  <si>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</si>
  <si>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</si>
  <si>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</si>
  <si>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</si>
  <si>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</si>
  <si>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</si>
  <si>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</si>
  <si>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</si>
  <si>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</si>
  <si>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</si>
  <si>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</si>
  <si>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</si>
  <si>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</si>
  <si>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</si>
  <si>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</si>
  <si>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</si>
  <si>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</si>
  <si>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</si>
  <si>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</si>
  <si>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</si>
  <si>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</si>
  <si>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</si>
  <si>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</si>
  <si>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</si>
  <si>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</si>
  <si>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</si>
  <si>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</si>
  <si>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</si>
  <si>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</si>
  <si>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</si>
  <si>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</si>
  <si>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</si>
  <si>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</si>
  <si>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</si>
  <si>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</si>
  <si>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</si>
  <si>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</si>
  <si>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</si>
  <si>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</si>
  <si>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</si>
  <si>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</si>
  <si>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</si>
  <si>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</si>
  <si>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</si>
  <si>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</si>
  <si>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</si>
  <si>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</si>
  <si>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</si>
  <si>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</si>
  <si>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</si>
  <si>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</si>
  <si>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</si>
  <si>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</si>
  <si>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</si>
  <si>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</si>
  <si>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</si>
  <si>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</si>
  <si>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</si>
  <si>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</si>
  <si>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</si>
  <si>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</si>
  <si>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</si>
  <si>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</si>
  <si>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</si>
  <si>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</si>
  <si>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</si>
  <si>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</si>
  <si>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</si>
  <si>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</si>
  <si>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</si>
  <si>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</si>
  <si>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</si>
  <si>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</si>
  <si>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</si>
  <si>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</si>
  <si>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</si>
  <si>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</si>
  <si>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</si>
  <si>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</si>
  <si>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</si>
  <si>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</si>
  <si>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</si>
  <si>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</si>
  <si>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</si>
  <si>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</si>
  <si>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</si>
  <si>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</si>
  <si>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</si>
  <si>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</si>
  <si>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</si>
  <si>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</si>
  <si>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</si>
  <si>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</si>
  <si>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</si>
  <si>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</si>
  <si>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</si>
  <si>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</si>
  <si>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</si>
  <si>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</si>
  <si>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</si>
  <si>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</si>
  <si>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</si>
  <si>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</si>
  <si>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</si>
  <si>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</si>
  <si>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</si>
  <si>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</si>
  <si>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</si>
  <si>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</si>
  <si>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</si>
  <si>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</si>
  <si>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</si>
  <si>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</si>
  <si>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</si>
  <si>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</si>
  <si>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</si>
  <si>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</si>
  <si>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</si>
  <si>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</si>
  <si>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</si>
  <si>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</si>
  <si>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</si>
  <si>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</si>
  <si>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</si>
  <si>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</si>
  <si>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</si>
  <si>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</si>
  <si>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</si>
  <si>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</si>
  <si>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</si>
  <si>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</si>
  <si>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</si>
  <si>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</si>
  <si>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</si>
  <si>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</si>
  <si>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</si>
  <si>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</si>
  <si>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</si>
  <si>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</si>
  <si>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</si>
  <si>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</si>
  <si>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</si>
  <si>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</si>
  <si>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</si>
  <si>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</si>
  <si>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</si>
  <si>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</si>
  <si>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</si>
  <si>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</si>
  <si>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</si>
  <si>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</si>
  <si>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</si>
  <si>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</si>
  <si>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</si>
  <si>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</si>
  <si>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</si>
  <si>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</si>
  <si>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</si>
  <si>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</si>
  <si>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</si>
  <si>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</si>
  <si>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</si>
  <si>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</si>
  <si>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</si>
  <si>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</si>
  <si>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</si>
  <si>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</si>
  <si>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</si>
  <si>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</si>
  <si>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</si>
  <si>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</si>
  <si>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</si>
  <si>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</si>
  <si>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</si>
  <si>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</si>
  <si>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</si>
  <si>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</si>
  <si>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</si>
  <si>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</si>
  <si>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</si>
  <si>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</si>
  <si>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</si>
  <si>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</si>
  <si>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</si>
  <si>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</si>
  <si>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</si>
  <si>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</si>
  <si>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</si>
  <si>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</si>
  <si>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</si>
  <si>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</si>
  <si>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</si>
  <si>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</si>
  <si>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</si>
  <si>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</si>
  <si>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</si>
  <si>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</si>
  <si>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</si>
  <si>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</si>
  <si>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</si>
  <si>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</si>
  <si>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</si>
  <si>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</si>
  <si>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</si>
  <si>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</si>
  <si>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</si>
  <si>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</si>
  <si>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</si>
  <si>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</si>
  <si>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</si>
  <si>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</si>
  <si>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</si>
  <si>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</si>
  <si>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</si>
  <si>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</si>
  <si>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</si>
  <si>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</si>
  <si>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</si>
  <si>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</si>
  <si>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</si>
  <si>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</si>
  <si>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</si>
  <si>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</si>
  <si>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</si>
  <si>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</si>
  <si>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</si>
  <si>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</si>
  <si>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</si>
  <si>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</si>
  <si>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</si>
  <si>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</si>
  <si>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</si>
  <si>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</si>
  <si>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</si>
  <si>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</si>
  <si>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</si>
  <si>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</si>
  <si>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</si>
  <si>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</si>
  <si>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</si>
  <si>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</si>
  <si>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</si>
  <si>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</si>
  <si>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</si>
  <si>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</si>
  <si>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</si>
  <si>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</si>
  <si>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</si>
  <si>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</si>
  <si>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</si>
  <si>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</si>
  <si>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</si>
  <si>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</si>
  <si>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</si>
  <si>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</si>
  <si>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</si>
  <si>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</si>
  <si>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</si>
  <si>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</si>
  <si>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</si>
  <si>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</si>
  <si>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</si>
  <si>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</si>
  <si>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</si>
  <si>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</si>
  <si>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</si>
  <si>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</si>
  <si>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</si>
  <si>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</si>
  <si>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</si>
  <si>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</si>
  <si>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</si>
  <si>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</si>
  <si>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</si>
  <si>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</si>
  <si>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</si>
  <si>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</si>
  <si>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</si>
  <si>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</si>
  <si>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</si>
  <si>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</si>
  <si>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</si>
  <si>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</si>
  <si>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</si>
  <si>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</si>
  <si>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</si>
  <si>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</si>
  <si>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</si>
  <si>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</si>
  <si>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</si>
  <si>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</si>
  <si>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</si>
  <si>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</si>
  <si>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</si>
  <si>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</si>
  <si>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</si>
  <si>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</si>
  <si>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</si>
  <si>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</si>
  <si>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</si>
  <si>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</si>
  <si>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</si>
  <si>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</si>
  <si>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</si>
  <si>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</si>
  <si>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</si>
  <si>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</si>
  <si>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</si>
  <si>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</si>
  <si>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</si>
  <si>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</si>
  <si>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</si>
  <si>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</si>
  <si>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</si>
  <si>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</si>
  <si>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</si>
  <si>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</si>
  <si>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</si>
  <si>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</si>
  <si>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</si>
  <si>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</si>
  <si>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</si>
  <si>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10.62</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</si>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</sst>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OmaVw9My3c"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7844</v>
      </c>
      <c r="C1" s="1539" t="s">
        <v>7877</v>
      </c>
      <c r="D1" s="1540" t="s">
        <v>7845</v>
      </c>
      <c r="E1" s="1540" t="s">
        <v>7288</v>
      </c>
      <c r="F1" s="1540" t="s">
        <v>7289</v>
      </c>
      <c r="G1" s="1540" t="s">
        <v>7846</v>
      </c>
      <c r="H1" s="1541"/>
      <c r="I1" s="1542" t="s">
        <v>10447</v>
      </c>
      <c r="J1" s="1543" t="s">
        <v>7848</v>
      </c>
      <c r="K1" s="1541"/>
      <c r="L1" s="1544" t="s">
        <v>7300</v>
      </c>
      <c r="M1" s="1544" t="s">
        <v>7849</v>
      </c>
      <c r="N1" s="1544" t="s">
        <v>7850</v>
      </c>
      <c r="O1" s="1544" t="s">
        <v>7851</v>
      </c>
      <c r="P1" s="1544" t="s">
        <v>7363</v>
      </c>
      <c r="Q1" s="1544" t="s">
        <v>7852</v>
      </c>
      <c r="R1" s="1544" t="s">
        <v>7853</v>
      </c>
      <c r="S1" s="1541"/>
      <c r="T1" s="1545" t="s">
        <v>7854</v>
      </c>
      <c r="U1" s="1546" t="s">
        <v>7296</v>
      </c>
      <c r="V1" s="1546" t="s">
        <v>7356</v>
      </c>
      <c r="W1" s="1545" t="s">
        <v>7855</v>
      </c>
      <c r="X1" s="1545" t="s">
        <v>7856</v>
      </c>
      <c r="Y1" s="1546" t="s">
        <v>10448</v>
      </c>
      <c r="Z1" s="1545" t="s">
        <v>7857</v>
      </c>
      <c r="AA1" s="1545" t="s">
        <v>7858</v>
      </c>
      <c r="AB1" s="1541"/>
      <c r="AC1" s="1547" t="s">
        <v>76</v>
      </c>
      <c r="AD1" s="1548" t="s">
        <v>7290</v>
      </c>
      <c r="AE1" s="1548" t="s">
        <v>7291</v>
      </c>
      <c r="AF1" s="1548" t="s">
        <v>7859</v>
      </c>
      <c r="AG1" s="1548" t="s">
        <v>7860</v>
      </c>
      <c r="AH1" s="1548" t="s">
        <v>7293</v>
      </c>
      <c r="AI1" s="1548" t="s">
        <v>7861</v>
      </c>
      <c r="AJ1" s="1549" t="s">
        <v>7862</v>
      </c>
      <c r="AK1" s="1550"/>
      <c r="AL1" s="1540" t="s">
        <v>7863</v>
      </c>
      <c r="AM1" s="1540" t="s">
        <v>7864</v>
      </c>
      <c r="AN1" s="1550"/>
      <c r="AO1" s="1551" t="s">
        <v>7297</v>
      </c>
      <c r="AP1" s="1551" t="s">
        <v>7865</v>
      </c>
      <c r="AQ1" s="1551" t="s">
        <v>7866</v>
      </c>
      <c r="AR1" s="1551" t="s">
        <v>7298</v>
      </c>
      <c r="AS1" s="1551" t="s">
        <v>7867</v>
      </c>
      <c r="AT1" s="1551" t="s">
        <v>7868</v>
      </c>
      <c r="AU1" s="1551" t="s">
        <v>7869</v>
      </c>
      <c r="AV1" s="1541"/>
      <c r="AW1" s="1552" t="s">
        <v>7299</v>
      </c>
      <c r="AX1" s="1552" t="s">
        <v>7870</v>
      </c>
      <c r="AY1" s="1552" t="s">
        <v>7871</v>
      </c>
      <c r="AZ1" s="1552" t="s">
        <v>7872</v>
      </c>
      <c r="BA1" s="1552" t="s">
        <v>7873</v>
      </c>
      <c r="BB1" s="1552" t="s">
        <v>7874</v>
      </c>
      <c r="BC1" s="1552" t="s">
        <v>7875</v>
      </c>
      <c r="BD1" s="1553"/>
      <c r="BE1" s="1554" t="s">
        <v>7876</v>
      </c>
      <c r="BF1" s="1555" t="s">
        <v>10449</v>
      </c>
      <c r="BG1" s="1555" t="s">
        <v>10450</v>
      </c>
      <c r="BH1" s="1555" t="s">
        <v>7358</v>
      </c>
      <c r="BI1" s="1555" t="s">
        <v>10451</v>
      </c>
      <c r="BJ1" s="1556"/>
      <c r="BK1" s="1557" t="s">
        <v>10452</v>
      </c>
      <c r="BL1" s="1557" t="s">
        <v>10453</v>
      </c>
      <c r="BM1" s="1557" t="s">
        <v>10454</v>
      </c>
      <c r="BN1" s="1557" t="s">
        <v>10455</v>
      </c>
      <c r="BO1" s="1557" t="s">
        <v>10456</v>
      </c>
      <c r="BP1" s="1557" t="s">
        <v>10457</v>
      </c>
      <c r="BQ1" s="1557" t="s">
        <v>7295</v>
      </c>
      <c r="BR1" s="1557" t="s">
        <v>7294</v>
      </c>
      <c r="BS1" s="1557" t="s">
        <v>10458</v>
      </c>
      <c r="BT1" s="1547" t="s">
        <v>68</v>
      </c>
      <c r="BU1" s="1556"/>
      <c r="BV1" s="1558" t="s">
        <v>10459</v>
      </c>
      <c r="BW1" s="1558" t="s">
        <v>10460</v>
      </c>
      <c r="BX1" s="1558" t="s">
        <v>10461</v>
      </c>
      <c r="BY1" s="1558" t="s">
        <v>10462</v>
      </c>
      <c r="BZ1" s="1558" t="s">
        <v>7287</v>
      </c>
      <c r="CA1" s="1556"/>
      <c r="CB1" s="1559" t="s">
        <v>7357</v>
      </c>
      <c r="CC1" s="1560" t="s">
        <v>10463</v>
      </c>
      <c r="CD1" s="1560" t="s">
        <v>10464</v>
      </c>
      <c r="CE1" s="1547" t="s">
        <v>70</v>
      </c>
      <c r="CF1" s="1556"/>
      <c r="CG1" s="1561" t="s">
        <v>10465</v>
      </c>
      <c r="CH1" s="1561" t="s">
        <v>10466</v>
      </c>
      <c r="CI1" s="1561" t="s">
        <v>10467</v>
      </c>
      <c r="CJ1" s="1561" t="s">
        <v>7361</v>
      </c>
      <c r="CK1" s="1556"/>
      <c r="CL1" s="1562" t="s">
        <v>10468</v>
      </c>
      <c r="CM1" s="1562" t="s">
        <v>10469</v>
      </c>
      <c r="CN1" s="1562" t="s">
        <v>7360</v>
      </c>
      <c r="CO1" s="1562" t="s">
        <v>7359</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6556</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8004</v>
      </c>
      <c r="F2" s="1570" t="s">
        <v>10482</v>
      </c>
      <c r="G2" s="1570" t="s">
        <v>4993</v>
      </c>
      <c r="H2" s="1570"/>
      <c r="I2" s="1571" t="s">
        <v>10483</v>
      </c>
      <c r="J2" s="1570">
        <v>47.99</v>
      </c>
      <c r="K2" s="1570"/>
      <c r="L2" s="1570" t="s">
        <v>8006</v>
      </c>
      <c r="M2" s="1570" t="s">
        <v>2358</v>
      </c>
      <c r="N2" s="1570" t="s">
        <v>9564</v>
      </c>
      <c r="O2" s="1570" t="s">
        <v>8007</v>
      </c>
      <c r="P2" s="1571" t="s">
        <v>7977</v>
      </c>
      <c r="Q2" s="1571" t="s">
        <v>10484</v>
      </c>
      <c r="R2" s="1570">
        <v>56.35</v>
      </c>
      <c r="S2" s="1570"/>
      <c r="T2" s="1570" t="s">
        <v>10485</v>
      </c>
      <c r="U2" s="1570" t="s">
        <v>6672</v>
      </c>
      <c r="V2" s="1570" t="s">
        <v>10486</v>
      </c>
      <c r="W2" s="1570" t="s">
        <v>2922</v>
      </c>
      <c r="X2" s="1571" t="s">
        <v>8375</v>
      </c>
      <c r="Y2" s="1570" t="s">
        <v>10487</v>
      </c>
      <c r="Z2" s="1570" t="s">
        <v>10488</v>
      </c>
      <c r="AA2" s="1570" t="s">
        <v>10489</v>
      </c>
      <c r="AB2" s="1570"/>
      <c r="AC2" s="1570" t="s">
        <v>4284</v>
      </c>
      <c r="AD2" s="1571" t="s">
        <v>10490</v>
      </c>
      <c r="AE2" s="1570" t="s">
        <v>10491</v>
      </c>
      <c r="AF2" s="1570">
        <v>46.63</v>
      </c>
      <c r="AG2" s="1570" t="s">
        <v>419</v>
      </c>
      <c r="AH2" s="1570" t="s">
        <v>9160</v>
      </c>
      <c r="AI2" s="1570" t="s">
        <v>8068</v>
      </c>
      <c r="AJ2" s="1572">
        <v>48.65</v>
      </c>
      <c r="AK2" s="1570"/>
      <c r="AL2" s="1570" t="s">
        <v>8018</v>
      </c>
      <c r="AM2" s="1570">
        <v>47.81</v>
      </c>
      <c r="AN2" s="1570"/>
      <c r="AO2" s="1570" t="s">
        <v>10492</v>
      </c>
      <c r="AP2" s="1570" t="s">
        <v>7898</v>
      </c>
      <c r="AQ2" s="1570">
        <v>56.99</v>
      </c>
      <c r="AR2" s="1570" t="s">
        <v>388</v>
      </c>
      <c r="AS2" s="1570" t="s">
        <v>10493</v>
      </c>
      <c r="AT2" s="1571" t="s">
        <v>10494</v>
      </c>
      <c r="AU2" s="1570" t="s">
        <v>10495</v>
      </c>
      <c r="AV2" s="1570"/>
      <c r="AW2" s="1570" t="s">
        <v>10496</v>
      </c>
      <c r="AX2" s="1570" t="s">
        <v>1753</v>
      </c>
      <c r="AY2" s="1570" t="s">
        <v>10497</v>
      </c>
      <c r="AZ2" s="1570" t="s">
        <v>10498</v>
      </c>
      <c r="BA2" s="1570" t="s">
        <v>10499</v>
      </c>
      <c r="BB2" s="1570" t="s">
        <v>4313</v>
      </c>
      <c r="BC2" s="1570">
        <v>42.88</v>
      </c>
      <c r="BD2" s="1570"/>
      <c r="BE2" s="1570" t="s">
        <v>10500</v>
      </c>
      <c r="BF2" s="1571" t="s">
        <v>10501</v>
      </c>
      <c r="BG2" s="1570" t="s">
        <v>7049</v>
      </c>
      <c r="BH2" s="1571" t="s">
        <v>4005</v>
      </c>
      <c r="BI2" s="1570" t="s">
        <v>10502</v>
      </c>
      <c r="BJ2" s="1570"/>
      <c r="BK2" s="1570" t="s">
        <v>10503</v>
      </c>
      <c r="BL2" s="1570" t="s">
        <v>8311</v>
      </c>
      <c r="BM2" s="1571" t="s">
        <v>10504</v>
      </c>
      <c r="BN2" s="1570">
        <v>59.82</v>
      </c>
      <c r="BO2" s="1570" t="s">
        <v>10505</v>
      </c>
      <c r="BP2" s="1571" t="s">
        <v>10506</v>
      </c>
      <c r="BQ2" s="1570" t="s">
        <v>10507</v>
      </c>
      <c r="BR2" s="1570" t="s">
        <v>5117</v>
      </c>
      <c r="BS2" s="1571" t="s">
        <v>10508</v>
      </c>
      <c r="BT2" s="1570">
        <v>42.39</v>
      </c>
      <c r="BU2" s="1570"/>
      <c r="BV2" s="1571" t="s">
        <v>9973</v>
      </c>
      <c r="BW2" s="1570" t="s">
        <v>10509</v>
      </c>
      <c r="BX2" s="1570" t="s">
        <v>9219</v>
      </c>
      <c r="BY2" s="1571" t="s">
        <v>9455</v>
      </c>
      <c r="BZ2" s="1570" t="s">
        <v>6680</v>
      </c>
      <c r="CA2" s="1570"/>
      <c r="CB2" s="1570" t="s">
        <v>10510</v>
      </c>
      <c r="CC2" s="1570" t="s">
        <v>10511</v>
      </c>
      <c r="CD2" s="1570" t="s">
        <v>4856</v>
      </c>
      <c r="CE2" s="1570">
        <v>49.61</v>
      </c>
      <c r="CF2" s="1570"/>
      <c r="CG2" s="1573" t="s">
        <v>5501</v>
      </c>
      <c r="CH2" s="1570" t="s">
        <v>10512</v>
      </c>
      <c r="CI2" s="1570" t="s">
        <v>10513</v>
      </c>
      <c r="CJ2" s="1570" t="s">
        <v>10514</v>
      </c>
      <c r="CK2" s="1570"/>
      <c r="CL2" s="1570" t="s">
        <v>10515</v>
      </c>
      <c r="CM2" s="1570" t="s">
        <v>10516</v>
      </c>
      <c r="CN2" s="1570" t="s">
        <v>10517</v>
      </c>
      <c r="CO2" s="1570" t="s">
        <v>10518</v>
      </c>
      <c r="CP2" s="1570"/>
      <c r="CQ2" s="1570">
        <v>45.49</v>
      </c>
      <c r="CR2" s="1571">
        <v>45.81</v>
      </c>
      <c r="CS2" s="1571" t="s">
        <v>7528</v>
      </c>
      <c r="CT2" s="1570" t="s">
        <v>9581</v>
      </c>
      <c r="CU2" s="1570">
        <v>30.72</v>
      </c>
      <c r="CV2" s="1570">
        <v>23.86</v>
      </c>
      <c r="CW2" s="1570" t="s">
        <v>3478</v>
      </c>
      <c r="CX2" s="1570">
        <v>48.47</v>
      </c>
      <c r="CY2" s="1571">
        <v>56.62</v>
      </c>
      <c r="CZ2" s="1570">
        <v>17.76</v>
      </c>
      <c r="DA2" s="1570">
        <v>31.39</v>
      </c>
      <c r="DB2" s="1570">
        <v>54.55</v>
      </c>
      <c r="DC2" s="1573">
        <v>35.9</v>
      </c>
      <c r="DD2" s="1570"/>
      <c r="DE2" s="1570" t="s">
        <v>4981</v>
      </c>
      <c r="DF2" s="1570" t="s">
        <v>4319</v>
      </c>
      <c r="DG2" s="1571" t="s">
        <v>10519</v>
      </c>
      <c r="DH2" s="1570" t="s">
        <v>10520</v>
      </c>
      <c r="DI2" s="1570" t="s">
        <v>10521</v>
      </c>
    </row>
    <row r="3">
      <c r="A3" s="1574" t="s">
        <v>5978</v>
      </c>
      <c r="B3" s="1575" t="s">
        <v>10522</v>
      </c>
      <c r="C3" s="1576">
        <v>0.12115740740740741</v>
      </c>
      <c r="D3" s="1577" t="s">
        <v>10523</v>
      </c>
      <c r="E3" s="1577" t="s">
        <v>10524</v>
      </c>
      <c r="F3" s="1577" t="s">
        <v>10525</v>
      </c>
      <c r="G3" s="1577" t="s">
        <v>10526</v>
      </c>
      <c r="H3" s="1578"/>
      <c r="I3" s="1577" t="s">
        <v>10527</v>
      </c>
      <c r="J3" s="1579">
        <v>47.99</v>
      </c>
      <c r="K3" s="1578"/>
      <c r="L3" s="1577" t="s">
        <v>10528</v>
      </c>
      <c r="M3" s="1577" t="s">
        <v>3505</v>
      </c>
      <c r="N3" s="1579" t="s">
        <v>9564</v>
      </c>
      <c r="O3" s="1577" t="s">
        <v>5928</v>
      </c>
      <c r="P3" s="1579" t="s">
        <v>7977</v>
      </c>
      <c r="Q3" s="1579" t="s">
        <v>10484</v>
      </c>
      <c r="R3" s="1577">
        <v>56.72</v>
      </c>
      <c r="S3" s="1578"/>
      <c r="T3" s="1579" t="s">
        <v>10485</v>
      </c>
      <c r="U3" s="1577" t="s">
        <v>9116</v>
      </c>
      <c r="V3" s="1577" t="s">
        <v>8481</v>
      </c>
      <c r="W3" s="1577" t="s">
        <v>4459</v>
      </c>
      <c r="X3" s="1577" t="s">
        <v>9802</v>
      </c>
      <c r="Y3" s="1579" t="s">
        <v>10487</v>
      </c>
      <c r="Z3" s="1577" t="s">
        <v>10529</v>
      </c>
      <c r="AA3" s="1577" t="s">
        <v>10530</v>
      </c>
      <c r="AB3" s="1578"/>
      <c r="AC3" s="1580" t="s">
        <v>4284</v>
      </c>
      <c r="AD3" s="1577" t="s">
        <v>10531</v>
      </c>
      <c r="AE3" s="1579" t="s">
        <v>10491</v>
      </c>
      <c r="AF3" s="1577">
        <v>46.88</v>
      </c>
      <c r="AG3" s="1577" t="s">
        <v>10532</v>
      </c>
      <c r="AH3" s="1577" t="s">
        <v>8234</v>
      </c>
      <c r="AI3" s="1579" t="s">
        <v>8068</v>
      </c>
      <c r="AJ3" s="1577">
        <v>48.92</v>
      </c>
      <c r="AK3" s="1581"/>
      <c r="AL3" s="1582" t="s">
        <v>6206</v>
      </c>
      <c r="AM3" s="1583">
        <v>47.98</v>
      </c>
      <c r="AN3" s="1578"/>
      <c r="AO3" s="1584" t="s">
        <v>10533</v>
      </c>
      <c r="AP3" s="1585" t="s">
        <v>8573</v>
      </c>
      <c r="AQ3" s="1585">
        <v>57.35</v>
      </c>
      <c r="AR3" s="1586" t="s">
        <v>388</v>
      </c>
      <c r="AS3" s="1586" t="s">
        <v>10493</v>
      </c>
      <c r="AT3" s="1585" t="s">
        <v>10534</v>
      </c>
      <c r="AU3" s="1586" t="s">
        <v>10495</v>
      </c>
      <c r="AV3" s="1581"/>
      <c r="AW3" s="1586" t="s">
        <v>10496</v>
      </c>
      <c r="AX3" s="1587" t="s">
        <v>10535</v>
      </c>
      <c r="AY3" s="1587" t="s">
        <v>4495</v>
      </c>
      <c r="AZ3" s="1588" t="s">
        <v>10498</v>
      </c>
      <c r="BA3" s="1587" t="s">
        <v>5921</v>
      </c>
      <c r="BB3" s="1587" t="s">
        <v>9146</v>
      </c>
      <c r="BC3" s="1588">
        <v>42.88</v>
      </c>
      <c r="BD3" s="1581"/>
      <c r="BE3" s="1587" t="s">
        <v>10536</v>
      </c>
      <c r="BF3" s="1588" t="s">
        <v>10501</v>
      </c>
      <c r="BG3" s="1589" t="s">
        <v>7049</v>
      </c>
      <c r="BH3" s="1589" t="s">
        <v>4005</v>
      </c>
      <c r="BI3" s="1590" t="s">
        <v>10537</v>
      </c>
      <c r="BJ3" s="1591"/>
      <c r="BK3" s="1584" t="s">
        <v>10538</v>
      </c>
      <c r="BL3" s="1592" t="s">
        <v>10539</v>
      </c>
      <c r="BM3" s="1592" t="s">
        <v>10540</v>
      </c>
      <c r="BN3" s="1593">
        <v>59.82</v>
      </c>
      <c r="BO3" s="1592" t="s">
        <v>3869</v>
      </c>
      <c r="BP3" s="1592" t="s">
        <v>10541</v>
      </c>
      <c r="BQ3" s="1592" t="s">
        <v>2551</v>
      </c>
      <c r="BR3" s="1592" t="s">
        <v>10542</v>
      </c>
      <c r="BS3" s="1592" t="s">
        <v>10543</v>
      </c>
      <c r="BT3" s="1592">
        <v>42.76</v>
      </c>
      <c r="BU3" s="1581"/>
      <c r="BV3" s="1594" t="s">
        <v>9973</v>
      </c>
      <c r="BW3" s="1595" t="s">
        <v>10544</v>
      </c>
      <c r="BX3" s="1596" t="s">
        <v>9219</v>
      </c>
      <c r="BY3" s="1595" t="s">
        <v>3090</v>
      </c>
      <c r="BZ3" s="1595" t="s">
        <v>4369</v>
      </c>
      <c r="CA3" s="1591"/>
      <c r="CB3" s="1590" t="s">
        <v>10545</v>
      </c>
      <c r="CC3" s="1597" t="s">
        <v>8257</v>
      </c>
      <c r="CD3" s="1597" t="s">
        <v>2917</v>
      </c>
      <c r="CE3" s="1597">
        <v>52.55</v>
      </c>
      <c r="CF3" s="1581"/>
      <c r="CG3" s="1596" t="s">
        <v>5501</v>
      </c>
      <c r="CH3" s="1587" t="s">
        <v>10546</v>
      </c>
      <c r="CI3" s="1588" t="s">
        <v>10513</v>
      </c>
      <c r="CJ3" s="1588" t="s">
        <v>10514</v>
      </c>
      <c r="CK3" s="1591"/>
      <c r="CL3" s="1584" t="s">
        <v>10547</v>
      </c>
      <c r="CM3" s="1586" t="s">
        <v>10516</v>
      </c>
      <c r="CN3" s="1585" t="s">
        <v>10512</v>
      </c>
      <c r="CO3" s="1585" t="s">
        <v>10505</v>
      </c>
      <c r="CP3" s="1581"/>
      <c r="CQ3" s="1585">
        <v>45.66</v>
      </c>
      <c r="CR3" s="1598">
        <v>45.81</v>
      </c>
      <c r="CS3" s="1584" t="s">
        <v>8966</v>
      </c>
      <c r="CT3" s="1584" t="s">
        <v>9306</v>
      </c>
      <c r="CU3" s="1594">
        <v>30.72</v>
      </c>
      <c r="CV3" s="1594">
        <v>23.86</v>
      </c>
      <c r="CW3" s="1599" t="s">
        <v>3478</v>
      </c>
      <c r="CX3" s="1584">
        <v>48.96</v>
      </c>
      <c r="CY3" s="1594">
        <v>56.62</v>
      </c>
      <c r="CZ3" s="1584">
        <v>18.63</v>
      </c>
      <c r="DA3" s="1594">
        <v>31.39</v>
      </c>
      <c r="DB3" s="1594">
        <v>54.55</v>
      </c>
      <c r="DC3" s="1594">
        <v>35.9</v>
      </c>
      <c r="DD3" s="1591"/>
      <c r="DE3" s="1584" t="s">
        <v>6283</v>
      </c>
      <c r="DF3" s="1600" t="s">
        <v>4319</v>
      </c>
      <c r="DG3" s="1600" t="s">
        <v>10519</v>
      </c>
      <c r="DH3" s="1579" t="s">
        <v>10520</v>
      </c>
      <c r="DI3" s="1598" t="s">
        <v>10521</v>
      </c>
    </row>
    <row r="4">
      <c r="A4" s="1601" t="s">
        <v>636</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9564</v>
      </c>
      <c r="O4" s="1604" t="s">
        <v>4832</v>
      </c>
      <c r="P4" s="1604" t="s">
        <v>4357</v>
      </c>
      <c r="Q4" s="1604" t="s">
        <v>10553</v>
      </c>
      <c r="R4" s="1605">
        <v>56.35</v>
      </c>
      <c r="S4" s="1606" t="s">
        <v>10554</v>
      </c>
      <c r="T4" s="1604" t="s">
        <v>10554</v>
      </c>
      <c r="U4" s="1606" t="s">
        <v>8303</v>
      </c>
      <c r="V4" s="1605" t="s">
        <v>10486</v>
      </c>
      <c r="W4" s="1605" t="s">
        <v>2922</v>
      </c>
      <c r="X4" s="1606" t="s">
        <v>6761</v>
      </c>
      <c r="Y4" s="1604" t="s">
        <v>10555</v>
      </c>
      <c r="Z4" s="1605" t="s">
        <v>10488</v>
      </c>
      <c r="AA4" s="1605" t="s">
        <v>10489</v>
      </c>
      <c r="AB4" s="1606">
        <v>53.53</v>
      </c>
      <c r="AC4" s="1607" t="s">
        <v>4284</v>
      </c>
      <c r="AD4" s="1605" t="s">
        <v>10490</v>
      </c>
      <c r="AE4" s="1604" t="s">
        <v>9547</v>
      </c>
      <c r="AF4" s="1606">
        <v>46.78</v>
      </c>
      <c r="AG4" s="1604" t="s">
        <v>10532</v>
      </c>
      <c r="AH4" s="1605" t="s">
        <v>9160</v>
      </c>
      <c r="AI4" s="1606" t="s">
        <v>3513</v>
      </c>
      <c r="AJ4" s="1605">
        <v>48.65</v>
      </c>
      <c r="AK4" s="1606" t="s">
        <v>8810</v>
      </c>
      <c r="AL4" s="1608" t="s">
        <v>10556</v>
      </c>
      <c r="AM4" s="1609">
        <v>47.9</v>
      </c>
      <c r="AN4" s="1606" t="s">
        <v>8668</v>
      </c>
      <c r="AO4" s="1604" t="s">
        <v>8668</v>
      </c>
      <c r="AP4" s="1606" t="s">
        <v>10557</v>
      </c>
      <c r="AQ4" s="1605">
        <v>56.99</v>
      </c>
      <c r="AR4" s="1604" t="s">
        <v>3226</v>
      </c>
      <c r="AS4" s="1606" t="s">
        <v>10558</v>
      </c>
      <c r="AT4" s="1604" t="s">
        <v>10559</v>
      </c>
      <c r="AU4" s="1604" t="s">
        <v>8810</v>
      </c>
      <c r="AV4" s="1606" t="s">
        <v>7797</v>
      </c>
      <c r="AW4" s="1604" t="s">
        <v>7797</v>
      </c>
      <c r="AX4" s="1604" t="s">
        <v>10560</v>
      </c>
      <c r="AY4" s="1605" t="s">
        <v>10497</v>
      </c>
      <c r="AZ4" s="1604" t="s">
        <v>10561</v>
      </c>
      <c r="BA4" s="1604" t="s">
        <v>8547</v>
      </c>
      <c r="BB4" s="1604" t="s">
        <v>5338</v>
      </c>
      <c r="BC4" s="1604">
        <v>47.08</v>
      </c>
      <c r="BD4" s="1606" t="s">
        <v>10562</v>
      </c>
      <c r="BE4" s="1605" t="s">
        <v>10500</v>
      </c>
      <c r="BF4" s="1606" t="s">
        <v>5121</v>
      </c>
      <c r="BG4" s="1608" t="s">
        <v>10562</v>
      </c>
      <c r="BH4" s="1608" t="s">
        <v>196</v>
      </c>
      <c r="BI4" s="1606" t="s">
        <v>10563</v>
      </c>
      <c r="BJ4" s="1606" t="s">
        <v>8311</v>
      </c>
      <c r="BK4" s="1608" t="s">
        <v>10564</v>
      </c>
      <c r="BL4" s="1607" t="s">
        <v>8311</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9247</v>
      </c>
      <c r="CG4" s="1604" t="s">
        <v>7950</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9581</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1713</v>
      </c>
      <c r="DI4" s="1577" t="s">
        <v>10584</v>
      </c>
    </row>
    <row r="5">
      <c r="A5" s="1574" t="s">
        <v>6723</v>
      </c>
      <c r="B5" s="1575" t="s">
        <v>10585</v>
      </c>
      <c r="C5" s="1575" t="s">
        <v>10586</v>
      </c>
      <c r="D5" s="1610" t="s">
        <v>10587</v>
      </c>
      <c r="E5" s="1611" t="s">
        <v>1718</v>
      </c>
      <c r="F5" s="1612" t="s">
        <v>9032</v>
      </c>
      <c r="G5" s="1613" t="s">
        <v>4993</v>
      </c>
      <c r="H5" s="1578"/>
      <c r="I5" s="1614" t="s">
        <v>10588</v>
      </c>
      <c r="J5" s="1612" t="s">
        <v>10589</v>
      </c>
      <c r="K5" s="1578"/>
      <c r="L5" s="1611" t="s">
        <v>10590</v>
      </c>
      <c r="M5" s="1612" t="s">
        <v>9288</v>
      </c>
      <c r="N5" s="1615" t="s">
        <v>5880</v>
      </c>
      <c r="O5" s="1611" t="s">
        <v>10591</v>
      </c>
      <c r="P5" s="1612" t="s">
        <v>10592</v>
      </c>
      <c r="Q5" s="1616" t="s">
        <v>10593</v>
      </c>
      <c r="R5" s="1611" t="s">
        <v>10594</v>
      </c>
      <c r="S5" s="1603"/>
      <c r="T5" s="1612" t="s">
        <v>10595</v>
      </c>
      <c r="U5" s="1614" t="s">
        <v>10596</v>
      </c>
      <c r="V5" s="1611" t="s">
        <v>6771</v>
      </c>
      <c r="W5" s="1611" t="s">
        <v>10597</v>
      </c>
      <c r="X5" s="1577" t="s">
        <v>6316</v>
      </c>
      <c r="Y5" s="1611" t="s">
        <v>10598</v>
      </c>
      <c r="Z5" s="1611" t="s">
        <v>10599</v>
      </c>
      <c r="AA5" s="1577" t="s">
        <v>10600</v>
      </c>
      <c r="AB5" s="1603"/>
      <c r="AC5" s="1611" t="s">
        <v>6318</v>
      </c>
      <c r="AD5" s="1612" t="s">
        <v>10601</v>
      </c>
      <c r="AE5" s="1611" t="s">
        <v>8911</v>
      </c>
      <c r="AF5" s="1615">
        <v>47.72</v>
      </c>
      <c r="AG5" s="1611" t="s">
        <v>1830</v>
      </c>
      <c r="AH5" s="1612" t="s">
        <v>584</v>
      </c>
      <c r="AI5" s="1615" t="s">
        <v>4072</v>
      </c>
      <c r="AJ5" s="1612" t="s">
        <v>8794</v>
      </c>
      <c r="AK5" s="1617"/>
      <c r="AL5" s="1582" t="s">
        <v>10602</v>
      </c>
      <c r="AM5" s="1612" t="s">
        <v>8358</v>
      </c>
      <c r="AN5" s="1603"/>
      <c r="AO5" s="1612" t="s">
        <v>10603</v>
      </c>
      <c r="AP5" s="1615" t="s">
        <v>10604</v>
      </c>
      <c r="AQ5" s="1612" t="s">
        <v>3705</v>
      </c>
      <c r="AR5" s="1611" t="s">
        <v>6185</v>
      </c>
      <c r="AS5" s="1615" t="s">
        <v>10605</v>
      </c>
      <c r="AT5" s="1612" t="s">
        <v>10606</v>
      </c>
      <c r="AU5" s="1612" t="s">
        <v>10607</v>
      </c>
      <c r="AV5" s="1581"/>
      <c r="AW5" s="1615" t="s">
        <v>10608</v>
      </c>
      <c r="AX5" s="1612" t="s">
        <v>10609</v>
      </c>
      <c r="AY5" s="1612" t="s">
        <v>8521</v>
      </c>
      <c r="AZ5" s="1612" t="s">
        <v>10610</v>
      </c>
      <c r="BA5" s="1611" t="s">
        <v>10611</v>
      </c>
      <c r="BB5" s="1612" t="s">
        <v>6026</v>
      </c>
      <c r="BC5" s="1612" t="s">
        <v>2550</v>
      </c>
      <c r="BD5" s="1581"/>
      <c r="BE5" s="1612" t="s">
        <v>10612</v>
      </c>
      <c r="BF5" s="1614" t="s">
        <v>1639</v>
      </c>
      <c r="BG5" s="1611" t="s">
        <v>10613</v>
      </c>
      <c r="BH5" s="1611" t="s">
        <v>8564</v>
      </c>
      <c r="BI5" s="1590"/>
      <c r="BJ5" s="1591"/>
      <c r="BK5" s="1618" t="s">
        <v>10614</v>
      </c>
      <c r="BL5" s="1615" t="s">
        <v>8064</v>
      </c>
      <c r="BM5" s="1612" t="s">
        <v>10615</v>
      </c>
      <c r="BN5" s="1611" t="s">
        <v>6580</v>
      </c>
      <c r="BO5" s="1612" t="s">
        <v>10616</v>
      </c>
      <c r="BP5" s="1616" t="s">
        <v>10617</v>
      </c>
      <c r="BQ5" s="1619" t="s">
        <v>10507</v>
      </c>
      <c r="BR5" s="1611" t="s">
        <v>10618</v>
      </c>
      <c r="BS5" s="1615" t="s">
        <v>388</v>
      </c>
      <c r="BT5" s="1615">
        <v>42.84</v>
      </c>
      <c r="BU5" s="1581"/>
      <c r="BV5" s="1611" t="s">
        <v>10619</v>
      </c>
      <c r="BW5" s="1612" t="s">
        <v>10620</v>
      </c>
      <c r="BX5" s="1612" t="s">
        <v>10621</v>
      </c>
      <c r="BY5" s="1612" t="s">
        <v>6526</v>
      </c>
      <c r="BZ5" s="1620" t="s">
        <v>6680</v>
      </c>
      <c r="CA5" s="1591"/>
      <c r="CB5" s="1615" t="s">
        <v>10622</v>
      </c>
      <c r="CC5" s="1611" t="s">
        <v>10623</v>
      </c>
      <c r="CD5" s="1611" t="s">
        <v>10624</v>
      </c>
      <c r="CE5" s="1612" t="s">
        <v>2684</v>
      </c>
      <c r="CF5" s="1581"/>
      <c r="CG5" s="1612" t="s">
        <v>4396</v>
      </c>
      <c r="CH5" s="1613" t="s">
        <v>10512</v>
      </c>
      <c r="CI5" s="1611" t="s">
        <v>10625</v>
      </c>
      <c r="CJ5" s="1612" t="s">
        <v>10626</v>
      </c>
      <c r="CK5" s="1621"/>
      <c r="CL5" s="1611" t="s">
        <v>10627</v>
      </c>
      <c r="CM5" s="1615" t="s">
        <v>8103</v>
      </c>
      <c r="CN5" s="1615" t="s">
        <v>10494</v>
      </c>
      <c r="CO5" s="1611" t="s">
        <v>10628</v>
      </c>
      <c r="CP5" s="1617"/>
      <c r="CQ5" s="1622" t="s">
        <v>4271</v>
      </c>
      <c r="CR5" s="1623" t="s">
        <v>10629</v>
      </c>
      <c r="CS5" s="1616" t="s">
        <v>10630</v>
      </c>
      <c r="CT5" s="1612" t="s">
        <v>9053</v>
      </c>
      <c r="CU5" s="1624" t="s">
        <v>10631</v>
      </c>
      <c r="CV5" s="1616" t="s">
        <v>8586</v>
      </c>
      <c r="CW5" s="1611" t="s">
        <v>10632</v>
      </c>
      <c r="CX5" s="1611" t="s">
        <v>8313</v>
      </c>
      <c r="CY5" s="1615">
        <v>58.26</v>
      </c>
      <c r="CZ5" s="1611" t="s">
        <v>2439</v>
      </c>
      <c r="DA5" s="1611" t="s">
        <v>5278</v>
      </c>
      <c r="DB5" s="1612" t="s">
        <v>928</v>
      </c>
      <c r="DC5" s="1612" t="s">
        <v>4924</v>
      </c>
      <c r="DD5" s="1591"/>
      <c r="DE5" s="1612" t="s">
        <v>10633</v>
      </c>
      <c r="DF5" s="1611" t="s">
        <v>7191</v>
      </c>
      <c r="DG5" s="1612" t="s">
        <v>10634</v>
      </c>
      <c r="DH5" s="1611" t="s">
        <v>10635</v>
      </c>
      <c r="DI5" s="1625" t="s">
        <v>10636</v>
      </c>
    </row>
    <row r="6">
      <c r="A6" s="1601" t="s">
        <v>1427</v>
      </c>
      <c r="B6" s="1575" t="s">
        <v>10637</v>
      </c>
      <c r="C6" s="1575" t="s">
        <v>10638</v>
      </c>
      <c r="D6" s="1577" t="s">
        <v>10639</v>
      </c>
      <c r="E6" s="1577" t="s">
        <v>3968</v>
      </c>
      <c r="F6" s="1577" t="s">
        <v>7938</v>
      </c>
      <c r="G6" s="1626" t="s">
        <v>10640</v>
      </c>
      <c r="H6" s="1578"/>
      <c r="I6" s="1627" t="str">
        <f>HYPERLINK("https://youtu.be/lEL8m2E01nU?t=682","2:32.55")</f>
        <v>2:32.55</v>
      </c>
      <c r="J6" s="1577">
        <v>49.91</v>
      </c>
      <c r="K6" s="1578"/>
      <c r="L6" s="1577" t="s">
        <v>8278</v>
      </c>
      <c r="M6" s="1577" t="s">
        <v>2159</v>
      </c>
      <c r="N6" s="1577" t="s">
        <v>2466</v>
      </c>
      <c r="O6" s="1577" t="s">
        <v>10641</v>
      </c>
      <c r="P6" s="1627" t="str">
        <f>HYPERLINK("https://youtu.be/qa1JlaDaizA","1:27.27")</f>
        <v>1:27.27</v>
      </c>
      <c r="Q6" s="1627" t="s">
        <v>10642</v>
      </c>
      <c r="R6" s="1577">
        <v>57.89</v>
      </c>
      <c r="S6" s="1603"/>
      <c r="T6" s="1577" t="s">
        <v>1348</v>
      </c>
      <c r="U6" s="1577" t="s">
        <v>10643</v>
      </c>
      <c r="V6" s="1577" t="s">
        <v>4127</v>
      </c>
      <c r="W6" s="1577" t="s">
        <v>10644</v>
      </c>
      <c r="X6" s="1628" t="str">
        <f>HYPERLINK("https://www.twitch.tv/videos/536217404","1:24.99")</f>
        <v>1:24.99</v>
      </c>
      <c r="Y6" s="1577" t="s">
        <v>8509</v>
      </c>
      <c r="Z6" s="1577" t="s">
        <v>10645</v>
      </c>
      <c r="AA6" s="1577" t="s">
        <v>10646</v>
      </c>
      <c r="AB6" s="1603"/>
      <c r="AC6" s="1577" t="s">
        <v>3182</v>
      </c>
      <c r="AD6" s="1629" t="s">
        <v>10647</v>
      </c>
      <c r="AE6" s="1577" t="s">
        <v>1197</v>
      </c>
      <c r="AF6" s="1577">
        <v>47.74</v>
      </c>
      <c r="AG6" s="1577" t="s">
        <v>8284</v>
      </c>
      <c r="AH6" s="1577" t="s">
        <v>7898</v>
      </c>
      <c r="AI6" s="1577" t="s">
        <v>1382</v>
      </c>
      <c r="AJ6" s="1630">
        <v>49.3</v>
      </c>
      <c r="AK6" s="1603"/>
      <c r="AL6" s="1577" t="s">
        <v>10648</v>
      </c>
      <c r="AM6" s="1577">
        <v>47.88</v>
      </c>
      <c r="AN6" s="1603"/>
      <c r="AO6" s="1577" t="s">
        <v>10649</v>
      </c>
      <c r="AP6" s="1577" t="s">
        <v>9694</v>
      </c>
      <c r="AQ6" s="1577">
        <v>58.25</v>
      </c>
      <c r="AR6" s="1577" t="s">
        <v>10650</v>
      </c>
      <c r="AS6" s="1577" t="s">
        <v>10651</v>
      </c>
      <c r="AT6" s="1629" t="s">
        <v>9332</v>
      </c>
      <c r="AU6" s="1577" t="s">
        <v>10652</v>
      </c>
      <c r="AV6" s="1578"/>
      <c r="AW6" s="1577" t="s">
        <v>10653</v>
      </c>
      <c r="AX6" s="1577" t="s">
        <v>2675</v>
      </c>
      <c r="AY6" s="1577" t="s">
        <v>10654</v>
      </c>
      <c r="AZ6" s="1577" t="s">
        <v>10655</v>
      </c>
      <c r="BA6" s="1579" t="s">
        <v>10499</v>
      </c>
      <c r="BB6" s="1577" t="s">
        <v>8296</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9162</v>
      </c>
      <c r="BO6" s="1577" t="s">
        <v>10661</v>
      </c>
      <c r="BP6" s="1627" t="str">
        <f>HYPERLINK("https://youtu.be/_zkEZrJiLkI?t=6208","1:52.30")</f>
        <v>1:52.30</v>
      </c>
      <c r="BQ6" s="1577" t="s">
        <v>2773</v>
      </c>
      <c r="BR6" s="1579" t="s">
        <v>5117</v>
      </c>
      <c r="BS6" s="1631" t="s">
        <v>10508</v>
      </c>
      <c r="BT6" s="1579">
        <v>42.39</v>
      </c>
      <c r="BU6" s="1578"/>
      <c r="BV6" s="1629" t="s">
        <v>10662</v>
      </c>
      <c r="BW6" s="1577" t="s">
        <v>10663</v>
      </c>
      <c r="BX6" s="1577" t="s">
        <v>10664</v>
      </c>
      <c r="BY6" s="1631" t="s">
        <v>9455</v>
      </c>
      <c r="BZ6" s="1577" t="s">
        <v>4779</v>
      </c>
      <c r="CA6" s="1578"/>
      <c r="CB6" s="1577" t="s">
        <v>10665</v>
      </c>
      <c r="CC6" s="1577" t="s">
        <v>10666</v>
      </c>
      <c r="CD6" s="1577" t="s">
        <v>10667</v>
      </c>
      <c r="CE6" s="1577">
        <v>51.68</v>
      </c>
      <c r="CF6" s="1578"/>
      <c r="CG6" s="1632" t="s">
        <v>8612</v>
      </c>
      <c r="CH6" s="1577" t="s">
        <v>10668</v>
      </c>
      <c r="CI6" s="1577" t="s">
        <v>10669</v>
      </c>
      <c r="CJ6" s="1577" t="s">
        <v>6877</v>
      </c>
      <c r="CK6" s="1603"/>
      <c r="CL6" s="1577" t="s">
        <v>10670</v>
      </c>
      <c r="CM6" s="1577" t="s">
        <v>620</v>
      </c>
      <c r="CN6" s="1577" t="s">
        <v>10671</v>
      </c>
      <c r="CO6" s="1577" t="s">
        <v>10672</v>
      </c>
      <c r="CP6" s="1603"/>
      <c r="CQ6" s="1577">
        <v>45.92</v>
      </c>
      <c r="CR6" s="1629">
        <v>46.94</v>
      </c>
      <c r="CS6" s="1629" t="s">
        <v>10673</v>
      </c>
      <c r="CT6" s="1577" t="s">
        <v>10674</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9631</v>
      </c>
      <c r="DF6" s="1577" t="s">
        <v>8817</v>
      </c>
      <c r="DG6" s="1627" t="str">
        <f>HYPERLINK("https://youtu.be/_zkEZrJiLkI?t=9955","3:51.51")</f>
        <v>3:51.51</v>
      </c>
      <c r="DH6" s="1577" t="s">
        <v>9773</v>
      </c>
      <c r="DI6" s="1577" t="s">
        <v>10675</v>
      </c>
    </row>
    <row r="7">
      <c r="A7" s="1601" t="s">
        <v>440</v>
      </c>
      <c r="B7" s="1575" t="s">
        <v>10676</v>
      </c>
      <c r="C7" s="1575" t="s">
        <v>10677</v>
      </c>
      <c r="D7" s="1577" t="s">
        <v>10678</v>
      </c>
      <c r="E7" s="1579" t="s">
        <v>8004</v>
      </c>
      <c r="F7" s="1577" t="s">
        <v>9519</v>
      </c>
      <c r="G7" s="1577" t="s">
        <v>10679</v>
      </c>
      <c r="H7" s="1603"/>
      <c r="I7" s="1632" t="s">
        <v>10680</v>
      </c>
      <c r="J7" s="1633">
        <v>48.47</v>
      </c>
      <c r="K7" s="1603"/>
      <c r="L7" s="1579" t="s">
        <v>8006</v>
      </c>
      <c r="M7" s="1577" t="s">
        <v>10681</v>
      </c>
      <c r="N7" s="1577" t="s">
        <v>10682</v>
      </c>
      <c r="O7" s="1579" t="s">
        <v>8007</v>
      </c>
      <c r="P7" s="1577" t="s">
        <v>8061</v>
      </c>
      <c r="Q7" s="1577" t="s">
        <v>10683</v>
      </c>
      <c r="R7" s="1577">
        <v>57.34</v>
      </c>
      <c r="S7" s="1603"/>
      <c r="T7" s="1577" t="s">
        <v>10684</v>
      </c>
      <c r="U7" s="1627" t="str">
        <f>HYPERLINK("https://www.twitch.tv/videos/525613330","1:56.00")</f>
        <v>1:56.00</v>
      </c>
      <c r="V7" s="1577" t="s">
        <v>10685</v>
      </c>
      <c r="W7" s="1577" t="s">
        <v>10686</v>
      </c>
      <c r="X7" s="1577" t="s">
        <v>8012</v>
      </c>
      <c r="Y7" s="1577" t="s">
        <v>10687</v>
      </c>
      <c r="Z7" s="1634" t="s">
        <v>10688</v>
      </c>
      <c r="AA7" s="1577" t="s">
        <v>10689</v>
      </c>
      <c r="AB7" s="1603"/>
      <c r="AC7" s="1577" t="s">
        <v>8885</v>
      </c>
      <c r="AD7" s="1577" t="s">
        <v>10690</v>
      </c>
      <c r="AE7" s="1577" t="s">
        <v>5528</v>
      </c>
      <c r="AF7" s="1635">
        <v>46.63</v>
      </c>
      <c r="AG7" s="1579" t="s">
        <v>419</v>
      </c>
      <c r="AH7" s="1577" t="s">
        <v>8017</v>
      </c>
      <c r="AI7" s="1627" t="str">
        <f>HYPERLINK("https://www.twitch.tv/videos/538066633","1:22.49")</f>
        <v>1:22.49</v>
      </c>
      <c r="AJ7" s="1577">
        <v>48.89</v>
      </c>
      <c r="AK7" s="1636"/>
      <c r="AL7" s="1579" t="s">
        <v>8018</v>
      </c>
      <c r="AM7" s="1577">
        <v>47.96</v>
      </c>
      <c r="AN7" s="1603"/>
      <c r="AO7" s="1577" t="s">
        <v>10649</v>
      </c>
      <c r="AP7" s="1579" t="s">
        <v>7898</v>
      </c>
      <c r="AQ7" s="1577">
        <v>57.09</v>
      </c>
      <c r="AR7" s="1634" t="s">
        <v>972</v>
      </c>
      <c r="AS7" s="1577" t="s">
        <v>10691</v>
      </c>
      <c r="AT7" s="1628" t="str">
        <f>HYPERLINK("https://www.twitch.tv/videos/524838524","1:44.46")</f>
        <v>1:44.46</v>
      </c>
      <c r="AU7" s="1577" t="s">
        <v>4958</v>
      </c>
      <c r="AV7" s="1603"/>
      <c r="AW7" s="1577" t="s">
        <v>10692</v>
      </c>
      <c r="AX7" s="1628" t="str">
        <f>HYPERLINK("https://www.twitch.tv/videos/540841909","1:02.08")</f>
        <v>1:02.08</v>
      </c>
      <c r="AY7" s="1577" t="s">
        <v>7979</v>
      </c>
      <c r="AZ7" s="1577" t="s">
        <v>10693</v>
      </c>
      <c r="BA7" s="1577" t="s">
        <v>10694</v>
      </c>
      <c r="BB7" s="1637" t="s">
        <v>4313</v>
      </c>
      <c r="BC7" s="1577">
        <v>46.35</v>
      </c>
      <c r="BD7" s="1603"/>
      <c r="BE7" s="1577" t="s">
        <v>5431</v>
      </c>
      <c r="BF7" s="1577" t="s">
        <v>10695</v>
      </c>
      <c r="BG7" s="1577" t="s">
        <v>10696</v>
      </c>
      <c r="BH7" s="1577" t="s">
        <v>2201</v>
      </c>
      <c r="BI7" s="1577" t="s">
        <v>10697</v>
      </c>
      <c r="BJ7" s="1603"/>
      <c r="BK7" s="1577" t="s">
        <v>5621</v>
      </c>
      <c r="BL7" s="1615" t="s">
        <v>4136</v>
      </c>
      <c r="BM7" s="1577" t="s">
        <v>10698</v>
      </c>
      <c r="BN7" s="1577">
        <v>59.88</v>
      </c>
      <c r="BO7" s="1577" t="s">
        <v>4434</v>
      </c>
      <c r="BP7" s="1577" t="s">
        <v>10699</v>
      </c>
      <c r="BQ7" s="1577" t="s">
        <v>10700</v>
      </c>
      <c r="BR7" s="1577" t="s">
        <v>9311</v>
      </c>
      <c r="BS7" s="1577" t="s">
        <v>5203</v>
      </c>
      <c r="BT7" s="1577">
        <v>42.82</v>
      </c>
      <c r="BU7" s="1603"/>
      <c r="BV7" s="1577" t="s">
        <v>10701</v>
      </c>
      <c r="BW7" s="1577"/>
      <c r="BX7" s="1577"/>
      <c r="BY7" s="1577"/>
      <c r="BZ7" s="1577" t="s">
        <v>3770</v>
      </c>
      <c r="CA7" s="1603"/>
      <c r="CB7" s="1577" t="s">
        <v>10702</v>
      </c>
      <c r="CC7" s="1577" t="s">
        <v>10703</v>
      </c>
      <c r="CD7" s="1577" t="s">
        <v>10704</v>
      </c>
      <c r="CE7" s="1615">
        <v>50.09</v>
      </c>
      <c r="CF7" s="1603"/>
      <c r="CG7" s="1577" t="s">
        <v>8644</v>
      </c>
      <c r="CH7" s="1577" t="s">
        <v>10705</v>
      </c>
      <c r="CI7" s="1577" t="s">
        <v>10706</v>
      </c>
      <c r="CJ7" s="1577" t="s">
        <v>7192</v>
      </c>
      <c r="CK7" s="1603"/>
      <c r="CL7" s="1577" t="s">
        <v>10707</v>
      </c>
      <c r="CM7" s="1577" t="s">
        <v>10708</v>
      </c>
      <c r="CN7" s="1577" t="s">
        <v>7010</v>
      </c>
      <c r="CO7" s="1579" t="s">
        <v>10518</v>
      </c>
      <c r="CP7" s="1603"/>
      <c r="CQ7" s="1632" t="s">
        <v>10709</v>
      </c>
      <c r="CR7" s="1577">
        <v>50.42</v>
      </c>
      <c r="CS7" s="1577" t="s">
        <v>3019</v>
      </c>
      <c r="CT7" s="1577" t="s">
        <v>9023</v>
      </c>
      <c r="CU7" s="1630">
        <v>31.06</v>
      </c>
      <c r="CV7" s="1577">
        <v>30.53</v>
      </c>
      <c r="CW7" s="1638" t="s">
        <v>8484</v>
      </c>
      <c r="CX7" s="1630">
        <v>51.4</v>
      </c>
      <c r="CY7" s="1630">
        <v>57.8</v>
      </c>
      <c r="CZ7" s="1627" t="str">
        <f>HYPERLINK("https://clips.twitch.tv/ClearHardFlyCharlietheUnicorn","17.94")</f>
        <v>17.94</v>
      </c>
      <c r="DA7" s="1577">
        <v>32.63</v>
      </c>
      <c r="DB7" s="1577">
        <v>58.53</v>
      </c>
      <c r="DC7" s="1577">
        <v>35.99</v>
      </c>
      <c r="DD7" s="1603"/>
      <c r="DE7" s="1579" t="s">
        <v>4981</v>
      </c>
      <c r="DF7" s="1577" t="s">
        <v>5105</v>
      </c>
      <c r="DG7" s="1577" t="s">
        <v>10710</v>
      </c>
      <c r="DH7" s="1577" t="s">
        <v>8730</v>
      </c>
      <c r="DI7" s="1577" t="s">
        <v>10711</v>
      </c>
    </row>
    <row r="8">
      <c r="A8" s="1601" t="s">
        <v>5697</v>
      </c>
      <c r="B8" s="1575" t="s">
        <v>10712</v>
      </c>
      <c r="C8" s="1575" t="s">
        <v>10713</v>
      </c>
      <c r="D8" s="1639" t="s">
        <v>10714</v>
      </c>
      <c r="E8" s="1639" t="s">
        <v>10715</v>
      </c>
      <c r="F8" s="1577" t="s">
        <v>6857</v>
      </c>
      <c r="G8" s="1577" t="s">
        <v>10716</v>
      </c>
      <c r="H8" s="1578"/>
      <c r="I8" s="1577" t="s">
        <v>10717</v>
      </c>
      <c r="J8" s="1577">
        <v>50.47</v>
      </c>
      <c r="K8" s="1578"/>
      <c r="L8" s="1577" t="s">
        <v>5112</v>
      </c>
      <c r="M8" s="1577" t="s">
        <v>2581</v>
      </c>
      <c r="N8" s="1577" t="s">
        <v>10718</v>
      </c>
      <c r="O8" s="1577" t="s">
        <v>9853</v>
      </c>
      <c r="P8" s="1577" t="s">
        <v>9616</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8712</v>
      </c>
      <c r="AI8" s="1577" t="s">
        <v>10730</v>
      </c>
      <c r="AJ8" s="1577">
        <v>49.57</v>
      </c>
      <c r="AK8" s="1603"/>
      <c r="AL8" s="1577" t="s">
        <v>10731</v>
      </c>
      <c r="AM8" s="1577">
        <v>47.96</v>
      </c>
      <c r="AN8" s="1603"/>
      <c r="AO8" s="1577" t="s">
        <v>10732</v>
      </c>
      <c r="AP8" s="1577" t="s">
        <v>6817</v>
      </c>
      <c r="AQ8" s="1577">
        <v>58.86</v>
      </c>
      <c r="AR8" s="1577" t="s">
        <v>10733</v>
      </c>
      <c r="AS8" s="1577" t="s">
        <v>10734</v>
      </c>
      <c r="AT8" s="1577" t="s">
        <v>10735</v>
      </c>
      <c r="AU8" s="1577" t="s">
        <v>10736</v>
      </c>
      <c r="AV8" s="1578"/>
      <c r="AW8" s="1577" t="s">
        <v>10737</v>
      </c>
      <c r="AX8" s="1577" t="s">
        <v>10738</v>
      </c>
      <c r="AY8" s="1577" t="s">
        <v>8279</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8810</v>
      </c>
      <c r="BO8" s="1577" t="s">
        <v>10749</v>
      </c>
      <c r="BP8" s="1577" t="s">
        <v>10750</v>
      </c>
      <c r="BQ8" s="1577" t="s">
        <v>10751</v>
      </c>
      <c r="BR8" s="1577" t="s">
        <v>2958</v>
      </c>
      <c r="BS8" s="1577" t="s">
        <v>1495</v>
      </c>
      <c r="BT8" s="1577">
        <v>42.95</v>
      </c>
      <c r="BU8" s="1578"/>
      <c r="BV8" s="1577" t="s">
        <v>8354</v>
      </c>
      <c r="BW8" s="1577" t="s">
        <v>10752</v>
      </c>
      <c r="BX8" s="1577" t="s">
        <v>10753</v>
      </c>
      <c r="BY8" s="1577" t="s">
        <v>2971</v>
      </c>
      <c r="BZ8" s="1577" t="s">
        <v>9037</v>
      </c>
      <c r="CA8" s="1578"/>
      <c r="CB8" s="1577" t="s">
        <v>10754</v>
      </c>
      <c r="CC8" s="1577" t="s">
        <v>9002</v>
      </c>
      <c r="CD8" s="1579" t="s">
        <v>4856</v>
      </c>
      <c r="CE8" s="1577" t="s">
        <v>8586</v>
      </c>
      <c r="CF8" s="1578"/>
      <c r="CG8" s="1632" t="s">
        <v>10755</v>
      </c>
      <c r="CH8" s="1577" t="s">
        <v>9561</v>
      </c>
      <c r="CI8" s="1577" t="s">
        <v>10756</v>
      </c>
      <c r="CJ8" s="1577" t="s">
        <v>10757</v>
      </c>
      <c r="CK8" s="1603"/>
      <c r="CL8" s="1577" t="s">
        <v>10758</v>
      </c>
      <c r="CM8" s="1577" t="s">
        <v>2598</v>
      </c>
      <c r="CN8" s="1579" t="s">
        <v>10517</v>
      </c>
      <c r="CO8" s="1577" t="s">
        <v>10759</v>
      </c>
      <c r="CP8" s="1603"/>
      <c r="CQ8" s="1577" t="s">
        <v>10760</v>
      </c>
      <c r="CR8" s="1577">
        <v>48.47</v>
      </c>
      <c r="CS8" s="1577" t="s">
        <v>662</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8888</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6672</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8586</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7012</v>
      </c>
      <c r="B10" s="1632" t="s">
        <v>10837</v>
      </c>
      <c r="C10" s="1632" t="s">
        <v>10838</v>
      </c>
      <c r="D10" s="1639" t="s">
        <v>10839</v>
      </c>
      <c r="E10" s="1615" t="s">
        <v>1766</v>
      </c>
      <c r="F10" s="1615" t="s">
        <v>10840</v>
      </c>
      <c r="G10" s="1615" t="s">
        <v>10841</v>
      </c>
      <c r="H10" s="1644"/>
      <c r="I10" s="1615" t="s">
        <v>10842</v>
      </c>
      <c r="J10" s="1615" t="s">
        <v>10843</v>
      </c>
      <c r="K10" s="1644"/>
      <c r="L10" s="1615" t="s">
        <v>4158</v>
      </c>
      <c r="M10" s="1615" t="s">
        <v>10844</v>
      </c>
      <c r="N10" s="1615" t="s">
        <v>10845</v>
      </c>
      <c r="O10" s="1577" t="s">
        <v>10846</v>
      </c>
      <c r="P10" s="1615" t="s">
        <v>9043</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4010</v>
      </c>
      <c r="AD10" s="1577" t="s">
        <v>10853</v>
      </c>
      <c r="AE10" s="1615" t="s">
        <v>9739</v>
      </c>
      <c r="AF10" s="1615">
        <v>48.01</v>
      </c>
      <c r="AG10" s="1615" t="s">
        <v>1898</v>
      </c>
      <c r="AH10" s="1615" t="s">
        <v>10854</v>
      </c>
      <c r="AI10" s="1615" t="s">
        <v>10855</v>
      </c>
      <c r="AJ10" s="1615">
        <v>49.7</v>
      </c>
      <c r="AK10" s="1644"/>
      <c r="AL10" s="1577" t="s">
        <v>10856</v>
      </c>
      <c r="AM10" s="1577">
        <v>47.91</v>
      </c>
      <c r="AN10" s="1644"/>
      <c r="AO10" s="1615" t="s">
        <v>10857</v>
      </c>
      <c r="AP10" s="1615" t="s">
        <v>8999</v>
      </c>
      <c r="AQ10" s="1615">
        <v>59.24</v>
      </c>
      <c r="AR10" s="1645" t="str">
        <f>HYPERLINK("https://www.youtube.com/watch?v=Nzzlh5o-lN4","1:33.09")</f>
        <v>1:33.09</v>
      </c>
      <c r="AS10" s="1615" t="s">
        <v>10858</v>
      </c>
      <c r="AT10" s="1615" t="s">
        <v>10859</v>
      </c>
      <c r="AU10" s="1615" t="s">
        <v>10860</v>
      </c>
      <c r="AV10" s="1639"/>
      <c r="AW10" s="1615" t="s">
        <v>3387</v>
      </c>
      <c r="AX10" s="1615" t="s">
        <v>10861</v>
      </c>
      <c r="AY10" s="1615" t="s">
        <v>4903</v>
      </c>
      <c r="AZ10" s="1615" t="s">
        <v>10862</v>
      </c>
      <c r="BA10" s="1615" t="s">
        <v>6873</v>
      </c>
      <c r="BB10" s="1615" t="s">
        <v>8834</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9287</v>
      </c>
      <c r="BQ10" s="1615" t="s">
        <v>10872</v>
      </c>
      <c r="BR10" s="1615" t="s">
        <v>10873</v>
      </c>
      <c r="BS10" s="1615" t="s">
        <v>9147</v>
      </c>
      <c r="BT10" s="1615">
        <v>42.8</v>
      </c>
      <c r="BU10" s="1644"/>
      <c r="BV10" s="1615" t="s">
        <v>10874</v>
      </c>
      <c r="BW10" s="1615" t="s">
        <v>10875</v>
      </c>
      <c r="BX10" s="1615" t="s">
        <v>10876</v>
      </c>
      <c r="BY10" s="1615" t="s">
        <v>10650</v>
      </c>
      <c r="BZ10" s="1615" t="s">
        <v>6839</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7695</v>
      </c>
      <c r="CN10" s="1615" t="s">
        <v>1698</v>
      </c>
      <c r="CO10" s="1615" t="s">
        <v>10883</v>
      </c>
      <c r="CP10" s="1644"/>
      <c r="CQ10" s="1615" t="s">
        <v>10884</v>
      </c>
      <c r="CR10" s="1615">
        <v>49.24</v>
      </c>
      <c r="CS10" s="1577" t="s">
        <v>8586</v>
      </c>
      <c r="CT10" s="1577" t="s">
        <v>8510</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9383</v>
      </c>
      <c r="DG10" s="1615" t="s">
        <v>10888</v>
      </c>
      <c r="DH10" s="1615" t="s">
        <v>2340</v>
      </c>
      <c r="DI10" s="1615" t="s">
        <v>10889</v>
      </c>
    </row>
    <row r="11">
      <c r="A11" s="1574" t="s">
        <v>6887</v>
      </c>
      <c r="B11" s="1575" t="s">
        <v>10890</v>
      </c>
      <c r="C11" s="1575" t="s">
        <v>10891</v>
      </c>
      <c r="D11" s="1639" t="s">
        <v>10892</v>
      </c>
      <c r="E11" s="1639" t="s">
        <v>10893</v>
      </c>
      <c r="F11" s="1577" t="s">
        <v>10894</v>
      </c>
      <c r="G11" s="1577" t="s">
        <v>7088</v>
      </c>
      <c r="H11" s="1578"/>
      <c r="I11" s="1577" t="s">
        <v>10895</v>
      </c>
      <c r="J11" s="1577">
        <v>50.83</v>
      </c>
      <c r="K11" s="1578"/>
      <c r="L11" s="1577" t="s">
        <v>7067</v>
      </c>
      <c r="M11" s="1577" t="s">
        <v>8870</v>
      </c>
      <c r="N11" s="1577" t="s">
        <v>10896</v>
      </c>
      <c r="O11" s="1577" t="s">
        <v>5117</v>
      </c>
      <c r="P11" s="1577" t="s">
        <v>10897</v>
      </c>
      <c r="Q11" s="1577" t="s">
        <v>10236</v>
      </c>
      <c r="R11" s="1577">
        <v>58.83</v>
      </c>
      <c r="S11" s="1603"/>
      <c r="T11" s="1577" t="s">
        <v>10898</v>
      </c>
      <c r="U11" s="1577" t="s">
        <v>10899</v>
      </c>
      <c r="V11" s="1577" t="s">
        <v>10900</v>
      </c>
      <c r="W11" s="1577" t="s">
        <v>3776</v>
      </c>
      <c r="X11" s="1577" t="s">
        <v>7227</v>
      </c>
      <c r="Y11" s="1577" t="s">
        <v>10901</v>
      </c>
      <c r="Z11" s="1577" t="s">
        <v>10902</v>
      </c>
      <c r="AA11" s="1577" t="s">
        <v>10903</v>
      </c>
      <c r="AB11" s="1603"/>
      <c r="AC11" s="1577" t="s">
        <v>2536</v>
      </c>
      <c r="AD11" s="1577" t="s">
        <v>10904</v>
      </c>
      <c r="AE11" s="1577" t="s">
        <v>10905</v>
      </c>
      <c r="AF11" s="1577">
        <v>47.98</v>
      </c>
      <c r="AG11" s="1577" t="s">
        <v>10906</v>
      </c>
      <c r="AH11" s="1577" t="s">
        <v>8733</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8278</v>
      </c>
      <c r="AZ11" s="1577" t="s">
        <v>7904</v>
      </c>
      <c r="BA11" s="1577" t="s">
        <v>10913</v>
      </c>
      <c r="BB11" s="1577" t="s">
        <v>8781</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4923</v>
      </c>
      <c r="BP11" s="1577" t="s">
        <v>10923</v>
      </c>
      <c r="BQ11" s="1577" t="s">
        <v>10924</v>
      </c>
      <c r="BR11" s="1577" t="s">
        <v>10925</v>
      </c>
      <c r="BS11" s="1577" t="s">
        <v>9821</v>
      </c>
      <c r="BT11" s="1577">
        <v>43.02</v>
      </c>
      <c r="BU11" s="1578"/>
      <c r="BV11" s="1577" t="s">
        <v>8147</v>
      </c>
      <c r="BW11" s="1577" t="s">
        <v>10926</v>
      </c>
      <c r="BX11" s="1577" t="s">
        <v>10927</v>
      </c>
      <c r="BY11" s="1577">
        <v>1.0</v>
      </c>
      <c r="BZ11" s="1577">
        <v>1.0</v>
      </c>
      <c r="CA11" s="1578"/>
      <c r="CB11" s="1577" t="s">
        <v>10928</v>
      </c>
      <c r="CC11" s="1577" t="s">
        <v>10929</v>
      </c>
      <c r="CD11" s="1577" t="s">
        <v>594</v>
      </c>
      <c r="CE11" s="1577" t="s">
        <v>8586</v>
      </c>
      <c r="CF11" s="1578"/>
      <c r="CG11" s="1577" t="s">
        <v>9485</v>
      </c>
      <c r="CH11" s="1577" t="s">
        <v>2063</v>
      </c>
      <c r="CI11" s="1577" t="s">
        <v>10930</v>
      </c>
      <c r="CJ11" s="1577" t="s">
        <v>10931</v>
      </c>
      <c r="CK11" s="1603"/>
      <c r="CL11" s="1577" t="s">
        <v>10932</v>
      </c>
      <c r="CM11" s="1577" t="s">
        <v>10933</v>
      </c>
      <c r="CN11" s="1577" t="s">
        <v>10934</v>
      </c>
      <c r="CO11" s="1577" t="s">
        <v>10935</v>
      </c>
      <c r="CP11" s="1603"/>
      <c r="CQ11" s="1577" t="s">
        <v>10936</v>
      </c>
      <c r="CR11" s="1577">
        <v>48.29</v>
      </c>
      <c r="CS11" s="1577" t="s">
        <v>4738</v>
      </c>
      <c r="CT11" s="1577" t="s">
        <v>9318</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8145</v>
      </c>
      <c r="N12" s="1577" t="s">
        <v>10952</v>
      </c>
      <c r="O12" s="1577" t="s">
        <v>10953</v>
      </c>
      <c r="P12" s="1577" t="s">
        <v>5398</v>
      </c>
      <c r="Q12" s="1577" t="s">
        <v>10954</v>
      </c>
      <c r="R12" s="1577">
        <v>58.5</v>
      </c>
      <c r="S12" s="1603"/>
      <c r="T12" s="1577" t="s">
        <v>3116</v>
      </c>
      <c r="U12" s="1577" t="s">
        <v>10955</v>
      </c>
      <c r="V12" s="1577" t="s">
        <v>8159</v>
      </c>
      <c r="W12" s="1577" t="s">
        <v>9234</v>
      </c>
      <c r="X12" s="1577" t="s">
        <v>3599</v>
      </c>
      <c r="Y12" s="1577" t="s">
        <v>10956</v>
      </c>
      <c r="Z12" s="1577" t="s">
        <v>10957</v>
      </c>
      <c r="AA12" s="1577" t="s">
        <v>3221</v>
      </c>
      <c r="AB12" s="1603"/>
      <c r="AC12" s="1577" t="s">
        <v>10958</v>
      </c>
      <c r="AD12" s="1577" t="s">
        <v>10959</v>
      </c>
      <c r="AE12" s="1577" t="s">
        <v>10960</v>
      </c>
      <c r="AF12" s="1577">
        <v>48.48</v>
      </c>
      <c r="AG12" s="1577" t="s">
        <v>10961</v>
      </c>
      <c r="AH12" s="1577" t="s">
        <v>701</v>
      </c>
      <c r="AI12" s="1577" t="s">
        <v>9406</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6213</v>
      </c>
      <c r="AY12" s="1577" t="s">
        <v>9067</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9116</v>
      </c>
      <c r="BO12" s="1577" t="s">
        <v>10976</v>
      </c>
      <c r="BP12" s="1577" t="s">
        <v>9252</v>
      </c>
      <c r="BQ12" s="1577" t="s">
        <v>5264</v>
      </c>
      <c r="BR12" s="1577" t="s">
        <v>9888</v>
      </c>
      <c r="BS12" s="1577" t="s">
        <v>9213</v>
      </c>
      <c r="BT12" s="1577">
        <v>42.79</v>
      </c>
      <c r="BU12" s="1578"/>
      <c r="BV12" s="1577" t="s">
        <v>10977</v>
      </c>
      <c r="BW12" s="1577" t="s">
        <v>10978</v>
      </c>
      <c r="BX12" s="1577" t="s">
        <v>10979</v>
      </c>
      <c r="BY12" s="1577" t="s">
        <v>10980</v>
      </c>
      <c r="BZ12" s="1577" t="s">
        <v>3141</v>
      </c>
      <c r="CA12" s="1578"/>
      <c r="CB12" s="1577" t="s">
        <v>10981</v>
      </c>
      <c r="CC12" s="1577" t="s">
        <v>5250</v>
      </c>
      <c r="CD12" s="1577" t="s">
        <v>2483</v>
      </c>
      <c r="CE12" s="1577" t="s">
        <v>8586</v>
      </c>
      <c r="CF12" s="1578"/>
      <c r="CG12" s="1577" t="s">
        <v>10982</v>
      </c>
      <c r="CH12" s="1577" t="s">
        <v>10983</v>
      </c>
      <c r="CI12" s="1577" t="s">
        <v>10984</v>
      </c>
      <c r="CJ12" s="1577" t="s">
        <v>10985</v>
      </c>
      <c r="CK12" s="1603"/>
      <c r="CL12" s="1577" t="s">
        <v>10986</v>
      </c>
      <c r="CM12" s="1577" t="s">
        <v>10987</v>
      </c>
      <c r="CN12" s="1577" t="s">
        <v>10988</v>
      </c>
      <c r="CO12" s="1577" t="s">
        <v>5375</v>
      </c>
      <c r="CP12" s="1603"/>
      <c r="CQ12" s="1577" t="s">
        <v>10989</v>
      </c>
      <c r="CR12" s="1577">
        <v>48.19</v>
      </c>
      <c r="CS12" s="1628" t="str">
        <f>HYPERLINK("https://www.youtube.com/watch?v=ULSYbWi59rw","1:54.11")</f>
        <v>1:54.11</v>
      </c>
      <c r="CT12" s="1577" t="s">
        <v>9190</v>
      </c>
      <c r="CU12" s="1577">
        <v>31.53</v>
      </c>
      <c r="CV12" s="1577">
        <v>25.35</v>
      </c>
      <c r="CW12" s="1577" t="s">
        <v>4405</v>
      </c>
      <c r="CX12" s="1577">
        <v>50.39</v>
      </c>
      <c r="CY12" s="1577">
        <v>58.75</v>
      </c>
      <c r="CZ12" s="1577">
        <v>18.5</v>
      </c>
      <c r="DA12" s="1577">
        <v>33.67</v>
      </c>
      <c r="DB12" s="1577" t="s">
        <v>10990</v>
      </c>
      <c r="DC12" s="1577">
        <v>37.76</v>
      </c>
      <c r="DD12" s="1578"/>
      <c r="DE12" s="1577" t="s">
        <v>10991</v>
      </c>
      <c r="DF12" s="1577" t="s">
        <v>4276</v>
      </c>
      <c r="DG12" s="1577" t="s">
        <v>10992</v>
      </c>
      <c r="DH12" s="1577" t="s">
        <v>10993</v>
      </c>
      <c r="DI12" s="1577" t="s">
        <v>10163</v>
      </c>
    </row>
    <row r="13">
      <c r="A13" s="1601" t="s">
        <v>8075</v>
      </c>
      <c r="B13" s="1646" t="s">
        <v>10994</v>
      </c>
      <c r="C13" s="1575" t="s">
        <v>10995</v>
      </c>
      <c r="D13" s="1639" t="s">
        <v>10996</v>
      </c>
      <c r="E13" s="1639" t="s">
        <v>528</v>
      </c>
      <c r="F13" s="1577" t="s">
        <v>6998</v>
      </c>
      <c r="G13" s="1577" t="s">
        <v>10997</v>
      </c>
      <c r="H13" s="1578"/>
      <c r="I13" s="1577" t="s">
        <v>10998</v>
      </c>
      <c r="J13" s="1577">
        <v>52.24</v>
      </c>
      <c r="K13" s="1578"/>
      <c r="L13" s="1577" t="s">
        <v>9156</v>
      </c>
      <c r="M13" s="1577" t="s">
        <v>9571</v>
      </c>
      <c r="N13" s="1577" t="s">
        <v>10999</v>
      </c>
      <c r="O13" s="1577" t="s">
        <v>11000</v>
      </c>
      <c r="P13" s="1577" t="s">
        <v>6935</v>
      </c>
      <c r="Q13" s="1577" t="s">
        <v>11001</v>
      </c>
      <c r="R13" s="1577">
        <v>58.93</v>
      </c>
      <c r="S13" s="1603"/>
      <c r="T13" s="1577" t="s">
        <v>11002</v>
      </c>
      <c r="U13" s="1577" t="s">
        <v>11003</v>
      </c>
      <c r="V13" s="1577" t="s">
        <v>6968</v>
      </c>
      <c r="W13" s="1577" t="s">
        <v>11004</v>
      </c>
      <c r="X13" s="1577" t="s">
        <v>2227</v>
      </c>
      <c r="Y13" s="1577" t="s">
        <v>11005</v>
      </c>
      <c r="Z13" s="1577" t="s">
        <v>11006</v>
      </c>
      <c r="AA13" s="1577" t="s">
        <v>11007</v>
      </c>
      <c r="AB13" s="1603"/>
      <c r="AC13" s="1577" t="s">
        <v>2159</v>
      </c>
      <c r="AD13" s="1577" t="s">
        <v>11008</v>
      </c>
      <c r="AE13" s="1577" t="s">
        <v>11009</v>
      </c>
      <c r="AF13" s="1577">
        <v>49.08</v>
      </c>
      <c r="AG13" s="1577" t="s">
        <v>4369</v>
      </c>
      <c r="AH13" s="1577" t="s">
        <v>11010</v>
      </c>
      <c r="AI13" s="1577" t="s">
        <v>9477</v>
      </c>
      <c r="AJ13" s="1577">
        <v>53.54</v>
      </c>
      <c r="AK13" s="1603"/>
      <c r="AL13" s="1577" t="s">
        <v>8900</v>
      </c>
      <c r="AM13" s="1577">
        <v>50.17</v>
      </c>
      <c r="AN13" s="1603"/>
      <c r="AO13" s="1577" t="s">
        <v>11011</v>
      </c>
      <c r="AP13" s="1577" t="s">
        <v>5356</v>
      </c>
      <c r="AQ13" s="1577">
        <v>59.52</v>
      </c>
      <c r="AR13" s="1577" t="s">
        <v>10597</v>
      </c>
      <c r="AS13" s="1577" t="s">
        <v>11012</v>
      </c>
      <c r="AT13" s="1577" t="s">
        <v>11013</v>
      </c>
      <c r="AU13" s="1577" t="s">
        <v>6922</v>
      </c>
      <c r="AV13" s="1578"/>
      <c r="AW13" s="1577" t="s">
        <v>11014</v>
      </c>
      <c r="AX13" s="1577" t="s">
        <v>2283</v>
      </c>
      <c r="AY13" s="1577" t="s">
        <v>8944</v>
      </c>
      <c r="AZ13" s="1577" t="s">
        <v>11015</v>
      </c>
      <c r="BA13" s="1577" t="s">
        <v>9506</v>
      </c>
      <c r="BB13" s="1577" t="s">
        <v>9452</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8613</v>
      </c>
      <c r="BO13" s="1577" t="s">
        <v>11024</v>
      </c>
      <c r="BP13" s="1577" t="s">
        <v>5544</v>
      </c>
      <c r="BQ13" s="1577" t="s">
        <v>11025</v>
      </c>
      <c r="BR13" s="1577" t="s">
        <v>1808</v>
      </c>
      <c r="BS13" s="1577" t="s">
        <v>11026</v>
      </c>
      <c r="BT13" s="1577">
        <v>43.23</v>
      </c>
      <c r="BU13" s="1578"/>
      <c r="BV13" s="1577" t="s">
        <v>11027</v>
      </c>
      <c r="BW13" s="1577" t="s">
        <v>8586</v>
      </c>
      <c r="BX13" s="1577" t="s">
        <v>8586</v>
      </c>
      <c r="BY13" s="1577" t="s">
        <v>11028</v>
      </c>
      <c r="BZ13" s="1577" t="s">
        <v>11029</v>
      </c>
      <c r="CA13" s="1578"/>
      <c r="CB13" s="1577" t="s">
        <v>11030</v>
      </c>
      <c r="CC13" s="1577" t="s">
        <v>4624</v>
      </c>
      <c r="CD13" s="1577" t="s">
        <v>11031</v>
      </c>
      <c r="CE13" s="1577" t="s">
        <v>8586</v>
      </c>
      <c r="CF13" s="1578"/>
      <c r="CG13" s="1632" t="s">
        <v>6071</v>
      </c>
      <c r="CH13" s="1577" t="s">
        <v>11032</v>
      </c>
      <c r="CI13" s="1577" t="s">
        <v>11033</v>
      </c>
      <c r="CJ13" s="1577" t="s">
        <v>11034</v>
      </c>
      <c r="CK13" s="1603"/>
      <c r="CL13" s="1577" t="s">
        <v>11035</v>
      </c>
      <c r="CM13" s="1577" t="s">
        <v>7920</v>
      </c>
      <c r="CN13" s="1577" t="s">
        <v>11036</v>
      </c>
      <c r="CO13" s="1577" t="s">
        <v>11037</v>
      </c>
      <c r="CP13" s="1603"/>
      <c r="CQ13" s="1577" t="s">
        <v>11038</v>
      </c>
      <c r="CR13" s="1577" t="s">
        <v>4805</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9674</v>
      </c>
      <c r="DI13" s="1577" t="s">
        <v>11046</v>
      </c>
    </row>
    <row r="14">
      <c r="A14" s="1574" t="s">
        <v>5809</v>
      </c>
      <c r="B14" s="1575" t="s">
        <v>11047</v>
      </c>
      <c r="C14" s="1575" t="s">
        <v>11048</v>
      </c>
      <c r="D14" s="1615" t="s">
        <v>11049</v>
      </c>
      <c r="E14" s="1615" t="s">
        <v>9537</v>
      </c>
      <c r="F14" s="1615" t="s">
        <v>11050</v>
      </c>
      <c r="G14" s="1615" t="s">
        <v>11051</v>
      </c>
      <c r="H14" s="1578"/>
      <c r="I14" s="1615" t="s">
        <v>11052</v>
      </c>
      <c r="J14" s="1615">
        <v>51.19</v>
      </c>
      <c r="K14" s="1578"/>
      <c r="L14" s="1615" t="s">
        <v>5095</v>
      </c>
      <c r="M14" s="1615" t="s">
        <v>11053</v>
      </c>
      <c r="N14" s="1615" t="s">
        <v>5587</v>
      </c>
      <c r="O14" s="1615" t="s">
        <v>11054</v>
      </c>
      <c r="P14" s="1615" t="s">
        <v>11055</v>
      </c>
      <c r="Q14" s="1615" t="s">
        <v>11056</v>
      </c>
      <c r="R14" s="1615">
        <v>59.16</v>
      </c>
      <c r="S14" s="1603"/>
      <c r="T14" s="1615" t="s">
        <v>2830</v>
      </c>
      <c r="U14" s="1615" t="s">
        <v>11057</v>
      </c>
      <c r="V14" s="1615" t="s">
        <v>8535</v>
      </c>
      <c r="W14" s="1615" t="s">
        <v>3406</v>
      </c>
      <c r="X14" s="1615" t="s">
        <v>5288</v>
      </c>
      <c r="Y14" s="1615" t="s">
        <v>11058</v>
      </c>
      <c r="Z14" s="1615" t="s">
        <v>11059</v>
      </c>
      <c r="AA14" s="1615" t="s">
        <v>11060</v>
      </c>
      <c r="AB14" s="1578"/>
      <c r="AC14" s="1615" t="s">
        <v>6850</v>
      </c>
      <c r="AD14" s="1615" t="s">
        <v>7922</v>
      </c>
      <c r="AE14" s="1615" t="s">
        <v>2908</v>
      </c>
      <c r="AF14" s="1615">
        <v>49.53</v>
      </c>
      <c r="AG14" s="1615" t="s">
        <v>9457</v>
      </c>
      <c r="AH14" s="1615" t="s">
        <v>11061</v>
      </c>
      <c r="AI14" s="1615" t="s">
        <v>4673</v>
      </c>
      <c r="AJ14" s="1615">
        <v>49.63</v>
      </c>
      <c r="AK14" s="1617"/>
      <c r="AL14" s="1615" t="s">
        <v>9570</v>
      </c>
      <c r="AM14" s="1577">
        <v>48.28</v>
      </c>
      <c r="AN14" s="1603"/>
      <c r="AO14" s="1615" t="s">
        <v>11062</v>
      </c>
      <c r="AP14" s="1585" t="s">
        <v>4463</v>
      </c>
      <c r="AQ14" s="1615">
        <v>59.39</v>
      </c>
      <c r="AR14" s="1615" t="s">
        <v>8046</v>
      </c>
      <c r="AS14" s="1615" t="s">
        <v>11063</v>
      </c>
      <c r="AT14" s="1615" t="s">
        <v>11064</v>
      </c>
      <c r="AU14" s="1615" t="s">
        <v>11065</v>
      </c>
      <c r="AV14" s="1581"/>
      <c r="AW14" s="1615" t="s">
        <v>5185</v>
      </c>
      <c r="AX14" s="1615" t="s">
        <v>10725</v>
      </c>
      <c r="AY14" s="1615" t="s">
        <v>4357</v>
      </c>
      <c r="AZ14" s="1615" t="s">
        <v>9169</v>
      </c>
      <c r="BA14" s="1615" t="s">
        <v>8575</v>
      </c>
      <c r="BB14" s="1615" t="s">
        <v>11066</v>
      </c>
      <c r="BC14" s="1615">
        <v>47.02</v>
      </c>
      <c r="BD14" s="1581"/>
      <c r="BE14" s="1615" t="s">
        <v>11067</v>
      </c>
      <c r="BF14" s="1615" t="s">
        <v>11068</v>
      </c>
      <c r="BG14" s="1615" t="s">
        <v>11069</v>
      </c>
      <c r="BH14" s="1615" t="s">
        <v>11070</v>
      </c>
      <c r="BI14" s="1615" t="s">
        <v>6096</v>
      </c>
      <c r="BJ14" s="1591"/>
      <c r="BK14" s="1615" t="s">
        <v>11071</v>
      </c>
      <c r="BL14" s="1615" t="s">
        <v>8909</v>
      </c>
      <c r="BM14" s="1615" t="s">
        <v>11072</v>
      </c>
      <c r="BN14" s="1615" t="s">
        <v>11073</v>
      </c>
      <c r="BO14" s="1615" t="s">
        <v>11074</v>
      </c>
      <c r="BP14" s="1615" t="s">
        <v>11075</v>
      </c>
      <c r="BQ14" s="1615" t="s">
        <v>11076</v>
      </c>
      <c r="BR14" s="1615" t="s">
        <v>1808</v>
      </c>
      <c r="BS14" s="1615" t="s">
        <v>9335</v>
      </c>
      <c r="BT14" s="1615">
        <v>43.21</v>
      </c>
      <c r="BU14" s="1581"/>
      <c r="BV14" s="1615" t="s">
        <v>11077</v>
      </c>
      <c r="BW14" s="1615" t="s">
        <v>11078</v>
      </c>
      <c r="BX14" s="1615" t="s">
        <v>11079</v>
      </c>
      <c r="BY14" s="1615" t="s">
        <v>6885</v>
      </c>
      <c r="BZ14" s="1615" t="s">
        <v>9206</v>
      </c>
      <c r="CA14" s="1591"/>
      <c r="CB14" s="1615" t="s">
        <v>11080</v>
      </c>
      <c r="CC14" s="1615" t="s">
        <v>11081</v>
      </c>
      <c r="CD14" s="1615" t="s">
        <v>11082</v>
      </c>
      <c r="CE14" s="1615" t="s">
        <v>8586</v>
      </c>
      <c r="CF14" s="1581"/>
      <c r="CG14" s="1615" t="s">
        <v>3531</v>
      </c>
      <c r="CH14" s="1615" t="s">
        <v>11083</v>
      </c>
      <c r="CI14" s="1615" t="s">
        <v>11084</v>
      </c>
      <c r="CJ14" s="1615" t="s">
        <v>8920</v>
      </c>
      <c r="CK14" s="1591"/>
      <c r="CL14" s="1615" t="s">
        <v>11085</v>
      </c>
      <c r="CM14" s="1615" t="s">
        <v>11086</v>
      </c>
      <c r="CN14" s="1615" t="s">
        <v>11087</v>
      </c>
      <c r="CO14" s="1615" t="s">
        <v>11088</v>
      </c>
      <c r="CP14" s="1581"/>
      <c r="CQ14" s="1615">
        <v>47.26</v>
      </c>
      <c r="CR14" s="1615">
        <v>53.29</v>
      </c>
      <c r="CS14" s="1615" t="s">
        <v>11089</v>
      </c>
      <c r="CT14" s="1615" t="s">
        <v>7188</v>
      </c>
      <c r="CU14" s="1615">
        <v>31.4</v>
      </c>
      <c r="CV14" s="1615">
        <v>26.15</v>
      </c>
      <c r="CW14" s="1615" t="s">
        <v>8382</v>
      </c>
      <c r="CX14" s="1615">
        <v>50.76</v>
      </c>
      <c r="CY14" s="1615">
        <v>59.63</v>
      </c>
      <c r="CZ14" s="1615">
        <v>18.29</v>
      </c>
      <c r="DA14" s="1615">
        <v>33.84</v>
      </c>
      <c r="DB14" s="1615" t="s">
        <v>5534</v>
      </c>
      <c r="DC14" s="1615">
        <v>38.46</v>
      </c>
      <c r="DD14" s="1591"/>
      <c r="DE14" s="1615" t="s">
        <v>11090</v>
      </c>
      <c r="DF14" s="1615" t="s">
        <v>2343</v>
      </c>
      <c r="DG14" s="1615" t="s">
        <v>11091</v>
      </c>
      <c r="DH14" s="1615" t="s">
        <v>11092</v>
      </c>
      <c r="DI14" s="1615" t="s">
        <v>7445</v>
      </c>
    </row>
    <row r="15">
      <c r="A15" s="1574" t="s">
        <v>2421</v>
      </c>
      <c r="B15" s="1575" t="s">
        <v>10768</v>
      </c>
      <c r="C15" s="1575" t="s">
        <v>11093</v>
      </c>
      <c r="D15" s="1577" t="s">
        <v>11094</v>
      </c>
      <c r="E15" s="1639" t="s">
        <v>4105</v>
      </c>
      <c r="F15" s="1577" t="s">
        <v>5222</v>
      </c>
      <c r="G15" s="1577" t="s">
        <v>9336</v>
      </c>
      <c r="H15" s="1578"/>
      <c r="I15" s="1577" t="s">
        <v>10588</v>
      </c>
      <c r="J15" s="1577">
        <v>48.56</v>
      </c>
      <c r="K15" s="1602"/>
      <c r="L15" s="1577" t="s">
        <v>6532</v>
      </c>
      <c r="M15" s="1577" t="s">
        <v>9353</v>
      </c>
      <c r="N15" s="1577" t="s">
        <v>11095</v>
      </c>
      <c r="O15" s="1577" t="s">
        <v>9492</v>
      </c>
      <c r="P15" s="1577" t="s">
        <v>4431</v>
      </c>
      <c r="Q15" s="1577" t="s">
        <v>4154</v>
      </c>
      <c r="R15" s="1577">
        <v>59.14</v>
      </c>
      <c r="S15" s="1603"/>
      <c r="T15" s="1577" t="s">
        <v>11096</v>
      </c>
      <c r="U15" s="1577" t="s">
        <v>5139</v>
      </c>
      <c r="V15" s="1577" t="s">
        <v>2988</v>
      </c>
      <c r="W15" s="1577" t="s">
        <v>11097</v>
      </c>
      <c r="X15" s="1577" t="s">
        <v>8381</v>
      </c>
      <c r="Y15" s="1615" t="s">
        <v>11098</v>
      </c>
      <c r="Z15" s="1577" t="s">
        <v>11099</v>
      </c>
      <c r="AA15" s="1577" t="s">
        <v>11100</v>
      </c>
      <c r="AB15" s="1603"/>
      <c r="AC15" s="1577" t="s">
        <v>8822</v>
      </c>
      <c r="AD15" s="1577" t="s">
        <v>11101</v>
      </c>
      <c r="AE15" s="1577" t="s">
        <v>11102</v>
      </c>
      <c r="AF15" s="1577">
        <v>47.39</v>
      </c>
      <c r="AG15" s="1577" t="s">
        <v>8175</v>
      </c>
      <c r="AH15" s="1577" t="s">
        <v>11103</v>
      </c>
      <c r="AI15" s="1577" t="s">
        <v>11104</v>
      </c>
      <c r="AJ15" s="1615">
        <v>49.56</v>
      </c>
      <c r="AK15" s="1603"/>
      <c r="AL15" s="1577" t="s">
        <v>11105</v>
      </c>
      <c r="AM15" s="1577">
        <v>48.31</v>
      </c>
      <c r="AN15" s="1603"/>
      <c r="AO15" s="1577" t="s">
        <v>11106</v>
      </c>
      <c r="AP15" s="1615" t="s">
        <v>6429</v>
      </c>
      <c r="AQ15" s="1577">
        <v>57.62</v>
      </c>
      <c r="AR15" s="1615" t="s">
        <v>11107</v>
      </c>
      <c r="AS15" s="1615" t="s">
        <v>11108</v>
      </c>
      <c r="AT15" s="1615" t="s">
        <v>11109</v>
      </c>
      <c r="AU15" s="1615" t="s">
        <v>2615</v>
      </c>
      <c r="AV15" s="1578"/>
      <c r="AW15" s="1615" t="s">
        <v>11110</v>
      </c>
      <c r="AX15" s="1577" t="s">
        <v>5900</v>
      </c>
      <c r="AY15" s="1615" t="s">
        <v>10855</v>
      </c>
      <c r="AZ15" s="1615" t="s">
        <v>3834</v>
      </c>
      <c r="BA15" s="1615" t="s">
        <v>11111</v>
      </c>
      <c r="BB15" s="1615" t="s">
        <v>8671</v>
      </c>
      <c r="BC15" s="1577">
        <v>42.96</v>
      </c>
      <c r="BD15" s="1602"/>
      <c r="BE15" s="1577" t="s">
        <v>10649</v>
      </c>
      <c r="BF15" s="1577" t="s">
        <v>11112</v>
      </c>
      <c r="BG15" s="1577" t="s">
        <v>11113</v>
      </c>
      <c r="BH15" s="1577" t="s">
        <v>11114</v>
      </c>
      <c r="BI15" s="1577" t="s">
        <v>4572</v>
      </c>
      <c r="BJ15" s="1578"/>
      <c r="BK15" s="1577" t="s">
        <v>11115</v>
      </c>
      <c r="BL15" s="1577" t="s">
        <v>11116</v>
      </c>
      <c r="BM15" s="1577" t="s">
        <v>11117</v>
      </c>
      <c r="BN15" s="1577" t="s">
        <v>1449</v>
      </c>
      <c r="BO15" s="1577" t="s">
        <v>11118</v>
      </c>
      <c r="BP15" s="1577" t="s">
        <v>11119</v>
      </c>
      <c r="BQ15" s="1577" t="s">
        <v>7904</v>
      </c>
      <c r="BR15" s="1577" t="s">
        <v>11120</v>
      </c>
      <c r="BS15" s="1577" t="s">
        <v>9782</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8586</v>
      </c>
      <c r="CF15" s="1578"/>
      <c r="CG15" s="1577" t="s">
        <v>9609</v>
      </c>
      <c r="CH15" s="1577" t="s">
        <v>11129</v>
      </c>
      <c r="CI15" s="1577" t="s">
        <v>11130</v>
      </c>
      <c r="CJ15" s="1577" t="s">
        <v>11131</v>
      </c>
      <c r="CK15" s="1603"/>
      <c r="CL15" s="1577" t="s">
        <v>11132</v>
      </c>
      <c r="CM15" s="1577" t="s">
        <v>9677</v>
      </c>
      <c r="CN15" s="1577" t="s">
        <v>5005</v>
      </c>
      <c r="CO15" s="1577" t="s">
        <v>9417</v>
      </c>
      <c r="CP15" s="1603"/>
      <c r="CQ15" s="1577" t="s">
        <v>11133</v>
      </c>
      <c r="CR15" s="1577">
        <v>54.12</v>
      </c>
      <c r="CS15" s="1577" t="s">
        <v>11134</v>
      </c>
      <c r="CT15" s="1577" t="s">
        <v>8091</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6965</v>
      </c>
      <c r="DG15" s="1577" t="s">
        <v>11139</v>
      </c>
      <c r="DH15" s="1615" t="s">
        <v>11140</v>
      </c>
      <c r="DI15" s="1577" t="s">
        <v>4993</v>
      </c>
    </row>
    <row r="16">
      <c r="A16" s="1574" t="s">
        <v>1742</v>
      </c>
      <c r="B16" s="1576">
        <v>0.12564814814814815</v>
      </c>
      <c r="C16" s="1576">
        <v>0.13260416666666666</v>
      </c>
      <c r="D16" s="1577" t="s">
        <v>11141</v>
      </c>
      <c r="E16" s="1577" t="s">
        <v>4657</v>
      </c>
      <c r="F16" s="1577" t="s">
        <v>11142</v>
      </c>
      <c r="G16" s="1577" t="s">
        <v>11143</v>
      </c>
      <c r="H16" s="1578"/>
      <c r="I16" s="1577" t="s">
        <v>11144</v>
      </c>
      <c r="J16" s="1577" t="s">
        <v>11145</v>
      </c>
      <c r="K16" s="1578"/>
      <c r="L16" s="1577" t="s">
        <v>11146</v>
      </c>
      <c r="M16" s="1577" t="s">
        <v>4273</v>
      </c>
      <c r="N16" s="1577" t="s">
        <v>11147</v>
      </c>
      <c r="O16" s="1577" t="s">
        <v>11148</v>
      </c>
      <c r="P16" s="1577" t="s">
        <v>11149</v>
      </c>
      <c r="Q16" s="1577" t="s">
        <v>11150</v>
      </c>
      <c r="R16" s="1577">
        <v>59.7</v>
      </c>
      <c r="S16" s="1603"/>
      <c r="T16" s="1577" t="s">
        <v>11151</v>
      </c>
      <c r="U16" s="1577" t="s">
        <v>11152</v>
      </c>
      <c r="V16" s="1577" t="s">
        <v>4983</v>
      </c>
      <c r="W16" s="1577" t="s">
        <v>11153</v>
      </c>
      <c r="X16" s="1577" t="s">
        <v>11154</v>
      </c>
      <c r="Y16" s="1577" t="s">
        <v>11155</v>
      </c>
      <c r="Z16" s="1577" t="s">
        <v>11156</v>
      </c>
      <c r="AA16" s="1577" t="s">
        <v>11157</v>
      </c>
      <c r="AB16" s="1578"/>
      <c r="AC16" s="1597" t="s">
        <v>8530</v>
      </c>
      <c r="AD16" s="1577" t="s">
        <v>11158</v>
      </c>
      <c r="AE16" s="1577" t="s">
        <v>11159</v>
      </c>
      <c r="AF16" s="1577">
        <v>48.08</v>
      </c>
      <c r="AG16" s="1577" t="s">
        <v>923</v>
      </c>
      <c r="AH16" s="1577" t="s">
        <v>9213</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6781</v>
      </c>
      <c r="AU16" s="1585" t="s">
        <v>11165</v>
      </c>
      <c r="AV16" s="1581"/>
      <c r="AW16" s="1585" t="s">
        <v>11166</v>
      </c>
      <c r="AX16" s="1587" t="s">
        <v>11167</v>
      </c>
      <c r="AY16" s="1587" t="s">
        <v>8061</v>
      </c>
      <c r="AZ16" s="1587" t="s">
        <v>11168</v>
      </c>
      <c r="BA16" s="1587" t="s">
        <v>11169</v>
      </c>
      <c r="BB16" s="1587" t="s">
        <v>7257</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10495</v>
      </c>
      <c r="BO16" s="1592" t="s">
        <v>8738</v>
      </c>
      <c r="BP16" s="1592" t="s">
        <v>11178</v>
      </c>
      <c r="BQ16" s="1592" t="s">
        <v>11179</v>
      </c>
      <c r="BR16" s="1592" t="s">
        <v>2339</v>
      </c>
      <c r="BS16" s="1592" t="s">
        <v>4732</v>
      </c>
      <c r="BT16" s="1592">
        <v>44.04</v>
      </c>
      <c r="BU16" s="1581"/>
      <c r="BV16" s="1584" t="s">
        <v>289</v>
      </c>
      <c r="BW16" s="1595" t="s">
        <v>11180</v>
      </c>
      <c r="BX16" s="1595" t="s">
        <v>11181</v>
      </c>
      <c r="BY16" s="1595" t="s">
        <v>11182</v>
      </c>
      <c r="BZ16" s="1595" t="s">
        <v>11183</v>
      </c>
      <c r="CA16" s="1591"/>
      <c r="CB16" s="1590" t="s">
        <v>11184</v>
      </c>
      <c r="CC16" s="1597" t="s">
        <v>11185</v>
      </c>
      <c r="CD16" s="1597" t="s">
        <v>10521</v>
      </c>
      <c r="CE16" s="1597">
        <v>53.69</v>
      </c>
      <c r="CF16" s="1581"/>
      <c r="CG16" s="1595" t="s">
        <v>11186</v>
      </c>
      <c r="CH16" s="1587" t="s">
        <v>11187</v>
      </c>
      <c r="CI16" s="1587" t="s">
        <v>11188</v>
      </c>
      <c r="CJ16" s="1587" t="s">
        <v>9355</v>
      </c>
      <c r="CK16" s="1591"/>
      <c r="CL16" s="1584" t="s">
        <v>11189</v>
      </c>
      <c r="CM16" s="1585" t="s">
        <v>11190</v>
      </c>
      <c r="CN16" s="1585" t="s">
        <v>11191</v>
      </c>
      <c r="CO16" s="1585" t="s">
        <v>10976</v>
      </c>
      <c r="CP16" s="1581"/>
      <c r="CQ16" s="1585">
        <v>47.93</v>
      </c>
      <c r="CR16" s="1625">
        <v>51.75</v>
      </c>
      <c r="CS16" s="1584" t="s">
        <v>672</v>
      </c>
      <c r="CT16" s="1584" t="s">
        <v>813</v>
      </c>
      <c r="CU16" s="1584">
        <v>33.53</v>
      </c>
      <c r="CV16" s="1584">
        <v>25.44</v>
      </c>
      <c r="CW16" s="1583" t="s">
        <v>11192</v>
      </c>
      <c r="CX16" s="1584">
        <v>49.79</v>
      </c>
      <c r="CY16" s="1584">
        <v>59.13</v>
      </c>
      <c r="CZ16" s="1584">
        <v>18.33</v>
      </c>
      <c r="DA16" s="1584">
        <v>33.76</v>
      </c>
      <c r="DB16" s="1584" t="s">
        <v>11193</v>
      </c>
      <c r="DC16" s="1584">
        <v>37.63</v>
      </c>
      <c r="DD16" s="1591"/>
      <c r="DE16" s="1584" t="s">
        <v>6821</v>
      </c>
      <c r="DF16" s="1582" t="s">
        <v>2227</v>
      </c>
      <c r="DG16" s="1582" t="s">
        <v>11194</v>
      </c>
      <c r="DH16" s="1577" t="s">
        <v>3494</v>
      </c>
      <c r="DI16" s="1625" t="s">
        <v>4505</v>
      </c>
    </row>
    <row r="17">
      <c r="A17" s="1601" t="s">
        <v>1004</v>
      </c>
      <c r="B17" s="1575" t="s">
        <v>11195</v>
      </c>
      <c r="C17" s="1575" t="s">
        <v>11196</v>
      </c>
      <c r="D17" s="1577" t="s">
        <v>11197</v>
      </c>
      <c r="E17" s="1615" t="s">
        <v>8007</v>
      </c>
      <c r="F17" s="1615" t="s">
        <v>10643</v>
      </c>
      <c r="G17" s="1577" t="s">
        <v>11198</v>
      </c>
      <c r="H17" s="1578"/>
      <c r="I17" s="1577" t="s">
        <v>11199</v>
      </c>
      <c r="J17" s="1577">
        <v>50.41</v>
      </c>
      <c r="K17" s="1578"/>
      <c r="L17" s="1577" t="s">
        <v>6435</v>
      </c>
      <c r="M17" s="1577" t="s">
        <v>4060</v>
      </c>
      <c r="N17" s="1577" t="s">
        <v>11200</v>
      </c>
      <c r="O17" s="1615" t="s">
        <v>11201</v>
      </c>
      <c r="P17" s="1577" t="s">
        <v>11202</v>
      </c>
      <c r="Q17" s="1577" t="s">
        <v>11203</v>
      </c>
      <c r="R17" s="1577">
        <v>58.97</v>
      </c>
      <c r="S17" s="1603"/>
      <c r="T17" s="1577" t="s">
        <v>11204</v>
      </c>
      <c r="U17" s="1577" t="s">
        <v>11205</v>
      </c>
      <c r="V17" s="1615" t="s">
        <v>8854</v>
      </c>
      <c r="W17" s="1615" t="s">
        <v>11206</v>
      </c>
      <c r="X17" s="1615" t="s">
        <v>8338</v>
      </c>
      <c r="Y17" s="1615" t="s">
        <v>11207</v>
      </c>
      <c r="Z17" s="1577"/>
      <c r="AA17" s="1577"/>
      <c r="AB17" s="1578"/>
      <c r="AC17" s="1615" t="s">
        <v>6434</v>
      </c>
      <c r="AD17" s="1615" t="s">
        <v>11208</v>
      </c>
      <c r="AE17" s="1615" t="s">
        <v>10728</v>
      </c>
      <c r="AF17" s="1615">
        <v>47.24</v>
      </c>
      <c r="AG17" s="1615" t="s">
        <v>1510</v>
      </c>
      <c r="AH17" s="1615" t="s">
        <v>8638</v>
      </c>
      <c r="AI17" s="1577" t="s">
        <v>1728</v>
      </c>
      <c r="AJ17" s="1615">
        <v>49.92</v>
      </c>
      <c r="AK17" s="1617"/>
      <c r="AL17" s="1615" t="s">
        <v>11209</v>
      </c>
      <c r="AM17" s="1619">
        <v>47.81</v>
      </c>
      <c r="AN17" s="1603"/>
      <c r="AO17" s="1615" t="s">
        <v>11210</v>
      </c>
      <c r="AP17" s="1615" t="s">
        <v>9043</v>
      </c>
      <c r="AQ17" s="1615">
        <v>58.95</v>
      </c>
      <c r="AR17" s="1585" t="s">
        <v>937</v>
      </c>
      <c r="AS17" s="1615" t="s">
        <v>11211</v>
      </c>
      <c r="AT17" s="1585" t="s">
        <v>11212</v>
      </c>
      <c r="AU17" s="1615" t="s">
        <v>2615</v>
      </c>
      <c r="AV17" s="1581"/>
      <c r="AW17" s="1615" t="s">
        <v>7391</v>
      </c>
      <c r="AX17" s="1587" t="s">
        <v>11213</v>
      </c>
      <c r="AY17" s="1615" t="s">
        <v>4903</v>
      </c>
      <c r="AZ17" s="1615" t="s">
        <v>11214</v>
      </c>
      <c r="BA17" s="1615" t="s">
        <v>6900</v>
      </c>
      <c r="BB17" s="1615" t="s">
        <v>1382</v>
      </c>
      <c r="BC17" s="1615">
        <v>47.03</v>
      </c>
      <c r="BD17" s="1581"/>
      <c r="BE17" s="1615" t="s">
        <v>11215</v>
      </c>
      <c r="BF17" s="1615" t="s">
        <v>11216</v>
      </c>
      <c r="BG17" s="1615" t="s">
        <v>11217</v>
      </c>
      <c r="BH17" s="1590" t="s">
        <v>1044</v>
      </c>
      <c r="BI17" s="1590" t="s">
        <v>11218</v>
      </c>
      <c r="BJ17" s="1591"/>
      <c r="BK17" s="1584" t="s">
        <v>5155</v>
      </c>
      <c r="BL17" s="1592" t="s">
        <v>5616</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2259</v>
      </c>
      <c r="CD17" s="1597"/>
      <c r="CE17" s="1647">
        <v>53.3</v>
      </c>
      <c r="CF17" s="1581"/>
      <c r="CG17" s="1595" t="s">
        <v>4172</v>
      </c>
      <c r="CH17" s="1587" t="s">
        <v>2463</v>
      </c>
      <c r="CI17" s="1615" t="s">
        <v>11227</v>
      </c>
      <c r="CJ17" s="1587" t="s">
        <v>11228</v>
      </c>
      <c r="CK17" s="1591"/>
      <c r="CL17" s="1615" t="s">
        <v>11229</v>
      </c>
      <c r="CM17" s="1585" t="s">
        <v>11230</v>
      </c>
      <c r="CN17" s="1615" t="s">
        <v>8815</v>
      </c>
      <c r="CO17" s="1615" t="s">
        <v>5912</v>
      </c>
      <c r="CP17" s="1581"/>
      <c r="CQ17" s="1615">
        <v>52.79</v>
      </c>
      <c r="CR17" s="1615" t="s">
        <v>3833</v>
      </c>
      <c r="CS17" s="1614" t="s">
        <v>11231</v>
      </c>
      <c r="CT17" s="1584" t="s">
        <v>9660</v>
      </c>
      <c r="CU17" s="1584">
        <v>33.06</v>
      </c>
      <c r="CV17" s="1615">
        <v>24.78</v>
      </c>
      <c r="CW17" s="1615" t="s">
        <v>8869</v>
      </c>
      <c r="CX17" s="1584">
        <v>51.72</v>
      </c>
      <c r="CY17" s="1615">
        <v>59.46</v>
      </c>
      <c r="CZ17" s="1648">
        <v>19.0</v>
      </c>
      <c r="DA17" s="1649">
        <v>33.3</v>
      </c>
      <c r="DB17" s="1615" t="s">
        <v>11232</v>
      </c>
      <c r="DC17" s="1584">
        <v>37.62</v>
      </c>
      <c r="DD17" s="1591"/>
      <c r="DE17" s="1615" t="s">
        <v>490</v>
      </c>
      <c r="DF17" s="1615" t="s">
        <v>6425</v>
      </c>
      <c r="DG17" s="1582" t="s">
        <v>11233</v>
      </c>
      <c r="DH17" s="1615" t="s">
        <v>9506</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3879</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3879</v>
      </c>
      <c r="D16" s="1676" t="s">
        <v>11262</v>
      </c>
      <c r="E16" s="1675" t="s">
        <v>11243</v>
      </c>
      <c r="F16" s="1677">
        <v>44250.0</v>
      </c>
    </row>
    <row r="17">
      <c r="A17" s="1680" t="s">
        <v>11263</v>
      </c>
      <c r="B17" s="1678" t="s">
        <v>11245</v>
      </c>
      <c r="C17" s="1675" t="s">
        <v>3939</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4933</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5423</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636</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9598</v>
      </c>
      <c r="D58" s="1691" t="s">
        <v>11290</v>
      </c>
      <c r="E58" s="1675" t="s">
        <v>11243</v>
      </c>
      <c r="F58" s="1692">
        <v>42098.0</v>
      </c>
    </row>
    <row r="59">
      <c r="A59" s="1686"/>
      <c r="B59" s="1679" t="s">
        <v>11248</v>
      </c>
      <c r="C59" s="1675" t="s">
        <v>6695</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2989</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636</v>
      </c>
      <c r="D78" s="1691" t="s">
        <v>9342</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4776</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3879</v>
      </c>
      <c r="D112" s="1691" t="s">
        <v>10436</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5750</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636</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4498</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5695</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4933</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5712</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636</v>
      </c>
      <c r="D182" s="1691" t="s">
        <v>11327</v>
      </c>
      <c r="E182" s="1675" t="s">
        <v>11243</v>
      </c>
      <c r="F182" s="1692">
        <v>44470.0</v>
      </c>
    </row>
    <row r="183">
      <c r="A183" s="1686"/>
      <c r="B183" s="1681" t="s">
        <v>11255</v>
      </c>
      <c r="C183" s="1675" t="s">
        <v>4933</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3353</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7821</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3939</v>
      </c>
      <c r="D215" s="1691" t="s">
        <v>11339</v>
      </c>
      <c r="E215" s="1675" t="s">
        <v>11243</v>
      </c>
      <c r="F215" s="1692">
        <v>43514.0</v>
      </c>
    </row>
    <row r="216">
      <c r="A216" s="1686"/>
      <c r="B216" s="1678" t="s">
        <v>11245</v>
      </c>
      <c r="C216" s="1696" t="s">
        <v>636</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3749</v>
      </c>
      <c r="D224" s="1701">
        <v>0.06892361111111112</v>
      </c>
      <c r="E224" s="1675" t="s">
        <v>11253</v>
      </c>
      <c r="F224" s="1677">
        <v>44652.0</v>
      </c>
    </row>
    <row r="225">
      <c r="A225" s="1702"/>
      <c r="B225" s="1679" t="s">
        <v>11248</v>
      </c>
      <c r="C225" s="1703" t="s">
        <v>5049</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3939</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522</v>
      </c>
      <c r="DC7" s="95" t="s">
        <v>452</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338</v>
      </c>
      <c r="E8" s="109" t="s">
        <v>444</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191</v>
      </c>
      <c r="DC8" s="151" t="s">
        <v>310</v>
      </c>
      <c r="DD8" s="146" t="s">
        <v>617</v>
      </c>
      <c r="DE8" s="147" t="s">
        <v>618</v>
      </c>
      <c r="DF8" s="166"/>
      <c r="DG8" s="152" t="s">
        <v>583</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547</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527</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572</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566</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581</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583</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316</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560</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571</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569</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570</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584</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547</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524</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599</v>
      </c>
      <c r="CG21" s="88" t="s">
        <v>793</v>
      </c>
      <c r="CH21" s="88" t="s">
        <v>423</v>
      </c>
      <c r="CI21" s="93" t="s">
        <v>1594</v>
      </c>
      <c r="CJ21" s="88" t="s">
        <v>602</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539</v>
      </c>
    </row>
    <row r="22">
      <c r="A22" s="272" t="s">
        <v>1609</v>
      </c>
      <c r="B22" s="273" t="s">
        <v>1610</v>
      </c>
      <c r="C22" s="274" t="s">
        <v>831</v>
      </c>
      <c r="D22" s="275" t="s">
        <v>442</v>
      </c>
      <c r="E22" s="276" t="s">
        <v>737</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604</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667</v>
      </c>
      <c r="CL29" s="88" t="s">
        <v>2038</v>
      </c>
      <c r="CM29" s="88" t="s">
        <v>2039</v>
      </c>
      <c r="CN29" s="215"/>
      <c r="CO29" s="88" t="s">
        <v>819</v>
      </c>
      <c r="CP29" s="215"/>
      <c r="CQ29" s="215"/>
      <c r="CR29" s="215"/>
      <c r="CS29" s="103"/>
      <c r="CT29" s="88" t="s">
        <v>648</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737</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655</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515</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714</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509</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623</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547</v>
      </c>
      <c r="L32" s="112" t="s">
        <v>2177</v>
      </c>
      <c r="M32" s="185" t="s">
        <v>2178</v>
      </c>
      <c r="N32" s="112" t="s">
        <v>2179</v>
      </c>
      <c r="O32" s="112" t="s">
        <v>646</v>
      </c>
      <c r="P32" s="112" t="s">
        <v>747</v>
      </c>
      <c r="Q32" s="185"/>
      <c r="R32" s="218"/>
      <c r="S32" s="185" t="s">
        <v>1619</v>
      </c>
      <c r="T32" s="218"/>
      <c r="U32" s="185" t="s">
        <v>2180</v>
      </c>
      <c r="V32" s="218"/>
      <c r="W32" s="94"/>
      <c r="X32" s="116" t="s">
        <v>2181</v>
      </c>
      <c r="Y32" s="198" t="s">
        <v>557</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616</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567</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582</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603</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610</v>
      </c>
      <c r="CK35" s="93" t="s">
        <v>2416</v>
      </c>
      <c r="CL35" s="93" t="s">
        <v>2038</v>
      </c>
      <c r="CM35" s="93" t="s">
        <v>1786</v>
      </c>
      <c r="CN35" s="215"/>
      <c r="CO35" s="215"/>
      <c r="CP35" s="215"/>
      <c r="CQ35" s="215"/>
      <c r="CR35" s="215"/>
      <c r="CS35" s="103"/>
      <c r="CT35" s="88" t="s">
        <v>2417</v>
      </c>
      <c r="CU35" s="93" t="s">
        <v>2418</v>
      </c>
      <c r="CV35" s="93" t="s">
        <v>606</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560</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543</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563</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547</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2991</v>
      </c>
      <c r="H46" s="185" t="s">
        <v>651</v>
      </c>
      <c r="I46" s="185" t="s">
        <v>2992</v>
      </c>
      <c r="J46" s="185" t="s">
        <v>2549</v>
      </c>
      <c r="K46" s="185" t="s">
        <v>742</v>
      </c>
      <c r="L46" s="185" t="s">
        <v>670</v>
      </c>
      <c r="M46" s="185" t="s">
        <v>2993</v>
      </c>
      <c r="N46" s="185" t="s">
        <v>2994</v>
      </c>
      <c r="O46" s="185" t="s">
        <v>2995</v>
      </c>
      <c r="P46" s="185" t="s">
        <v>747</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524</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571</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626</v>
      </c>
      <c r="CM47" s="93" t="s">
        <v>2810</v>
      </c>
      <c r="CN47" s="215"/>
      <c r="CO47" s="215"/>
      <c r="CP47" s="215"/>
      <c r="CQ47" s="215"/>
      <c r="CR47" s="215"/>
      <c r="CS47" s="103"/>
      <c r="CT47" s="93" t="s">
        <v>3066</v>
      </c>
      <c r="CU47" s="93" t="s">
        <v>2834</v>
      </c>
      <c r="CV47" s="88" t="s">
        <v>604</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693</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631</v>
      </c>
      <c r="BW48" s="139" t="s">
        <v>555</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531</v>
      </c>
      <c r="DZ48" s="210" t="s">
        <v>3147</v>
      </c>
      <c r="EA48" s="210" t="s">
        <v>472</v>
      </c>
      <c r="EB48" s="270" t="s">
        <v>3148</v>
      </c>
    </row>
    <row r="49" ht="15.75" customHeight="1">
      <c r="A49" s="271" t="s">
        <v>3149</v>
      </c>
      <c r="B49" s="83" t="s">
        <v>3150</v>
      </c>
      <c r="C49" s="84" t="s">
        <v>1429</v>
      </c>
      <c r="D49" s="85" t="s">
        <v>737</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463</v>
      </c>
      <c r="AG49" s="215"/>
      <c r="AH49" s="215"/>
      <c r="AI49" s="93" t="s">
        <v>3157</v>
      </c>
      <c r="AJ49" s="215"/>
      <c r="AK49" s="94"/>
      <c r="AL49" s="93" t="s">
        <v>609</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555</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533</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553</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648</v>
      </c>
      <c r="M53" s="93" t="s">
        <v>3292</v>
      </c>
      <c r="N53" s="88" t="s">
        <v>3293</v>
      </c>
      <c r="O53" s="233" t="s">
        <v>3294</v>
      </c>
      <c r="P53" s="93" t="s">
        <v>747</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698</v>
      </c>
      <c r="CL53" s="88" t="s">
        <v>935</v>
      </c>
      <c r="CM53" s="233" t="s">
        <v>705</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547</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587</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191</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468</v>
      </c>
      <c r="AU56" s="121" t="s">
        <v>3436</v>
      </c>
      <c r="AV56" s="121" t="s">
        <v>1961</v>
      </c>
      <c r="AW56" s="221"/>
      <c r="AX56" s="221"/>
      <c r="AY56" s="221"/>
      <c r="AZ56" s="94"/>
      <c r="BA56" s="190" t="s">
        <v>1872</v>
      </c>
      <c r="BB56" s="190" t="s">
        <v>505</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634</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705</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747</v>
      </c>
      <c r="Q59" s="215"/>
      <c r="R59" s="215"/>
      <c r="S59" s="215"/>
      <c r="T59" s="215"/>
      <c r="U59" s="215"/>
      <c r="V59" s="215"/>
      <c r="W59" s="94"/>
      <c r="X59" s="88" t="s">
        <v>881</v>
      </c>
      <c r="Y59" s="88" t="s">
        <v>3546</v>
      </c>
      <c r="Z59" s="88" t="s">
        <v>2113</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594</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527</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604</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657</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716</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470</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518</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635</v>
      </c>
      <c r="CA64" s="222"/>
      <c r="CB64" s="222"/>
      <c r="CC64" s="134" t="s">
        <v>2572</v>
      </c>
      <c r="CD64" s="222"/>
      <c r="CE64" s="224"/>
      <c r="CF64" s="141" t="s">
        <v>2562</v>
      </c>
      <c r="CG64" s="141" t="s">
        <v>3774</v>
      </c>
      <c r="CH64" s="141" t="s">
        <v>3775</v>
      </c>
      <c r="CI64" s="141" t="s">
        <v>3776</v>
      </c>
      <c r="CJ64" s="141" t="s">
        <v>2716</v>
      </c>
      <c r="CK64" s="141" t="s">
        <v>474</v>
      </c>
      <c r="CL64" s="141" t="s">
        <v>1980</v>
      </c>
      <c r="CM64" s="141" t="s">
        <v>3777</v>
      </c>
      <c r="CN64" s="226"/>
      <c r="CO64" s="226"/>
      <c r="CP64" s="226"/>
      <c r="CQ64" s="226"/>
      <c r="CR64" s="226"/>
      <c r="CS64" s="103"/>
      <c r="CT64" s="146" t="s">
        <v>3778</v>
      </c>
      <c r="CU64" s="146" t="s">
        <v>742</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623</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484</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620</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582</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648</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648</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146" t="s">
        <v>1281</v>
      </c>
      <c r="CV68" s="209" t="s">
        <v>2087</v>
      </c>
      <c r="CW68" s="146" t="s">
        <v>3933</v>
      </c>
      <c r="CX68" s="209" t="s">
        <v>3934</v>
      </c>
      <c r="CY68" s="227"/>
      <c r="CZ68" s="146" t="s">
        <v>503</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451</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479</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3693</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3496</v>
      </c>
      <c r="AC70" s="460" t="s">
        <v>3481</v>
      </c>
      <c r="AD70" s="461"/>
      <c r="AE70" s="460" t="s">
        <v>3090</v>
      </c>
      <c r="AF70" s="460" t="s">
        <v>3976</v>
      </c>
      <c r="AG70" s="118" t="s">
        <v>3977</v>
      </c>
      <c r="AH70" s="220"/>
      <c r="AI70" s="118" t="s">
        <v>3978</v>
      </c>
      <c r="AJ70" s="118" t="s">
        <v>3979</v>
      </c>
      <c r="AK70" s="94"/>
      <c r="AL70" s="187" t="s">
        <v>2880</v>
      </c>
      <c r="AM70" s="187" t="s">
        <v>3551</v>
      </c>
      <c r="AN70" s="187" t="s">
        <v>3980</v>
      </c>
      <c r="AO70" s="187" t="s">
        <v>3981</v>
      </c>
      <c r="AP70" s="187" t="s">
        <v>3982</v>
      </c>
      <c r="AQ70" s="187" t="s">
        <v>3113</v>
      </c>
      <c r="AR70" s="221"/>
      <c r="AS70" s="221"/>
      <c r="AT70" s="462" t="s">
        <v>1559</v>
      </c>
      <c r="AU70" s="462" t="s">
        <v>3496</v>
      </c>
      <c r="AV70" s="187" t="s">
        <v>3983</v>
      </c>
      <c r="AW70" s="221"/>
      <c r="AX70" s="187" t="s">
        <v>3984</v>
      </c>
      <c r="AY70" s="187" t="s">
        <v>3985</v>
      </c>
      <c r="AZ70" s="94"/>
      <c r="BA70" s="463" t="s">
        <v>3295</v>
      </c>
      <c r="BB70" s="463" t="s">
        <v>358</v>
      </c>
      <c r="BC70" s="463" t="s">
        <v>512</v>
      </c>
      <c r="BD70" s="463" t="s">
        <v>3986</v>
      </c>
      <c r="BE70" s="463" t="s">
        <v>3987</v>
      </c>
      <c r="BF70" s="464"/>
      <c r="BG70" s="465"/>
      <c r="BH70" s="190" t="s">
        <v>3988</v>
      </c>
      <c r="BI70" s="131"/>
      <c r="BJ70" s="463" t="s">
        <v>3989</v>
      </c>
      <c r="BK70" s="463" t="s">
        <v>2894</v>
      </c>
      <c r="BL70" s="190" t="s">
        <v>3176</v>
      </c>
      <c r="BM70" s="190" t="s">
        <v>2381</v>
      </c>
      <c r="BN70" s="190" t="s">
        <v>2251</v>
      </c>
      <c r="BO70" s="131"/>
      <c r="BP70" s="94"/>
      <c r="BQ70" s="139" t="s">
        <v>3990</v>
      </c>
      <c r="BR70" s="466" t="s">
        <v>3553</v>
      </c>
      <c r="BS70" s="466" t="s">
        <v>3991</v>
      </c>
      <c r="BT70" s="466" t="s">
        <v>3992</v>
      </c>
      <c r="BU70" s="466" t="s">
        <v>290</v>
      </c>
      <c r="BV70" s="466" t="s">
        <v>438</v>
      </c>
      <c r="BW70" s="466" t="s">
        <v>3993</v>
      </c>
      <c r="BX70" s="222"/>
      <c r="BY70" s="139" t="s">
        <v>900</v>
      </c>
      <c r="BZ70" s="466" t="s">
        <v>3783</v>
      </c>
      <c r="CA70" s="139" t="s">
        <v>3994</v>
      </c>
      <c r="CB70" s="139" t="s">
        <v>3852</v>
      </c>
      <c r="CC70" s="139" t="s">
        <v>3146</v>
      </c>
      <c r="CD70" s="139" t="s">
        <v>3995</v>
      </c>
      <c r="CE70" s="224"/>
      <c r="CF70" s="467" t="s">
        <v>3996</v>
      </c>
      <c r="CG70" s="467" t="s">
        <v>3436</v>
      </c>
      <c r="CH70" s="467" t="s">
        <v>3997</v>
      </c>
      <c r="CI70" s="468" t="s">
        <v>3998</v>
      </c>
      <c r="CJ70" s="467" t="s">
        <v>1571</v>
      </c>
      <c r="CK70" s="467" t="s">
        <v>2525</v>
      </c>
      <c r="CL70" s="467" t="s">
        <v>2050</v>
      </c>
      <c r="CM70" s="469" t="s">
        <v>1340</v>
      </c>
      <c r="CN70" s="226"/>
      <c r="CO70" s="165" t="s">
        <v>1385</v>
      </c>
      <c r="CP70" s="226"/>
      <c r="CQ70" s="226"/>
      <c r="CR70" s="165" t="s">
        <v>3999</v>
      </c>
      <c r="CS70" s="103"/>
      <c r="CT70" s="470" t="s">
        <v>4000</v>
      </c>
      <c r="CU70" s="471" t="s">
        <v>2481</v>
      </c>
      <c r="CV70" s="209" t="s">
        <v>3280</v>
      </c>
      <c r="CW70" s="472" t="s">
        <v>4001</v>
      </c>
      <c r="CX70" s="209" t="s">
        <v>4002</v>
      </c>
      <c r="CY70" s="209" t="s">
        <v>4003</v>
      </c>
      <c r="CZ70" s="470" t="s">
        <v>4004</v>
      </c>
      <c r="DA70" s="470" t="s">
        <v>2186</v>
      </c>
      <c r="DB70" s="209" t="s">
        <v>4005</v>
      </c>
      <c r="DC70" s="209" t="s">
        <v>660</v>
      </c>
      <c r="DD70" s="209" t="s">
        <v>1181</v>
      </c>
      <c r="DE70" s="209" t="s">
        <v>4006</v>
      </c>
      <c r="DF70" s="237"/>
      <c r="DG70" s="229"/>
      <c r="DH70" s="229"/>
      <c r="DI70" s="229"/>
      <c r="DJ70" s="229"/>
      <c r="DK70" s="210" t="s">
        <v>4007</v>
      </c>
      <c r="DL70" s="210" t="s">
        <v>4008</v>
      </c>
      <c r="DM70" s="210" t="s">
        <v>4009</v>
      </c>
      <c r="DN70" s="210" t="s">
        <v>2469</v>
      </c>
      <c r="DO70" s="229"/>
      <c r="DP70" s="473" t="s">
        <v>4010</v>
      </c>
      <c r="DQ70" s="473" t="s">
        <v>2163</v>
      </c>
      <c r="DR70" s="210" t="s">
        <v>975</v>
      </c>
      <c r="DS70" s="210" t="s">
        <v>3983</v>
      </c>
      <c r="DT70" s="210" t="s">
        <v>4011</v>
      </c>
      <c r="DU70" s="210" t="s">
        <v>3527</v>
      </c>
      <c r="DV70" s="210" t="s">
        <v>2356</v>
      </c>
      <c r="DW70" s="210" t="s">
        <v>3083</v>
      </c>
      <c r="DX70" s="210" t="s">
        <v>4012</v>
      </c>
      <c r="DY70" s="210" t="s">
        <v>2274</v>
      </c>
      <c r="DZ70" s="210" t="s">
        <v>824</v>
      </c>
      <c r="EA70" s="210" t="s">
        <v>4013</v>
      </c>
      <c r="EB70" s="455" t="s">
        <v>3690</v>
      </c>
    </row>
    <row r="71">
      <c r="A71" s="474" t="s">
        <v>4014</v>
      </c>
      <c r="B71" s="83" t="s">
        <v>4015</v>
      </c>
      <c r="C71" s="84" t="s">
        <v>1429</v>
      </c>
      <c r="D71" s="85" t="s">
        <v>1429</v>
      </c>
      <c r="E71" s="86" t="s">
        <v>1429</v>
      </c>
      <c r="F71" s="87" t="s">
        <v>831</v>
      </c>
      <c r="G71" s="83" t="s">
        <v>1611</v>
      </c>
      <c r="H71" s="93" t="s">
        <v>1965</v>
      </c>
      <c r="I71" s="93" t="s">
        <v>4016</v>
      </c>
      <c r="J71" s="93" t="s">
        <v>3462</v>
      </c>
      <c r="K71" s="93" t="s">
        <v>240</v>
      </c>
      <c r="L71" s="93" t="s">
        <v>1527</v>
      </c>
      <c r="M71" s="93" t="s">
        <v>4017</v>
      </c>
      <c r="N71" s="93" t="s">
        <v>4018</v>
      </c>
      <c r="O71" s="93" t="s">
        <v>4019</v>
      </c>
      <c r="P71" s="93" t="s">
        <v>2932</v>
      </c>
      <c r="Q71" s="215"/>
      <c r="R71" s="215"/>
      <c r="S71" s="93" t="s">
        <v>1420</v>
      </c>
      <c r="T71" s="215"/>
      <c r="U71" s="93" t="s">
        <v>4020</v>
      </c>
      <c r="V71" s="215"/>
      <c r="W71" s="94"/>
      <c r="X71" s="93" t="s">
        <v>4021</v>
      </c>
      <c r="Y71" s="93" t="s">
        <v>3468</v>
      </c>
      <c r="Z71" s="93" t="s">
        <v>705</v>
      </c>
      <c r="AA71" s="93" t="s">
        <v>3296</v>
      </c>
      <c r="AB71" s="93" t="s">
        <v>3316</v>
      </c>
      <c r="AC71" s="93" t="s">
        <v>4022</v>
      </c>
      <c r="AD71" s="215"/>
      <c r="AE71" s="93" t="s">
        <v>2802</v>
      </c>
      <c r="AF71" s="93" t="s">
        <v>2560</v>
      </c>
      <c r="AG71" s="93" t="s">
        <v>4023</v>
      </c>
      <c r="AH71" s="215"/>
      <c r="AI71" s="215"/>
      <c r="AJ71" s="215"/>
      <c r="AK71" s="94"/>
      <c r="AL71" s="215"/>
      <c r="AM71" s="93" t="s">
        <v>4024</v>
      </c>
      <c r="AN71" s="215"/>
      <c r="AO71" s="215"/>
      <c r="AP71" s="215"/>
      <c r="AQ71" s="215"/>
      <c r="AR71" s="215"/>
      <c r="AS71" s="215"/>
      <c r="AT71" s="93" t="s">
        <v>1890</v>
      </c>
      <c r="AU71" s="93" t="s">
        <v>3593</v>
      </c>
      <c r="AV71" s="215"/>
      <c r="AW71" s="215"/>
      <c r="AX71" s="215"/>
      <c r="AY71" s="215"/>
      <c r="AZ71" s="94"/>
      <c r="BA71" s="93" t="s">
        <v>4025</v>
      </c>
      <c r="BB71" s="93" t="s">
        <v>1319</v>
      </c>
      <c r="BC71" s="93" t="s">
        <v>137</v>
      </c>
      <c r="BD71" s="93" t="s">
        <v>4026</v>
      </c>
      <c r="BE71" s="93" t="s">
        <v>4027</v>
      </c>
      <c r="BF71" s="93" t="s">
        <v>1376</v>
      </c>
      <c r="BG71" s="215"/>
      <c r="BH71" s="93" t="s">
        <v>2331</v>
      </c>
      <c r="BI71" s="93" t="s">
        <v>4028</v>
      </c>
      <c r="BJ71" s="215"/>
      <c r="BK71" s="93" t="s">
        <v>2249</v>
      </c>
      <c r="BL71" s="215"/>
      <c r="BM71" s="215"/>
      <c r="BN71" s="93" t="s">
        <v>4029</v>
      </c>
      <c r="BO71" s="215"/>
      <c r="BP71" s="94"/>
      <c r="BQ71" s="93" t="s">
        <v>4030</v>
      </c>
      <c r="BR71" s="393" t="s">
        <v>3209</v>
      </c>
      <c r="BS71" s="393" t="s">
        <v>4031</v>
      </c>
      <c r="BT71" s="393" t="s">
        <v>2625</v>
      </c>
      <c r="BU71" s="475" t="s">
        <v>4032</v>
      </c>
      <c r="BV71" s="393" t="s">
        <v>3144</v>
      </c>
      <c r="BW71" s="88" t="s">
        <v>4033</v>
      </c>
      <c r="BX71" s="93" t="s">
        <v>4034</v>
      </c>
      <c r="BY71" s="215"/>
      <c r="BZ71" s="93" t="s">
        <v>4035</v>
      </c>
      <c r="CA71" s="215"/>
      <c r="CB71" s="215"/>
      <c r="CC71" s="215"/>
      <c r="CD71" s="215"/>
      <c r="CE71" s="194"/>
      <c r="CF71" s="393" t="s">
        <v>4036</v>
      </c>
      <c r="CG71" s="475" t="s">
        <v>1401</v>
      </c>
      <c r="CH71" s="393" t="s">
        <v>1167</v>
      </c>
      <c r="CI71" s="475" t="s">
        <v>4037</v>
      </c>
      <c r="CJ71" s="393" t="s">
        <v>742</v>
      </c>
      <c r="CK71" s="393" t="s">
        <v>4038</v>
      </c>
      <c r="CL71" s="475" t="s">
        <v>2731</v>
      </c>
      <c r="CM71" s="393" t="s">
        <v>2234</v>
      </c>
      <c r="CN71" s="215"/>
      <c r="CO71" s="215"/>
      <c r="CP71" s="215"/>
      <c r="CQ71" s="215"/>
      <c r="CR71" s="215"/>
      <c r="CS71" s="103"/>
      <c r="CT71" s="393" t="s">
        <v>4039</v>
      </c>
      <c r="CU71" s="475" t="s">
        <v>2914</v>
      </c>
      <c r="CV71" s="393" t="s">
        <v>4040</v>
      </c>
      <c r="CW71" s="393" t="s">
        <v>2700</v>
      </c>
      <c r="CX71" s="393" t="s">
        <v>4041</v>
      </c>
      <c r="CY71" s="393" t="s">
        <v>4040</v>
      </c>
      <c r="CZ71" s="475" t="s">
        <v>4042</v>
      </c>
      <c r="DA71" s="393" t="s">
        <v>4043</v>
      </c>
      <c r="DB71" s="215"/>
      <c r="DC71" s="215"/>
      <c r="DD71" s="215"/>
      <c r="DE71" s="215"/>
      <c r="DF71" s="194"/>
      <c r="DG71" s="393"/>
      <c r="DH71" s="393"/>
      <c r="DI71" s="393"/>
      <c r="DJ71" s="393"/>
      <c r="DK71" s="393"/>
      <c r="DL71" s="93" t="s">
        <v>2892</v>
      </c>
      <c r="DM71" s="393"/>
      <c r="DN71" s="393"/>
      <c r="DO71" s="93" t="s">
        <v>4044</v>
      </c>
      <c r="DP71" s="93" t="s">
        <v>4045</v>
      </c>
      <c r="DQ71" s="93" t="s">
        <v>4046</v>
      </c>
      <c r="DR71" s="93" t="s">
        <v>3369</v>
      </c>
      <c r="DS71" s="93" t="s">
        <v>2685</v>
      </c>
      <c r="DT71" s="393"/>
      <c r="DU71" s="393"/>
      <c r="DV71" s="215"/>
      <c r="DW71" s="93" t="s">
        <v>4047</v>
      </c>
      <c r="DX71" s="393"/>
      <c r="DY71" s="393"/>
      <c r="DZ71" s="393"/>
      <c r="EA71" s="93" t="s">
        <v>4048</v>
      </c>
      <c r="EB71" s="475" t="s">
        <v>4049</v>
      </c>
    </row>
    <row r="72" ht="15.75" customHeight="1">
      <c r="A72" s="105" t="s">
        <v>4050</v>
      </c>
      <c r="B72" s="106" t="s">
        <v>4051</v>
      </c>
      <c r="C72" s="107" t="s">
        <v>1429</v>
      </c>
      <c r="D72" s="108" t="s">
        <v>1429</v>
      </c>
      <c r="E72" s="109" t="s">
        <v>1429</v>
      </c>
      <c r="F72" s="110" t="s">
        <v>338</v>
      </c>
      <c r="G72" s="106" t="s">
        <v>3541</v>
      </c>
      <c r="H72" s="185"/>
      <c r="I72" s="112" t="s">
        <v>3237</v>
      </c>
      <c r="J72" s="218" t="s">
        <v>3984</v>
      </c>
      <c r="K72" s="250" t="s">
        <v>4052</v>
      </c>
      <c r="L72" s="112" t="s">
        <v>1058</v>
      </c>
      <c r="M72" s="378" t="s">
        <v>2105</v>
      </c>
      <c r="N72" s="218"/>
      <c r="O72" s="253" t="s">
        <v>4053</v>
      </c>
      <c r="P72" s="112" t="s">
        <v>2932</v>
      </c>
      <c r="Q72" s="218"/>
      <c r="R72" s="185"/>
      <c r="S72" s="185"/>
      <c r="T72" s="218"/>
      <c r="U72" s="218"/>
      <c r="V72" s="218"/>
      <c r="W72" s="94"/>
      <c r="X72" s="116" t="s">
        <v>238</v>
      </c>
      <c r="Y72" s="118" t="s">
        <v>3468</v>
      </c>
      <c r="Z72" s="116" t="s">
        <v>1444</v>
      </c>
      <c r="AA72" s="118" t="s">
        <v>4054</v>
      </c>
      <c r="AB72" s="116" t="s">
        <v>4055</v>
      </c>
      <c r="AC72" s="118" t="s">
        <v>3444</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303</v>
      </c>
      <c r="BD72" s="127" t="s">
        <v>2588</v>
      </c>
      <c r="BE72" s="190" t="s">
        <v>4059</v>
      </c>
      <c r="BF72" s="131"/>
      <c r="BG72" s="131"/>
      <c r="BH72" s="190" t="s">
        <v>1372</v>
      </c>
      <c r="BI72" s="190" t="s">
        <v>4060</v>
      </c>
      <c r="BJ72" s="190"/>
      <c r="BK72" s="131"/>
      <c r="BL72" s="131"/>
      <c r="BM72" s="131"/>
      <c r="BN72" s="131"/>
      <c r="BO72" s="131"/>
      <c r="BP72" s="94"/>
      <c r="BQ72" s="139" t="s">
        <v>4061</v>
      </c>
      <c r="BR72" s="191" t="s">
        <v>4062</v>
      </c>
      <c r="BS72" s="139" t="s">
        <v>2514</v>
      </c>
      <c r="BT72" s="134" t="s">
        <v>3117</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4063</v>
      </c>
      <c r="CI72" s="226"/>
      <c r="CJ72" s="226"/>
      <c r="CK72" s="165" t="s">
        <v>402</v>
      </c>
      <c r="CL72" s="165" t="s">
        <v>2526</v>
      </c>
      <c r="CM72" s="141" t="s">
        <v>4064</v>
      </c>
      <c r="CN72" s="226"/>
      <c r="CO72" s="226"/>
      <c r="CP72" s="226"/>
      <c r="CQ72" s="226"/>
      <c r="CR72" s="226"/>
      <c r="CS72" s="103"/>
      <c r="CT72" s="209" t="s">
        <v>4065</v>
      </c>
      <c r="CU72" s="227"/>
      <c r="CV72" s="351" t="s">
        <v>935</v>
      </c>
      <c r="CW72" s="209" t="s">
        <v>4066</v>
      </c>
      <c r="CX72" s="209" t="s">
        <v>1715</v>
      </c>
      <c r="CY72" s="209" t="s">
        <v>669</v>
      </c>
      <c r="CZ72" s="146"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9" t="s">
        <v>4068</v>
      </c>
      <c r="B73" s="83" t="s">
        <v>4069</v>
      </c>
      <c r="C73" s="84" t="s">
        <v>1429</v>
      </c>
      <c r="D73" s="85" t="s">
        <v>1429</v>
      </c>
      <c r="E73" s="86" t="s">
        <v>1429</v>
      </c>
      <c r="F73" s="87" t="s">
        <v>4070</v>
      </c>
      <c r="G73" s="83" t="s">
        <v>1996</v>
      </c>
      <c r="H73" s="99" t="s">
        <v>4071</v>
      </c>
      <c r="I73" s="88" t="s">
        <v>4072</v>
      </c>
      <c r="J73" s="88" t="s">
        <v>3145</v>
      </c>
      <c r="K73" s="88" t="s">
        <v>1434</v>
      </c>
      <c r="L73" s="88" t="s">
        <v>2798</v>
      </c>
      <c r="M73" s="88" t="s">
        <v>4073</v>
      </c>
      <c r="N73" s="88" t="s">
        <v>4074</v>
      </c>
      <c r="O73" s="88" t="s">
        <v>3239</v>
      </c>
      <c r="P73" s="88" t="s">
        <v>3400</v>
      </c>
      <c r="Q73" s="215"/>
      <c r="R73" s="215"/>
      <c r="S73" s="93" t="s">
        <v>4075</v>
      </c>
      <c r="T73" s="215"/>
      <c r="U73" s="93" t="s">
        <v>1445</v>
      </c>
      <c r="V73" s="215"/>
      <c r="W73" s="94"/>
      <c r="X73" s="93" t="s">
        <v>2444</v>
      </c>
      <c r="Y73" s="88" t="s">
        <v>4076</v>
      </c>
      <c r="Z73" s="88" t="s">
        <v>4077</v>
      </c>
      <c r="AA73" s="99" t="s">
        <v>1817</v>
      </c>
      <c r="AB73" s="88" t="s">
        <v>821</v>
      </c>
      <c r="AC73" s="88" t="s">
        <v>4078</v>
      </c>
      <c r="AD73" s="215"/>
      <c r="AE73" s="88" t="s">
        <v>4079</v>
      </c>
      <c r="AF73" s="88" t="s">
        <v>3549</v>
      </c>
      <c r="AG73" s="215"/>
      <c r="AH73" s="215"/>
      <c r="AI73" s="93" t="s">
        <v>4011</v>
      </c>
      <c r="AJ73" s="215"/>
      <c r="AK73" s="94"/>
      <c r="AL73" s="93" t="s">
        <v>273</v>
      </c>
      <c r="AM73" s="88" t="s">
        <v>3054</v>
      </c>
      <c r="AN73" s="476" t="s">
        <v>4080</v>
      </c>
      <c r="AO73" s="215"/>
      <c r="AP73" s="215"/>
      <c r="AQ73" s="215"/>
      <c r="AR73" s="215"/>
      <c r="AS73" s="215"/>
      <c r="AT73" s="88" t="s">
        <v>3551</v>
      </c>
      <c r="AU73" s="88" t="s">
        <v>4081</v>
      </c>
      <c r="AV73" s="215"/>
      <c r="AW73" s="215"/>
      <c r="AX73" s="88" t="s">
        <v>4082</v>
      </c>
      <c r="AY73" s="88" t="s">
        <v>4083</v>
      </c>
      <c r="AZ73" s="94"/>
      <c r="BA73" s="93"/>
      <c r="BB73" s="88" t="s">
        <v>4084</v>
      </c>
      <c r="BC73" s="88" t="s">
        <v>2127</v>
      </c>
      <c r="BD73" s="88" t="s">
        <v>4085</v>
      </c>
      <c r="BE73" s="93" t="s">
        <v>4086</v>
      </c>
      <c r="BF73" s="93" t="s">
        <v>642</v>
      </c>
      <c r="BG73" s="93" t="s">
        <v>4087</v>
      </c>
      <c r="BH73" s="233" t="s">
        <v>1401</v>
      </c>
      <c r="BI73" s="93"/>
      <c r="BJ73" s="93" t="s">
        <v>4088</v>
      </c>
      <c r="BK73" s="88" t="s">
        <v>4089</v>
      </c>
      <c r="BL73" s="93"/>
      <c r="BM73" s="93" t="s">
        <v>1363</v>
      </c>
      <c r="BN73" s="93" t="s">
        <v>4090</v>
      </c>
      <c r="BO73" s="93" t="s">
        <v>4091</v>
      </c>
      <c r="BP73" s="94"/>
      <c r="BQ73" s="93" t="s">
        <v>4092</v>
      </c>
      <c r="BR73" s="88" t="s">
        <v>3857</v>
      </c>
      <c r="BS73" s="88" t="s">
        <v>4093</v>
      </c>
      <c r="BT73" s="88" t="s">
        <v>2784</v>
      </c>
      <c r="BU73" s="88" t="s">
        <v>3802</v>
      </c>
      <c r="BV73" s="88" t="s">
        <v>1390</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2491</v>
      </c>
      <c r="CK73" s="93" t="s">
        <v>4105</v>
      </c>
      <c r="CL73" s="233" t="s">
        <v>3501</v>
      </c>
      <c r="CM73" s="215"/>
      <c r="CN73" s="215"/>
      <c r="CO73" s="88" t="s">
        <v>4106</v>
      </c>
      <c r="CP73" s="215"/>
      <c r="CQ73" s="88" t="s">
        <v>4107</v>
      </c>
      <c r="CR73" s="215"/>
      <c r="CS73" s="103"/>
      <c r="CT73" s="93" t="s">
        <v>1369</v>
      </c>
      <c r="CU73" s="88" t="s">
        <v>4108</v>
      </c>
      <c r="CV73" s="88" t="s">
        <v>1526</v>
      </c>
      <c r="CW73" s="88" t="s">
        <v>2913</v>
      </c>
      <c r="CX73" s="93" t="s">
        <v>4109</v>
      </c>
      <c r="CY73" s="233" t="s">
        <v>4110</v>
      </c>
      <c r="CZ73" s="99" t="s">
        <v>4111</v>
      </c>
      <c r="DA73" s="88" t="s">
        <v>4112</v>
      </c>
      <c r="DB73" s="215"/>
      <c r="DC73" s="88" t="s">
        <v>4113</v>
      </c>
      <c r="DD73" s="93" t="s">
        <v>4114</v>
      </c>
      <c r="DE73" s="215"/>
      <c r="DF73" s="194"/>
      <c r="DG73" s="93" t="s">
        <v>2419</v>
      </c>
      <c r="DH73" s="215"/>
      <c r="DI73" s="215"/>
      <c r="DJ73" s="215"/>
      <c r="DK73" s="88" t="s">
        <v>705</v>
      </c>
      <c r="DL73" s="93" t="s">
        <v>1801</v>
      </c>
      <c r="DM73" s="88" t="s">
        <v>1733</v>
      </c>
      <c r="DN73" s="93" t="s">
        <v>1069</v>
      </c>
      <c r="DO73" s="215"/>
      <c r="DP73" s="93" t="s">
        <v>4115</v>
      </c>
      <c r="DQ73" s="215"/>
      <c r="DR73" s="93" t="s">
        <v>526</v>
      </c>
      <c r="DS73" s="88" t="s">
        <v>4116</v>
      </c>
      <c r="DT73" s="93" t="s">
        <v>4117</v>
      </c>
      <c r="DU73" s="99" t="s">
        <v>3232</v>
      </c>
      <c r="DV73" s="215"/>
      <c r="DW73" s="99" t="s">
        <v>414</v>
      </c>
      <c r="DX73" s="93" t="s">
        <v>4118</v>
      </c>
      <c r="DY73" s="93" t="s">
        <v>4119</v>
      </c>
      <c r="DZ73" s="88" t="s">
        <v>3720</v>
      </c>
      <c r="EA73" s="88" t="s">
        <v>1739</v>
      </c>
      <c r="EB73" s="95" t="s">
        <v>2786</v>
      </c>
    </row>
    <row r="74" ht="15.75" customHeight="1">
      <c r="A74" s="105" t="s">
        <v>4120</v>
      </c>
      <c r="B74" s="106" t="s">
        <v>4121</v>
      </c>
      <c r="C74" s="107" t="s">
        <v>1429</v>
      </c>
      <c r="D74" s="108" t="s">
        <v>1429</v>
      </c>
      <c r="E74" s="109" t="s">
        <v>1429</v>
      </c>
      <c r="F74" s="110" t="s">
        <v>1429</v>
      </c>
      <c r="G74" s="106" t="s">
        <v>2863</v>
      </c>
      <c r="H74" s="185" t="s">
        <v>1371</v>
      </c>
      <c r="I74" s="185" t="s">
        <v>4122</v>
      </c>
      <c r="J74" s="185" t="s">
        <v>4123</v>
      </c>
      <c r="K74" s="185" t="s">
        <v>4124</v>
      </c>
      <c r="L74" s="185" t="s">
        <v>4125</v>
      </c>
      <c r="M74" s="185" t="s">
        <v>4126</v>
      </c>
      <c r="N74" s="185" t="s">
        <v>4127</v>
      </c>
      <c r="O74" s="185" t="s">
        <v>477</v>
      </c>
      <c r="P74" s="185" t="s">
        <v>3080</v>
      </c>
      <c r="Q74" s="218"/>
      <c r="R74" s="185" t="s">
        <v>809</v>
      </c>
      <c r="S74" s="185" t="s">
        <v>551</v>
      </c>
      <c r="T74" s="218"/>
      <c r="U74" s="218"/>
      <c r="V74" s="185" t="s">
        <v>4128</v>
      </c>
      <c r="W74" s="94"/>
      <c r="X74" s="118" t="s">
        <v>3987</v>
      </c>
      <c r="Y74" s="118" t="s">
        <v>4129</v>
      </c>
      <c r="Z74" s="118" t="s">
        <v>2670</v>
      </c>
      <c r="AA74" s="118" t="s">
        <v>1128</v>
      </c>
      <c r="AB74" s="118" t="s">
        <v>821</v>
      </c>
      <c r="AC74" s="118" t="s">
        <v>4130</v>
      </c>
      <c r="AD74" s="118" t="s">
        <v>4131</v>
      </c>
      <c r="AE74" s="118" t="s">
        <v>4132</v>
      </c>
      <c r="AF74" s="118" t="s">
        <v>3760</v>
      </c>
      <c r="AG74" s="118" t="s">
        <v>4133</v>
      </c>
      <c r="AH74" s="118"/>
      <c r="AI74" s="118" t="s">
        <v>2321</v>
      </c>
      <c r="AJ74" s="118" t="s">
        <v>4134</v>
      </c>
      <c r="AK74" s="94"/>
      <c r="AL74" s="187" t="s">
        <v>1347</v>
      </c>
      <c r="AM74" s="187" t="s">
        <v>4135</v>
      </c>
      <c r="AN74" s="187" t="s">
        <v>4136</v>
      </c>
      <c r="AO74" s="187" t="s">
        <v>4137</v>
      </c>
      <c r="AP74" s="187" t="s">
        <v>4138</v>
      </c>
      <c r="AQ74" s="187"/>
      <c r="AR74" s="187" t="s">
        <v>1110</v>
      </c>
      <c r="AS74" s="187" t="s">
        <v>4139</v>
      </c>
      <c r="AT74" s="187" t="s">
        <v>437</v>
      </c>
      <c r="AU74" s="187" t="s">
        <v>4140</v>
      </c>
      <c r="AV74" s="187" t="s">
        <v>4141</v>
      </c>
      <c r="AW74" s="187" t="s">
        <v>3199</v>
      </c>
      <c r="AX74" s="187" t="s">
        <v>3984</v>
      </c>
      <c r="AY74" s="187" t="s">
        <v>4142</v>
      </c>
      <c r="AZ74" s="157"/>
      <c r="BA74" s="190" t="s">
        <v>784</v>
      </c>
      <c r="BB74" s="190" t="s">
        <v>505</v>
      </c>
      <c r="BC74" s="190" t="s">
        <v>2814</v>
      </c>
      <c r="BD74" s="190" t="s">
        <v>378</v>
      </c>
      <c r="BE74" s="190" t="s">
        <v>3688</v>
      </c>
      <c r="BF74" s="190" t="s">
        <v>1240</v>
      </c>
      <c r="BG74" s="190" t="s">
        <v>2641</v>
      </c>
      <c r="BH74" s="190" t="s">
        <v>712</v>
      </c>
      <c r="BI74" s="131"/>
      <c r="BJ74" s="190" t="s">
        <v>4143</v>
      </c>
      <c r="BK74" s="190" t="s">
        <v>4144</v>
      </c>
      <c r="BL74" s="131"/>
      <c r="BM74" s="190" t="s">
        <v>3597</v>
      </c>
      <c r="BN74" s="190" t="s">
        <v>3896</v>
      </c>
      <c r="BO74" s="190" t="s">
        <v>4145</v>
      </c>
      <c r="BP74" s="157"/>
      <c r="BQ74" s="139"/>
      <c r="BR74" s="139" t="s">
        <v>4002</v>
      </c>
      <c r="BS74" s="139" t="s">
        <v>4146</v>
      </c>
      <c r="BT74" s="139" t="s">
        <v>4147</v>
      </c>
      <c r="BU74" s="139" t="s">
        <v>4148</v>
      </c>
      <c r="BV74" s="139" t="s">
        <v>4149</v>
      </c>
      <c r="BW74" s="139" t="s">
        <v>1329</v>
      </c>
      <c r="BX74" s="222"/>
      <c r="BY74" s="139" t="s">
        <v>4150</v>
      </c>
      <c r="BZ74" s="139" t="s">
        <v>4151</v>
      </c>
      <c r="CA74" s="139" t="s">
        <v>4152</v>
      </c>
      <c r="CB74" s="139" t="s">
        <v>4153</v>
      </c>
      <c r="CC74" s="139" t="s">
        <v>1282</v>
      </c>
      <c r="CD74" s="139" t="s">
        <v>4154</v>
      </c>
      <c r="CE74" s="139"/>
      <c r="CF74" s="165" t="s">
        <v>4155</v>
      </c>
      <c r="CG74" s="165" t="s">
        <v>4156</v>
      </c>
      <c r="CH74" s="165" t="s">
        <v>4157</v>
      </c>
      <c r="CI74" s="165" t="s">
        <v>4158</v>
      </c>
      <c r="CJ74" s="165" t="s">
        <v>357</v>
      </c>
      <c r="CK74" s="226"/>
      <c r="CL74" s="165" t="s">
        <v>193</v>
      </c>
      <c r="CM74" s="165" t="s">
        <v>2121</v>
      </c>
      <c r="CN74" s="226"/>
      <c r="CO74" s="165" t="s">
        <v>1312</v>
      </c>
      <c r="CP74" s="165"/>
      <c r="CQ74" s="165" t="s">
        <v>4159</v>
      </c>
      <c r="CR74" s="165" t="s">
        <v>4160</v>
      </c>
      <c r="CS74" s="103"/>
      <c r="CT74" s="209" t="s">
        <v>2841</v>
      </c>
      <c r="CU74" s="209" t="s">
        <v>4161</v>
      </c>
      <c r="CV74" s="209" t="s">
        <v>4162</v>
      </c>
      <c r="CW74" s="209" t="s">
        <v>1557</v>
      </c>
      <c r="CX74" s="209" t="s">
        <v>4163</v>
      </c>
      <c r="CY74" s="209" t="s">
        <v>4164</v>
      </c>
      <c r="CZ74" s="209" t="s">
        <v>4165</v>
      </c>
      <c r="DA74" s="209" t="s">
        <v>4166</v>
      </c>
      <c r="DB74" s="209" t="s">
        <v>905</v>
      </c>
      <c r="DC74" s="209" t="s">
        <v>2879</v>
      </c>
      <c r="DD74" s="209" t="s">
        <v>2151</v>
      </c>
      <c r="DE74" s="209" t="s">
        <v>4167</v>
      </c>
      <c r="DF74" s="209"/>
      <c r="DG74" s="210" t="s">
        <v>4168</v>
      </c>
      <c r="DH74" s="210" t="s">
        <v>194</v>
      </c>
      <c r="DI74" s="210" t="s">
        <v>4169</v>
      </c>
      <c r="DJ74" s="210"/>
      <c r="DK74" s="210" t="s">
        <v>3610</v>
      </c>
      <c r="DL74" s="210" t="s">
        <v>4170</v>
      </c>
      <c r="DM74" s="210" t="s">
        <v>499</v>
      </c>
      <c r="DN74" s="210" t="s">
        <v>4171</v>
      </c>
      <c r="DO74" s="229"/>
      <c r="DP74" s="210" t="s">
        <v>4172</v>
      </c>
      <c r="DQ74" s="210"/>
      <c r="DR74" s="229"/>
      <c r="DS74" s="210" t="s">
        <v>4116</v>
      </c>
      <c r="DT74" s="210" t="s">
        <v>1289</v>
      </c>
      <c r="DU74" s="210" t="s">
        <v>1075</v>
      </c>
      <c r="DV74" s="229"/>
      <c r="DW74" s="210" t="s">
        <v>860</v>
      </c>
      <c r="DX74" s="210" t="s">
        <v>2554</v>
      </c>
      <c r="DY74" s="210" t="s">
        <v>1850</v>
      </c>
      <c r="DZ74" s="210" t="s">
        <v>4173</v>
      </c>
      <c r="EA74" s="210" t="s">
        <v>2043</v>
      </c>
      <c r="EB74" s="270" t="s">
        <v>4174</v>
      </c>
    </row>
    <row r="75" ht="15.75" customHeight="1">
      <c r="A75" s="477" t="s">
        <v>4175</v>
      </c>
      <c r="B75" s="83" t="s">
        <v>4176</v>
      </c>
      <c r="C75" s="84" t="s">
        <v>1429</v>
      </c>
      <c r="D75" s="85" t="s">
        <v>1429</v>
      </c>
      <c r="E75" s="86" t="s">
        <v>1429</v>
      </c>
      <c r="F75" s="87" t="s">
        <v>339</v>
      </c>
      <c r="G75" s="83" t="s">
        <v>4177</v>
      </c>
      <c r="H75" s="88" t="s">
        <v>4178</v>
      </c>
      <c r="I75" s="93" t="s">
        <v>4179</v>
      </c>
      <c r="J75" s="93" t="s">
        <v>4180</v>
      </c>
      <c r="K75" s="93" t="s">
        <v>4181</v>
      </c>
      <c r="L75" s="93" t="s">
        <v>4182</v>
      </c>
      <c r="M75" s="93" t="s">
        <v>4183</v>
      </c>
      <c r="N75" s="93" t="s">
        <v>4184</v>
      </c>
      <c r="O75" s="93" t="s">
        <v>4185</v>
      </c>
      <c r="P75" s="93" t="s">
        <v>2690</v>
      </c>
      <c r="Q75" s="93" t="s">
        <v>4186</v>
      </c>
      <c r="R75" s="88" t="s">
        <v>3464</v>
      </c>
      <c r="S75" s="88" t="s">
        <v>3984</v>
      </c>
      <c r="T75" s="215"/>
      <c r="U75" s="93" t="s">
        <v>3069</v>
      </c>
      <c r="V75" s="93" t="s">
        <v>4187</v>
      </c>
      <c r="W75" s="94"/>
      <c r="X75" s="93" t="s">
        <v>3887</v>
      </c>
      <c r="Y75" s="93" t="s">
        <v>4188</v>
      </c>
      <c r="Z75" s="93" t="s">
        <v>4189</v>
      </c>
      <c r="AA75" s="93" t="s">
        <v>4190</v>
      </c>
      <c r="AB75" s="93" t="s">
        <v>3178</v>
      </c>
      <c r="AC75" s="93" t="s">
        <v>4191</v>
      </c>
      <c r="AD75" s="215"/>
      <c r="AE75" s="93" t="s">
        <v>4192</v>
      </c>
      <c r="AF75" s="93" t="s">
        <v>1447</v>
      </c>
      <c r="AG75" s="215"/>
      <c r="AH75" s="93"/>
      <c r="AI75" s="93" t="s">
        <v>3922</v>
      </c>
      <c r="AJ75" s="215"/>
      <c r="AK75" s="94"/>
      <c r="AL75" s="93" t="s">
        <v>4193</v>
      </c>
      <c r="AM75" s="93" t="s">
        <v>426</v>
      </c>
      <c r="AN75" s="93" t="s">
        <v>4194</v>
      </c>
      <c r="AO75" s="93" t="s">
        <v>1092</v>
      </c>
      <c r="AP75" s="215"/>
      <c r="AQ75" s="215"/>
      <c r="AR75" s="215"/>
      <c r="AS75" s="215"/>
      <c r="AT75" s="93" t="s">
        <v>4195</v>
      </c>
      <c r="AU75" s="93" t="s">
        <v>4196</v>
      </c>
      <c r="AV75" s="93" t="s">
        <v>4197</v>
      </c>
      <c r="AW75" s="215"/>
      <c r="AX75" s="93" t="s">
        <v>1163</v>
      </c>
      <c r="AY75" s="215"/>
      <c r="AZ75" s="94"/>
      <c r="BA75" s="93" t="s">
        <v>1683</v>
      </c>
      <c r="BB75" s="93" t="s">
        <v>2395</v>
      </c>
      <c r="BC75" s="93" t="s">
        <v>915</v>
      </c>
      <c r="BD75" s="213" t="s">
        <v>4140</v>
      </c>
      <c r="BE75" s="93" t="s">
        <v>4198</v>
      </c>
      <c r="BF75" s="93" t="s">
        <v>4199</v>
      </c>
      <c r="BG75" s="93"/>
      <c r="BH75" s="93" t="s">
        <v>2265</v>
      </c>
      <c r="BI75" s="93" t="s">
        <v>4200</v>
      </c>
      <c r="BJ75" s="93"/>
      <c r="BK75" s="93" t="s">
        <v>2249</v>
      </c>
      <c r="BL75" s="93" t="s">
        <v>1541</v>
      </c>
      <c r="BM75" s="93" t="s">
        <v>2854</v>
      </c>
      <c r="BN75" s="93" t="s">
        <v>4201</v>
      </c>
      <c r="BO75" s="93" t="s">
        <v>644</v>
      </c>
      <c r="BP75" s="126"/>
      <c r="BQ75" s="93"/>
      <c r="BR75" s="88" t="s">
        <v>3467</v>
      </c>
      <c r="BS75" s="93" t="s">
        <v>4202</v>
      </c>
      <c r="BT75" s="93" t="s">
        <v>4203</v>
      </c>
      <c r="BU75" s="93" t="s">
        <v>243</v>
      </c>
      <c r="BV75" s="93" t="s">
        <v>4204</v>
      </c>
      <c r="BW75" s="93" t="s">
        <v>4205</v>
      </c>
      <c r="BX75" s="93" t="s">
        <v>4206</v>
      </c>
      <c r="BY75" s="215"/>
      <c r="BZ75" s="93" t="s">
        <v>4207</v>
      </c>
      <c r="CA75" s="93" t="s">
        <v>4208</v>
      </c>
      <c r="CB75" s="93" t="s">
        <v>1019</v>
      </c>
      <c r="CC75" s="93" t="s">
        <v>2691</v>
      </c>
      <c r="CD75" s="215"/>
      <c r="CE75" s="194"/>
      <c r="CF75" s="95" t="str">
        <f>HYPERLINK("https://www.youtube.com/watch?v=3HfPcnPS_pk","56.84")</f>
        <v>56.84</v>
      </c>
      <c r="CG75" s="93" t="s">
        <v>359</v>
      </c>
      <c r="CH75" s="93" t="s">
        <v>4000</v>
      </c>
      <c r="CI75" s="93" t="s">
        <v>4209</v>
      </c>
      <c r="CJ75" s="215"/>
      <c r="CK75" s="93" t="s">
        <v>4210</v>
      </c>
      <c r="CL75" s="93" t="s">
        <v>2290</v>
      </c>
      <c r="CM75" s="213" t="s">
        <v>4211</v>
      </c>
      <c r="CN75" s="215"/>
      <c r="CO75" s="93" t="s">
        <v>4212</v>
      </c>
      <c r="CP75" s="215"/>
      <c r="CQ75" s="215"/>
      <c r="CR75" s="215"/>
      <c r="CS75" s="103"/>
      <c r="CT75" s="93" t="s">
        <v>3933</v>
      </c>
      <c r="CU75" s="93" t="s">
        <v>4213</v>
      </c>
      <c r="CV75" s="95" t="str">
        <f>HYPERLINK("https://youtu.be/1NiHXh4G_7o","31.54")</f>
        <v>31.54</v>
      </c>
      <c r="CW75" s="93" t="s">
        <v>4214</v>
      </c>
      <c r="CX75" s="93" t="s">
        <v>4215</v>
      </c>
      <c r="CY75" s="93" t="s">
        <v>554</v>
      </c>
      <c r="CZ75" s="93" t="s">
        <v>4216</v>
      </c>
      <c r="DA75" s="93" t="s">
        <v>765</v>
      </c>
      <c r="DB75" s="215"/>
      <c r="DC75" s="215"/>
      <c r="DD75" s="93" t="s">
        <v>4217</v>
      </c>
      <c r="DE75" s="215"/>
      <c r="DF75" s="194"/>
      <c r="DG75" s="215"/>
      <c r="DH75" s="93"/>
      <c r="DI75" s="93" t="s">
        <v>1734</v>
      </c>
      <c r="DJ75" s="93"/>
      <c r="DK75" s="93" t="s">
        <v>4044</v>
      </c>
      <c r="DL75" s="93" t="s">
        <v>2749</v>
      </c>
      <c r="DM75" s="93" t="s">
        <v>202</v>
      </c>
      <c r="DN75" s="93" t="s">
        <v>1936</v>
      </c>
      <c r="DO75" s="93" t="s">
        <v>3139</v>
      </c>
      <c r="DP75" s="93" t="s">
        <v>1747</v>
      </c>
      <c r="DQ75" s="93"/>
      <c r="DR75" s="93" t="s">
        <v>547</v>
      </c>
      <c r="DS75" s="93" t="s">
        <v>4218</v>
      </c>
      <c r="DT75" s="93" t="s">
        <v>4219</v>
      </c>
      <c r="DU75" s="93" t="s">
        <v>3527</v>
      </c>
      <c r="DV75" s="93" t="s">
        <v>4220</v>
      </c>
      <c r="DW75" s="93" t="s">
        <v>4221</v>
      </c>
      <c r="DX75" s="93" t="s">
        <v>612</v>
      </c>
      <c r="DY75" s="93" t="s">
        <v>4222</v>
      </c>
      <c r="DZ75" s="93" t="s">
        <v>1078</v>
      </c>
      <c r="EA75" s="93" t="s">
        <v>3129</v>
      </c>
      <c r="EB75" s="235" t="s">
        <v>4223</v>
      </c>
    </row>
    <row r="76" ht="15.75" customHeight="1">
      <c r="A76" s="105" t="s">
        <v>4224</v>
      </c>
      <c r="B76" s="106" t="s">
        <v>4225</v>
      </c>
      <c r="C76" s="107" t="s">
        <v>1429</v>
      </c>
      <c r="D76" s="108" t="s">
        <v>1429</v>
      </c>
      <c r="E76" s="109" t="s">
        <v>1429</v>
      </c>
      <c r="F76" s="110" t="s">
        <v>1995</v>
      </c>
      <c r="G76" s="106" t="s">
        <v>222</v>
      </c>
      <c r="H76" s="112" t="s">
        <v>2416</v>
      </c>
      <c r="I76" s="112" t="s">
        <v>4226</v>
      </c>
      <c r="J76" s="241" t="s">
        <v>927</v>
      </c>
      <c r="K76" s="112" t="s">
        <v>4227</v>
      </c>
      <c r="L76" s="112" t="s">
        <v>416</v>
      </c>
      <c r="M76" s="112" t="s">
        <v>4228</v>
      </c>
      <c r="N76" s="112" t="s">
        <v>4229</v>
      </c>
      <c r="O76" s="112" t="s">
        <v>4230</v>
      </c>
      <c r="P76" s="112" t="s">
        <v>356</v>
      </c>
      <c r="Q76" s="112" t="s">
        <v>2077</v>
      </c>
      <c r="R76" s="185" t="s">
        <v>1772</v>
      </c>
      <c r="S76" s="185" t="s">
        <v>3804</v>
      </c>
      <c r="T76" s="185" t="s">
        <v>606</v>
      </c>
      <c r="U76" s="185" t="s">
        <v>1600</v>
      </c>
      <c r="V76" s="185" t="s">
        <v>4231</v>
      </c>
      <c r="W76" s="94"/>
      <c r="X76" s="116" t="s">
        <v>1481</v>
      </c>
      <c r="Y76" s="116" t="s">
        <v>128</v>
      </c>
      <c r="Z76" s="116" t="s">
        <v>297</v>
      </c>
      <c r="AA76" s="118" t="s">
        <v>4000</v>
      </c>
      <c r="AB76" s="118" t="s">
        <v>2707</v>
      </c>
      <c r="AC76" s="116" t="s">
        <v>2537</v>
      </c>
      <c r="AD76" s="116" t="s">
        <v>4232</v>
      </c>
      <c r="AE76" s="116" t="s">
        <v>4233</v>
      </c>
      <c r="AF76" s="116" t="s">
        <v>2467</v>
      </c>
      <c r="AG76" s="118" t="s">
        <v>4234</v>
      </c>
      <c r="AH76" s="118" t="s">
        <v>4235</v>
      </c>
      <c r="AI76" s="118" t="s">
        <v>3472</v>
      </c>
      <c r="AJ76" s="118" t="s">
        <v>4236</v>
      </c>
      <c r="AK76" s="94"/>
      <c r="AL76" s="187" t="s">
        <v>897</v>
      </c>
      <c r="AM76" s="187" t="s">
        <v>4237</v>
      </c>
      <c r="AN76" s="187" t="s">
        <v>4238</v>
      </c>
      <c r="AO76" s="187" t="s">
        <v>4239</v>
      </c>
      <c r="AP76" s="187" t="s">
        <v>4240</v>
      </c>
      <c r="AQ76" s="187"/>
      <c r="AR76" s="187" t="s">
        <v>3477</v>
      </c>
      <c r="AS76" s="187" t="s">
        <v>2822</v>
      </c>
      <c r="AT76" s="121" t="s">
        <v>2535</v>
      </c>
      <c r="AU76" s="121" t="s">
        <v>1063</v>
      </c>
      <c r="AV76" s="121" t="s">
        <v>821</v>
      </c>
      <c r="AW76" s="187" t="s">
        <v>4118</v>
      </c>
      <c r="AX76" s="187" t="s">
        <v>1903</v>
      </c>
      <c r="AY76" s="187" t="s">
        <v>4241</v>
      </c>
      <c r="AZ76" s="157"/>
      <c r="BA76" s="127" t="s">
        <v>402</v>
      </c>
      <c r="BB76" s="127" t="s">
        <v>505</v>
      </c>
      <c r="BC76" s="127" t="s">
        <v>3781</v>
      </c>
      <c r="BD76" s="127" t="s">
        <v>3223</v>
      </c>
      <c r="BE76" s="190" t="s">
        <v>4242</v>
      </c>
      <c r="BF76" s="190" t="s">
        <v>4243</v>
      </c>
      <c r="BG76" s="190" t="s">
        <v>4244</v>
      </c>
      <c r="BH76" s="127" t="s">
        <v>137</v>
      </c>
      <c r="BI76" s="190" t="s">
        <v>4245</v>
      </c>
      <c r="BJ76" s="190"/>
      <c r="BK76" s="127" t="s">
        <v>4246</v>
      </c>
      <c r="BL76" s="190" t="s">
        <v>4247</v>
      </c>
      <c r="BM76" s="190" t="s">
        <v>3629</v>
      </c>
      <c r="BN76" s="127" t="s">
        <v>4248</v>
      </c>
      <c r="BO76" s="190" t="s">
        <v>4249</v>
      </c>
      <c r="BP76" s="157"/>
      <c r="BQ76" s="222"/>
      <c r="BR76" s="139" t="s">
        <v>4250</v>
      </c>
      <c r="BS76" s="134" t="s">
        <v>4251</v>
      </c>
      <c r="BT76" s="134" t="s">
        <v>1143</v>
      </c>
      <c r="BU76" s="134" t="s">
        <v>4252</v>
      </c>
      <c r="BV76" s="134" t="s">
        <v>4253</v>
      </c>
      <c r="BW76" s="139" t="s">
        <v>3834</v>
      </c>
      <c r="BX76" s="139" t="s">
        <v>4254</v>
      </c>
      <c r="BY76" s="222"/>
      <c r="BZ76" s="134" t="s">
        <v>4255</v>
      </c>
      <c r="CA76" s="134" t="s">
        <v>4256</v>
      </c>
      <c r="CB76" s="134" t="s">
        <v>1165</v>
      </c>
      <c r="CC76" s="139" t="s">
        <v>772</v>
      </c>
      <c r="CD76" s="139" t="s">
        <v>4257</v>
      </c>
      <c r="CE76" s="139"/>
      <c r="CF76" s="411" t="s">
        <v>4258</v>
      </c>
      <c r="CG76" s="141" t="s">
        <v>4259</v>
      </c>
      <c r="CH76" s="141" t="s">
        <v>2966</v>
      </c>
      <c r="CI76" s="165" t="s">
        <v>4260</v>
      </c>
      <c r="CJ76" s="141" t="s">
        <v>3732</v>
      </c>
      <c r="CK76" s="141" t="s">
        <v>4261</v>
      </c>
      <c r="CL76" s="141" t="s">
        <v>4262</v>
      </c>
      <c r="CM76" s="141" t="s">
        <v>1717</v>
      </c>
      <c r="CN76" s="165" t="s">
        <v>4263</v>
      </c>
      <c r="CO76" s="165" t="s">
        <v>144</v>
      </c>
      <c r="CP76" s="165" t="s">
        <v>2213</v>
      </c>
      <c r="CQ76" s="165" t="s">
        <v>4264</v>
      </c>
      <c r="CR76" s="165" t="s">
        <v>1050</v>
      </c>
      <c r="CS76" s="103"/>
      <c r="CT76" s="385" t="s">
        <v>4265</v>
      </c>
      <c r="CU76" s="146" t="s">
        <v>1784</v>
      </c>
      <c r="CV76" s="209" t="s">
        <v>2255</v>
      </c>
      <c r="CW76" s="209" t="s">
        <v>4266</v>
      </c>
      <c r="CX76" s="209" t="s">
        <v>740</v>
      </c>
      <c r="CY76" s="209" t="s">
        <v>3627</v>
      </c>
      <c r="CZ76" s="146" t="s">
        <v>4267</v>
      </c>
      <c r="DA76" s="209" t="s">
        <v>468</v>
      </c>
      <c r="DB76" s="209" t="s">
        <v>4268</v>
      </c>
      <c r="DC76" s="209" t="s">
        <v>2982</v>
      </c>
      <c r="DD76" s="209" t="s">
        <v>4269</v>
      </c>
      <c r="DE76" s="209" t="s">
        <v>4270</v>
      </c>
      <c r="DF76" s="209"/>
      <c r="DG76" s="210" t="s">
        <v>4271</v>
      </c>
      <c r="DH76" s="210" t="s">
        <v>4272</v>
      </c>
      <c r="DI76" s="210" t="s">
        <v>4273</v>
      </c>
      <c r="DJ76" s="211" t="s">
        <v>1479</v>
      </c>
      <c r="DK76" s="152" t="s">
        <v>3610</v>
      </c>
      <c r="DL76" s="210" t="s">
        <v>4274</v>
      </c>
      <c r="DM76" s="210" t="s">
        <v>4275</v>
      </c>
      <c r="DN76" s="210" t="s">
        <v>2783</v>
      </c>
      <c r="DO76" s="210" t="s">
        <v>3742</v>
      </c>
      <c r="DP76" s="152" t="s">
        <v>4276</v>
      </c>
      <c r="DQ76" s="152" t="s">
        <v>2820</v>
      </c>
      <c r="DR76" s="152" t="s">
        <v>3399</v>
      </c>
      <c r="DS76" s="210" t="s">
        <v>1951</v>
      </c>
      <c r="DT76" s="210" t="s">
        <v>4277</v>
      </c>
      <c r="DU76" s="152" t="s">
        <v>2542</v>
      </c>
      <c r="DV76" s="210" t="s">
        <v>2344</v>
      </c>
      <c r="DW76" s="210" t="s">
        <v>1684</v>
      </c>
      <c r="DX76" s="210" t="s">
        <v>2242</v>
      </c>
      <c r="DY76" s="210" t="s">
        <v>234</v>
      </c>
      <c r="DZ76" s="210" t="s">
        <v>4278</v>
      </c>
      <c r="EA76" s="210" t="s">
        <v>4279</v>
      </c>
      <c r="EB76" s="153" t="s">
        <v>4280</v>
      </c>
    </row>
    <row r="77">
      <c r="A77" s="309" t="s">
        <v>4281</v>
      </c>
      <c r="B77" s="83" t="s">
        <v>4282</v>
      </c>
      <c r="C77" s="84" t="s">
        <v>1429</v>
      </c>
      <c r="D77" s="85" t="s">
        <v>1429</v>
      </c>
      <c r="E77" s="86" t="s">
        <v>1429</v>
      </c>
      <c r="F77" s="87" t="s">
        <v>542</v>
      </c>
      <c r="G77" s="83" t="s">
        <v>4283</v>
      </c>
      <c r="H77" s="93" t="s">
        <v>1921</v>
      </c>
      <c r="I77" s="93" t="s">
        <v>4284</v>
      </c>
      <c r="J77" s="88" t="s">
        <v>4285</v>
      </c>
      <c r="K77" s="99" t="s">
        <v>4286</v>
      </c>
      <c r="L77" s="93" t="s">
        <v>2759</v>
      </c>
      <c r="M77" s="93" t="s">
        <v>4287</v>
      </c>
      <c r="N77" s="93" t="s">
        <v>3824</v>
      </c>
      <c r="O77" s="93" t="s">
        <v>351</v>
      </c>
      <c r="P77" s="88" t="s">
        <v>2690</v>
      </c>
      <c r="Q77" s="215"/>
      <c r="R77" s="215"/>
      <c r="S77" s="93" t="s">
        <v>4118</v>
      </c>
      <c r="T77" s="215"/>
      <c r="U77" s="93" t="s">
        <v>4288</v>
      </c>
      <c r="V77" s="215"/>
      <c r="W77" s="94"/>
      <c r="X77" s="88" t="s">
        <v>4289</v>
      </c>
      <c r="Y77" s="93" t="s">
        <v>4290</v>
      </c>
      <c r="Z77" s="88" t="s">
        <v>348</v>
      </c>
      <c r="AA77" s="88" t="s">
        <v>502</v>
      </c>
      <c r="AB77" s="88" t="s">
        <v>3169</v>
      </c>
      <c r="AC77" s="93" t="s">
        <v>3922</v>
      </c>
      <c r="AD77" s="215"/>
      <c r="AE77" s="93" t="s">
        <v>4291</v>
      </c>
      <c r="AF77" s="93" t="s">
        <v>4292</v>
      </c>
      <c r="AG77" s="215"/>
      <c r="AH77" s="215"/>
      <c r="AI77" s="215"/>
      <c r="AJ77" s="215"/>
      <c r="AK77" s="94"/>
      <c r="AL77" s="215"/>
      <c r="AM77" s="93" t="s">
        <v>4293</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4027</v>
      </c>
      <c r="BF77" s="215"/>
      <c r="BG77" s="215"/>
      <c r="BH77" s="93" t="s">
        <v>4294</v>
      </c>
      <c r="BI77" s="215"/>
      <c r="BJ77" s="93" t="s">
        <v>4295</v>
      </c>
      <c r="BK77" s="93" t="s">
        <v>4296</v>
      </c>
      <c r="BL77" s="215"/>
      <c r="BM77" s="215"/>
      <c r="BN77" s="215"/>
      <c r="BO77" s="215"/>
      <c r="BP77" s="94"/>
      <c r="BQ77" s="215"/>
      <c r="BR77" s="93" t="s">
        <v>2345</v>
      </c>
      <c r="BS77" s="93" t="s">
        <v>3360</v>
      </c>
      <c r="BT77" s="93" t="s">
        <v>4297</v>
      </c>
      <c r="BU77" s="93" t="s">
        <v>2950</v>
      </c>
      <c r="BV77" s="93" t="s">
        <v>2139</v>
      </c>
      <c r="BW77" s="93" t="s">
        <v>4298</v>
      </c>
      <c r="BX77" s="215"/>
      <c r="BY77" s="93" t="s">
        <v>4299</v>
      </c>
      <c r="BZ77" s="93" t="s">
        <v>4300</v>
      </c>
      <c r="CA77" s="215"/>
      <c r="CB77" s="215"/>
      <c r="CC77" s="215"/>
      <c r="CD77" s="215"/>
      <c r="CE77" s="194"/>
      <c r="CF77" s="93" t="s">
        <v>3590</v>
      </c>
      <c r="CG77" s="88" t="s">
        <v>1487</v>
      </c>
      <c r="CH77" s="93" t="s">
        <v>4301</v>
      </c>
      <c r="CI77" s="93" t="s">
        <v>4302</v>
      </c>
      <c r="CJ77" s="93" t="s">
        <v>1357</v>
      </c>
      <c r="CK77" s="88" t="s">
        <v>4303</v>
      </c>
      <c r="CL77" s="93" t="s">
        <v>4156</v>
      </c>
      <c r="CM77" s="93" t="s">
        <v>4304</v>
      </c>
      <c r="CN77" s="215"/>
      <c r="CO77" s="215"/>
      <c r="CP77" s="215"/>
      <c r="CQ77" s="215"/>
      <c r="CR77" s="215"/>
      <c r="CS77" s="103"/>
      <c r="CT77" s="93" t="s">
        <v>4214</v>
      </c>
      <c r="CU77" s="93" t="s">
        <v>4305</v>
      </c>
      <c r="CV77" s="93" t="s">
        <v>3177</v>
      </c>
      <c r="CW77" s="93" t="s">
        <v>4306</v>
      </c>
      <c r="CX77" s="215"/>
      <c r="CY77" s="88" t="s">
        <v>1493</v>
      </c>
      <c r="CZ77" s="93" t="s">
        <v>4307</v>
      </c>
      <c r="DA77" s="93" t="s">
        <v>4166</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8"/>
    </row>
    <row r="78" ht="15.75" customHeight="1">
      <c r="A78" s="105" t="s">
        <v>4310</v>
      </c>
      <c r="B78" s="106" t="s">
        <v>4311</v>
      </c>
      <c r="C78" s="107" t="s">
        <v>1429</v>
      </c>
      <c r="D78" s="108" t="s">
        <v>1429</v>
      </c>
      <c r="E78" s="109" t="s">
        <v>1429</v>
      </c>
      <c r="F78" s="110" t="s">
        <v>737</v>
      </c>
      <c r="G78" s="106" t="s">
        <v>4312</v>
      </c>
      <c r="H78" s="185"/>
      <c r="I78" s="185" t="s">
        <v>4313</v>
      </c>
      <c r="J78" s="185" t="s">
        <v>2480</v>
      </c>
      <c r="K78" s="185" t="s">
        <v>4181</v>
      </c>
      <c r="L78" s="185" t="s">
        <v>4314</v>
      </c>
      <c r="M78" s="218"/>
      <c r="N78" s="185" t="s">
        <v>1246</v>
      </c>
      <c r="O78" s="185" t="s">
        <v>4315</v>
      </c>
      <c r="P78" s="185" t="s">
        <v>356</v>
      </c>
      <c r="Q78" s="218"/>
      <c r="R78" s="218"/>
      <c r="S78" s="218"/>
      <c r="T78" s="218"/>
      <c r="U78" s="218"/>
      <c r="V78" s="218"/>
      <c r="W78" s="94"/>
      <c r="X78" s="118" t="s">
        <v>4316</v>
      </c>
      <c r="Y78" s="118" t="s">
        <v>770</v>
      </c>
      <c r="Z78" s="118" t="s">
        <v>2357</v>
      </c>
      <c r="AA78" s="118" t="s">
        <v>4317</v>
      </c>
      <c r="AB78" s="118" t="s">
        <v>3087</v>
      </c>
      <c r="AC78" s="118" t="s">
        <v>4318</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4084</v>
      </c>
      <c r="BC78" s="190" t="s">
        <v>1463</v>
      </c>
      <c r="BD78" s="190" t="s">
        <v>4031</v>
      </c>
      <c r="BE78" s="190" t="s">
        <v>1628</v>
      </c>
      <c r="BF78" s="131"/>
      <c r="BG78" s="131"/>
      <c r="BH78" s="190" t="s">
        <v>949</v>
      </c>
      <c r="BI78" s="131"/>
      <c r="BJ78" s="190" t="s">
        <v>4319</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4320</v>
      </c>
      <c r="CJ78" s="226"/>
      <c r="CK78" s="165" t="s">
        <v>4321</v>
      </c>
      <c r="CL78" s="165" t="s">
        <v>4322</v>
      </c>
      <c r="CM78" s="165" t="s">
        <v>4323</v>
      </c>
      <c r="CN78" s="226"/>
      <c r="CO78" s="226"/>
      <c r="CP78" s="226"/>
      <c r="CQ78" s="226"/>
      <c r="CR78" s="226"/>
      <c r="CS78" s="103"/>
      <c r="CT78" s="209" t="s">
        <v>2947</v>
      </c>
      <c r="CU78" s="227"/>
      <c r="CV78" s="209" t="s">
        <v>1684</v>
      </c>
      <c r="CW78" s="146" t="s">
        <v>2613</v>
      </c>
      <c r="CX78" s="209" t="s">
        <v>4324</v>
      </c>
      <c r="CY78" s="209" t="s">
        <v>4325</v>
      </c>
      <c r="CZ78" s="209" t="s">
        <v>4326</v>
      </c>
      <c r="DA78" s="209" t="s">
        <v>2535</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9" t="s">
        <v>4328</v>
      </c>
      <c r="B79" s="83" t="s">
        <v>4329</v>
      </c>
      <c r="C79" s="84" t="s">
        <v>1429</v>
      </c>
      <c r="D79" s="85" t="s">
        <v>1429</v>
      </c>
      <c r="E79" s="86" t="s">
        <v>1429</v>
      </c>
      <c r="F79" s="87" t="s">
        <v>831</v>
      </c>
      <c r="G79" s="83" t="s">
        <v>2174</v>
      </c>
      <c r="H79" s="215"/>
      <c r="I79" s="93" t="s">
        <v>4330</v>
      </c>
      <c r="J79" s="93" t="s">
        <v>4331</v>
      </c>
      <c r="K79" s="93" t="s">
        <v>4332</v>
      </c>
      <c r="L79" s="93" t="s">
        <v>3126</v>
      </c>
      <c r="M79" s="93" t="s">
        <v>4333</v>
      </c>
      <c r="N79" s="93" t="s">
        <v>4334</v>
      </c>
      <c r="O79" s="93" t="s">
        <v>3642</v>
      </c>
      <c r="P79" s="93" t="s">
        <v>4335</v>
      </c>
      <c r="Q79" s="215"/>
      <c r="R79" s="215"/>
      <c r="S79" s="215"/>
      <c r="T79" s="215"/>
      <c r="U79" s="215"/>
      <c r="V79" s="215"/>
      <c r="W79" s="94"/>
      <c r="X79" s="93" t="s">
        <v>954</v>
      </c>
      <c r="Y79" s="93" t="s">
        <v>4336</v>
      </c>
      <c r="Z79" s="93" t="s">
        <v>4337</v>
      </c>
      <c r="AA79" s="93" t="s">
        <v>4039</v>
      </c>
      <c r="AB79" s="93" t="s">
        <v>3951</v>
      </c>
      <c r="AC79" s="93" t="s">
        <v>4338</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4339</v>
      </c>
      <c r="BC79" s="93" t="s">
        <v>4340</v>
      </c>
      <c r="BD79" s="93" t="s">
        <v>1962</v>
      </c>
      <c r="BE79" s="93" t="s">
        <v>3890</v>
      </c>
      <c r="BF79" s="215"/>
      <c r="BG79" s="215"/>
      <c r="BH79" s="93" t="s">
        <v>2543</v>
      </c>
      <c r="BI79" s="93" t="s">
        <v>4341</v>
      </c>
      <c r="BJ79" s="93" t="s">
        <v>4342</v>
      </c>
      <c r="BK79" s="93" t="s">
        <v>3385</v>
      </c>
      <c r="BL79" s="215"/>
      <c r="BM79" s="215"/>
      <c r="BN79" s="215"/>
      <c r="BO79" s="215"/>
      <c r="BP79" s="94"/>
      <c r="BQ79" s="93"/>
      <c r="BR79" s="93" t="s">
        <v>4343</v>
      </c>
      <c r="BS79" s="93" t="s">
        <v>2896</v>
      </c>
      <c r="BT79" s="93" t="s">
        <v>4344</v>
      </c>
      <c r="BU79" s="93" t="s">
        <v>3526</v>
      </c>
      <c r="BV79" s="93" t="s">
        <v>4345</v>
      </c>
      <c r="BW79" s="93" t="s">
        <v>4346</v>
      </c>
      <c r="BX79" s="93" t="s">
        <v>4347</v>
      </c>
      <c r="BY79" s="93" t="s">
        <v>4348</v>
      </c>
      <c r="BZ79" s="93" t="s">
        <v>631</v>
      </c>
      <c r="CA79" s="215"/>
      <c r="CB79" s="215"/>
      <c r="CC79" s="215"/>
      <c r="CD79" s="215"/>
      <c r="CE79" s="194"/>
      <c r="CF79" s="93" t="s">
        <v>2855</v>
      </c>
      <c r="CG79" s="93" t="s">
        <v>2746</v>
      </c>
      <c r="CH79" s="93" t="s">
        <v>1934</v>
      </c>
      <c r="CI79" s="93" t="s">
        <v>4349</v>
      </c>
      <c r="CJ79" s="93" t="s">
        <v>4350</v>
      </c>
      <c r="CK79" s="93" t="s">
        <v>4351</v>
      </c>
      <c r="CL79" s="93" t="s">
        <v>3615</v>
      </c>
      <c r="CM79" s="93" t="s">
        <v>3251</v>
      </c>
      <c r="CN79" s="215"/>
      <c r="CO79" s="215"/>
      <c r="CP79" s="215"/>
      <c r="CQ79" s="215"/>
      <c r="CR79" s="215"/>
      <c r="CS79" s="103"/>
      <c r="CT79" s="93" t="s">
        <v>2266</v>
      </c>
      <c r="CU79" s="93" t="s">
        <v>4352</v>
      </c>
      <c r="CV79" s="93" t="s">
        <v>4353</v>
      </c>
      <c r="CW79" s="93" t="s">
        <v>3944</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1429</v>
      </c>
      <c r="D80" s="108" t="s">
        <v>1429</v>
      </c>
      <c r="E80" s="109" t="s">
        <v>1429</v>
      </c>
      <c r="F80" s="110" t="s">
        <v>1429</v>
      </c>
      <c r="G80" s="106" t="s">
        <v>2928</v>
      </c>
      <c r="H80" s="185"/>
      <c r="I80" s="185" t="s">
        <v>3042</v>
      </c>
      <c r="J80" s="185" t="s">
        <v>4360</v>
      </c>
      <c r="K80" s="185" t="s">
        <v>4361</v>
      </c>
      <c r="L80" s="185" t="s">
        <v>4362</v>
      </c>
      <c r="M80" s="218"/>
      <c r="N80" s="185" t="s">
        <v>4363</v>
      </c>
      <c r="O80" s="185" t="s">
        <v>2336</v>
      </c>
      <c r="P80" s="185" t="s">
        <v>4007</v>
      </c>
      <c r="Q80" s="218"/>
      <c r="R80" s="218"/>
      <c r="S80" s="185" t="s">
        <v>1227</v>
      </c>
      <c r="T80" s="218"/>
      <c r="U80" s="185" t="s">
        <v>1877</v>
      </c>
      <c r="V80" s="218"/>
      <c r="W80" s="94"/>
      <c r="X80" s="118" t="s">
        <v>1398</v>
      </c>
      <c r="Y80" s="118" t="s">
        <v>901</v>
      </c>
      <c r="Z80" s="118" t="s">
        <v>4364</v>
      </c>
      <c r="AA80" s="118" t="s">
        <v>4365</v>
      </c>
      <c r="AB80" s="118" t="s">
        <v>2731</v>
      </c>
      <c r="AC80" s="118" t="s">
        <v>4366</v>
      </c>
      <c r="AD80" s="220"/>
      <c r="AE80" s="118" t="s">
        <v>2698</v>
      </c>
      <c r="AF80" s="220"/>
      <c r="AG80" s="220"/>
      <c r="AH80" s="118"/>
      <c r="AI80" s="118" t="s">
        <v>2692</v>
      </c>
      <c r="AJ80" s="220"/>
      <c r="AK80" s="94"/>
      <c r="AL80" s="221"/>
      <c r="AM80" s="187" t="s">
        <v>3799</v>
      </c>
      <c r="AN80" s="221"/>
      <c r="AO80" s="187" t="s">
        <v>4367</v>
      </c>
      <c r="AP80" s="221"/>
      <c r="AQ80" s="221"/>
      <c r="AR80" s="221"/>
      <c r="AS80" s="221"/>
      <c r="AT80" s="187" t="s">
        <v>1890</v>
      </c>
      <c r="AU80" s="187" t="s">
        <v>3198</v>
      </c>
      <c r="AV80" s="221"/>
      <c r="AW80" s="187"/>
      <c r="AX80" s="187" t="s">
        <v>2905</v>
      </c>
      <c r="AY80" s="221"/>
      <c r="AZ80" s="94"/>
      <c r="BA80" s="190" t="s">
        <v>4368</v>
      </c>
      <c r="BB80" s="190" t="s">
        <v>3883</v>
      </c>
      <c r="BC80" s="131"/>
      <c r="BD80" s="190" t="s">
        <v>1438</v>
      </c>
      <c r="BE80" s="190" t="s">
        <v>1518</v>
      </c>
      <c r="BF80" s="131"/>
      <c r="BG80" s="131"/>
      <c r="BH80" s="190" t="s">
        <v>1196</v>
      </c>
      <c r="BI80" s="190" t="s">
        <v>4369</v>
      </c>
      <c r="BJ80" s="190"/>
      <c r="BK80" s="131"/>
      <c r="BL80" s="131"/>
      <c r="BM80" s="190" t="s">
        <v>3082</v>
      </c>
      <c r="BN80" s="131"/>
      <c r="BO80" s="131"/>
      <c r="BP80" s="94"/>
      <c r="BQ80" s="139" t="s">
        <v>4370</v>
      </c>
      <c r="BR80" s="139" t="s">
        <v>3075</v>
      </c>
      <c r="BS80" s="139" t="s">
        <v>3015</v>
      </c>
      <c r="BT80" s="139" t="s">
        <v>4371</v>
      </c>
      <c r="BU80" s="139" t="s">
        <v>360</v>
      </c>
      <c r="BV80" s="139" t="s">
        <v>3527</v>
      </c>
      <c r="BW80" s="222"/>
      <c r="BX80" s="139" t="s">
        <v>2199</v>
      </c>
      <c r="BY80" s="139" t="s">
        <v>4372</v>
      </c>
      <c r="BZ80" s="139"/>
      <c r="CA80" s="222"/>
      <c r="CB80" s="139" t="s">
        <v>1492</v>
      </c>
      <c r="CC80" s="139" t="s">
        <v>351</v>
      </c>
      <c r="CD80" s="222"/>
      <c r="CE80" s="224"/>
      <c r="CF80" s="165" t="s">
        <v>2559</v>
      </c>
      <c r="CG80" s="165" t="s">
        <v>704</v>
      </c>
      <c r="CH80" s="165" t="s">
        <v>4373</v>
      </c>
      <c r="CI80" s="165" t="s">
        <v>4374</v>
      </c>
      <c r="CJ80" s="226"/>
      <c r="CK80" s="165" t="s">
        <v>4375</v>
      </c>
      <c r="CL80" s="165" t="s">
        <v>626</v>
      </c>
      <c r="CM80" s="226"/>
      <c r="CN80" s="226"/>
      <c r="CO80" s="226"/>
      <c r="CP80" s="165"/>
      <c r="CQ80" s="165" t="s">
        <v>4376</v>
      </c>
      <c r="CR80" s="226"/>
      <c r="CS80" s="103"/>
      <c r="CT80" s="209" t="s">
        <v>3532</v>
      </c>
      <c r="CU80" s="227"/>
      <c r="CV80" s="209" t="s">
        <v>4377</v>
      </c>
      <c r="CW80" s="209" t="s">
        <v>4306</v>
      </c>
      <c r="CX80" s="209" t="s">
        <v>3890</v>
      </c>
      <c r="CY80" s="227"/>
      <c r="CZ80" s="209" t="s">
        <v>4378</v>
      </c>
      <c r="DA80" s="209" t="s">
        <v>4379</v>
      </c>
      <c r="DB80" s="227"/>
      <c r="DC80" s="209" t="s">
        <v>4380</v>
      </c>
      <c r="DD80" s="227"/>
      <c r="DE80" s="227"/>
      <c r="DF80" s="237"/>
      <c r="DG80" s="229"/>
      <c r="DH80" s="229"/>
      <c r="DI80" s="229"/>
      <c r="DJ80" s="229"/>
      <c r="DK80" s="210" t="s">
        <v>2284</v>
      </c>
      <c r="DL80" s="229"/>
      <c r="DM80" s="229"/>
      <c r="DN80" s="229"/>
      <c r="DO80" s="229"/>
      <c r="DP80" s="229"/>
      <c r="DQ80" s="229"/>
      <c r="DR80" s="210" t="s">
        <v>3312</v>
      </c>
      <c r="DS80" s="229"/>
      <c r="DT80" s="229"/>
      <c r="DU80" s="210" t="s">
        <v>4381</v>
      </c>
      <c r="DV80" s="229"/>
      <c r="DW80" s="229"/>
      <c r="DX80" s="210" t="s">
        <v>4382</v>
      </c>
      <c r="DY80" s="210" t="s">
        <v>4003</v>
      </c>
      <c r="DZ80" s="229"/>
      <c r="EA80" s="229"/>
      <c r="EB80" s="270"/>
    </row>
    <row r="81" ht="15.75" customHeight="1">
      <c r="A81" s="309" t="s">
        <v>4383</v>
      </c>
      <c r="B81" s="83" t="s">
        <v>4384</v>
      </c>
      <c r="C81" s="84" t="s">
        <v>1429</v>
      </c>
      <c r="D81" s="85" t="s">
        <v>1429</v>
      </c>
      <c r="E81" s="86" t="s">
        <v>1429</v>
      </c>
      <c r="F81" s="87" t="s">
        <v>1429</v>
      </c>
      <c r="G81" s="83" t="s">
        <v>3287</v>
      </c>
      <c r="H81" s="215"/>
      <c r="I81" s="93" t="s">
        <v>4385</v>
      </c>
      <c r="J81" s="93" t="s">
        <v>3821</v>
      </c>
      <c r="K81" s="93" t="s">
        <v>4386</v>
      </c>
      <c r="L81" s="93" t="s">
        <v>2213</v>
      </c>
      <c r="M81" s="93" t="s">
        <v>4387</v>
      </c>
      <c r="N81" s="93" t="s">
        <v>4388</v>
      </c>
      <c r="O81" s="93" t="s">
        <v>4389</v>
      </c>
      <c r="P81" s="93" t="s">
        <v>3829</v>
      </c>
      <c r="Q81" s="215"/>
      <c r="R81" s="93" t="s">
        <v>3360</v>
      </c>
      <c r="S81" s="93" t="s">
        <v>1514</v>
      </c>
      <c r="T81" s="215"/>
      <c r="U81" s="215"/>
      <c r="V81" s="215"/>
      <c r="W81" s="94"/>
      <c r="X81" s="93" t="s">
        <v>3973</v>
      </c>
      <c r="Y81" s="93" t="s">
        <v>468</v>
      </c>
      <c r="Z81" s="93" t="s">
        <v>2932</v>
      </c>
      <c r="AA81" s="235" t="s">
        <v>4390</v>
      </c>
      <c r="AB81" s="479" t="s">
        <v>3496</v>
      </c>
      <c r="AC81" s="93" t="s">
        <v>4391</v>
      </c>
      <c r="AD81" s="93"/>
      <c r="AE81" s="93" t="s">
        <v>4005</v>
      </c>
      <c r="AF81" s="93" t="s">
        <v>4392</v>
      </c>
      <c r="AG81" s="215"/>
      <c r="AH81" s="215"/>
      <c r="AI81" s="215"/>
      <c r="AJ81" s="93" t="s">
        <v>4393</v>
      </c>
      <c r="AK81" s="94"/>
      <c r="AL81" s="93"/>
      <c r="AM81" s="93" t="s">
        <v>4394</v>
      </c>
      <c r="AN81" s="215"/>
      <c r="AO81" s="93" t="s">
        <v>2988</v>
      </c>
      <c r="AP81" s="215"/>
      <c r="AQ81" s="215"/>
      <c r="AR81" s="215"/>
      <c r="AS81" s="215"/>
      <c r="AT81" s="215"/>
      <c r="AU81" s="93" t="s">
        <v>712</v>
      </c>
      <c r="AV81" s="215"/>
      <c r="AW81" s="215"/>
      <c r="AX81" s="93" t="s">
        <v>1294</v>
      </c>
      <c r="AY81" s="215"/>
      <c r="AZ81" s="94"/>
      <c r="BA81" s="215"/>
      <c r="BB81" s="93" t="s">
        <v>865</v>
      </c>
      <c r="BC81" s="93" t="s">
        <v>2021</v>
      </c>
      <c r="BD81" s="479" t="s">
        <v>4395</v>
      </c>
      <c r="BE81" s="93" t="s">
        <v>1710</v>
      </c>
      <c r="BF81" s="215"/>
      <c r="BG81" s="215"/>
      <c r="BH81" s="93" t="s">
        <v>2021</v>
      </c>
      <c r="BI81" s="93" t="s">
        <v>4396</v>
      </c>
      <c r="BJ81" s="93"/>
      <c r="BK81" s="215"/>
      <c r="BL81" s="215"/>
      <c r="BM81" s="93" t="s">
        <v>4397</v>
      </c>
      <c r="BN81" s="215"/>
      <c r="BO81" s="215"/>
      <c r="BP81" s="94"/>
      <c r="BQ81" s="93" t="s">
        <v>4398</v>
      </c>
      <c r="BR81" s="93" t="s">
        <v>3075</v>
      </c>
      <c r="BS81" s="93" t="s">
        <v>2896</v>
      </c>
      <c r="BT81" s="93" t="s">
        <v>3963</v>
      </c>
      <c r="BU81" s="93" t="s">
        <v>2804</v>
      </c>
      <c r="BV81" s="93" t="s">
        <v>2721</v>
      </c>
      <c r="BW81" s="215"/>
      <c r="BX81" s="93" t="s">
        <v>4399</v>
      </c>
      <c r="BY81" s="93"/>
      <c r="BZ81" s="93" t="s">
        <v>4400</v>
      </c>
      <c r="CA81" s="215"/>
      <c r="CB81" s="215"/>
      <c r="CC81" s="215"/>
      <c r="CD81" s="235" t="s">
        <v>4401</v>
      </c>
      <c r="CE81" s="235"/>
      <c r="CF81" s="93" t="s">
        <v>4402</v>
      </c>
      <c r="CG81" s="93" t="s">
        <v>4377</v>
      </c>
      <c r="CH81" s="215"/>
      <c r="CI81" s="93" t="s">
        <v>4403</v>
      </c>
      <c r="CJ81" s="215"/>
      <c r="CK81" s="93" t="s">
        <v>4404</v>
      </c>
      <c r="CL81" s="93" t="s">
        <v>4156</v>
      </c>
      <c r="CM81" s="93" t="s">
        <v>537</v>
      </c>
      <c r="CN81" s="215"/>
      <c r="CO81" s="215"/>
      <c r="CP81" s="215"/>
      <c r="CQ81" s="215"/>
      <c r="CR81" s="93" t="s">
        <v>4405</v>
      </c>
      <c r="CS81" s="103"/>
      <c r="CT81" s="93" t="s">
        <v>4406</v>
      </c>
      <c r="CU81" s="215"/>
      <c r="CV81" s="93" t="s">
        <v>3587</v>
      </c>
      <c r="CW81" s="93" t="s">
        <v>4407</v>
      </c>
      <c r="CX81" s="93" t="s">
        <v>4408</v>
      </c>
      <c r="CY81" s="93" t="s">
        <v>1034</v>
      </c>
      <c r="CZ81" s="93" t="s">
        <v>4409</v>
      </c>
      <c r="DA81" s="93" t="s">
        <v>3866</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1995</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4416</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4417</v>
      </c>
      <c r="B83" s="484" t="s">
        <v>4418</v>
      </c>
      <c r="C83" s="485" t="s">
        <v>1429</v>
      </c>
      <c r="D83" s="486" t="s">
        <v>1429</v>
      </c>
      <c r="E83" s="487" t="s">
        <v>1429</v>
      </c>
      <c r="F83" s="488" t="s">
        <v>1828</v>
      </c>
      <c r="G83" s="484" t="s">
        <v>1277</v>
      </c>
      <c r="H83" s="489" t="s">
        <v>4419</v>
      </c>
      <c r="I83" s="490" t="s">
        <v>4420</v>
      </c>
      <c r="J83" s="489" t="s">
        <v>4421</v>
      </c>
      <c r="K83" s="489" t="s">
        <v>2632</v>
      </c>
      <c r="L83" s="489" t="s">
        <v>2635</v>
      </c>
      <c r="M83" s="489" t="s">
        <v>4422</v>
      </c>
      <c r="N83" s="490" t="s">
        <v>4423</v>
      </c>
      <c r="O83" s="489" t="s">
        <v>477</v>
      </c>
      <c r="P83" s="491" t="s">
        <v>4424</v>
      </c>
      <c r="Q83" s="491" t="s">
        <v>4425</v>
      </c>
      <c r="R83" s="491" t="s">
        <v>2274</v>
      </c>
      <c r="S83" s="491" t="s">
        <v>4106</v>
      </c>
      <c r="T83" s="491" t="s">
        <v>1351</v>
      </c>
      <c r="U83" s="491" t="s">
        <v>4426</v>
      </c>
      <c r="V83" s="489" t="s">
        <v>4427</v>
      </c>
      <c r="W83" s="492"/>
      <c r="X83" s="489" t="s">
        <v>2658</v>
      </c>
      <c r="Y83" s="489" t="s">
        <v>4428</v>
      </c>
      <c r="Z83" s="490" t="s">
        <v>705</v>
      </c>
      <c r="AA83" s="490" t="s">
        <v>814</v>
      </c>
      <c r="AB83" s="489" t="s">
        <v>4429</v>
      </c>
      <c r="AC83" s="490" t="s">
        <v>4430</v>
      </c>
      <c r="AD83" s="489"/>
      <c r="AE83" s="489" t="s">
        <v>4431</v>
      </c>
      <c r="AF83" s="493" t="s">
        <v>4432</v>
      </c>
      <c r="AG83" s="489" t="s">
        <v>3457</v>
      </c>
      <c r="AH83" s="491" t="s">
        <v>1331</v>
      </c>
      <c r="AI83" s="88" t="s">
        <v>2643</v>
      </c>
      <c r="AJ83" s="491" t="s">
        <v>4433</v>
      </c>
      <c r="AK83" s="492"/>
      <c r="AL83" s="489" t="s">
        <v>3281</v>
      </c>
      <c r="AM83" s="489" t="s">
        <v>1387</v>
      </c>
      <c r="AN83" s="489" t="s">
        <v>4434</v>
      </c>
      <c r="AO83" s="491" t="s">
        <v>2793</v>
      </c>
      <c r="AP83" s="491" t="s">
        <v>4435</v>
      </c>
      <c r="AQ83" s="491" t="s">
        <v>2579</v>
      </c>
      <c r="AR83" s="489" t="s">
        <v>4436</v>
      </c>
      <c r="AS83" s="491" t="s">
        <v>4437</v>
      </c>
      <c r="AT83" s="491" t="s">
        <v>2617</v>
      </c>
      <c r="AU83" s="493" t="s">
        <v>2292</v>
      </c>
      <c r="AV83" s="489" t="s">
        <v>3743</v>
      </c>
      <c r="AW83" s="491" t="s">
        <v>375</v>
      </c>
      <c r="AX83" s="491" t="s">
        <v>929</v>
      </c>
      <c r="AY83" s="491" t="s">
        <v>4438</v>
      </c>
      <c r="AZ83" s="494"/>
      <c r="BA83" s="489" t="s">
        <v>4439</v>
      </c>
      <c r="BB83" s="493" t="s">
        <v>523</v>
      </c>
      <c r="BC83" s="489" t="s">
        <v>572</v>
      </c>
      <c r="BD83" s="490" t="s">
        <v>476</v>
      </c>
      <c r="BE83" s="489" t="s">
        <v>4440</v>
      </c>
      <c r="BF83" s="489" t="s">
        <v>4441</v>
      </c>
      <c r="BG83" s="489" t="s">
        <v>4442</v>
      </c>
      <c r="BH83" s="489" t="s">
        <v>1956</v>
      </c>
      <c r="BI83" s="489" t="s">
        <v>4443</v>
      </c>
      <c r="BJ83" s="93"/>
      <c r="BK83" s="490" t="s">
        <v>2249</v>
      </c>
      <c r="BL83" s="495"/>
      <c r="BM83" s="495"/>
      <c r="BN83" s="495"/>
      <c r="BO83" s="495"/>
      <c r="BP83" s="492"/>
      <c r="BQ83" s="495"/>
      <c r="BR83" s="493" t="s">
        <v>4444</v>
      </c>
      <c r="BS83" s="489" t="s">
        <v>4445</v>
      </c>
      <c r="BT83" s="493" t="s">
        <v>3441</v>
      </c>
      <c r="BU83" s="489" t="s">
        <v>4442</v>
      </c>
      <c r="BV83" s="489" t="s">
        <v>4446</v>
      </c>
      <c r="BW83" s="489" t="s">
        <v>4447</v>
      </c>
      <c r="BX83" s="496" t="s">
        <v>4448</v>
      </c>
      <c r="BY83" s="495"/>
      <c r="BZ83" s="491" t="s">
        <v>4449</v>
      </c>
      <c r="CA83" s="495"/>
      <c r="CB83" s="495"/>
      <c r="CC83" s="495"/>
      <c r="CD83" s="495"/>
      <c r="CE83" s="497"/>
      <c r="CF83" s="490" t="s">
        <v>4450</v>
      </c>
      <c r="CG83" s="489" t="s">
        <v>996</v>
      </c>
      <c r="CH83" s="491" t="s">
        <v>4451</v>
      </c>
      <c r="CI83" s="489" t="s">
        <v>4452</v>
      </c>
      <c r="CJ83" s="490" t="s">
        <v>4453</v>
      </c>
      <c r="CK83" s="489" t="s">
        <v>4454</v>
      </c>
      <c r="CL83" s="489" t="s">
        <v>4455</v>
      </c>
      <c r="CM83" s="491" t="s">
        <v>4304</v>
      </c>
      <c r="CN83" s="489"/>
      <c r="CO83" s="491" t="s">
        <v>3926</v>
      </c>
      <c r="CP83" s="491" t="s">
        <v>180</v>
      </c>
      <c r="CQ83" s="495"/>
      <c r="CR83" s="495"/>
      <c r="CS83" s="498"/>
      <c r="CT83" s="489" t="s">
        <v>4243</v>
      </c>
      <c r="CU83" s="490" t="s">
        <v>1983</v>
      </c>
      <c r="CV83" s="491" t="s">
        <v>3009</v>
      </c>
      <c r="CW83" s="490" t="s">
        <v>4456</v>
      </c>
      <c r="CX83" s="491" t="s">
        <v>4457</v>
      </c>
      <c r="CY83" s="489" t="s">
        <v>1972</v>
      </c>
      <c r="CZ83" s="499" t="s">
        <v>4458</v>
      </c>
      <c r="DA83" s="493" t="s">
        <v>332</v>
      </c>
      <c r="DB83" s="495"/>
      <c r="DC83" s="495"/>
      <c r="DD83" s="495"/>
      <c r="DE83" s="495"/>
      <c r="DF83" s="497"/>
      <c r="DG83" s="489" t="s">
        <v>4182</v>
      </c>
      <c r="DH83" s="495"/>
      <c r="DI83" s="489" t="s">
        <v>4459</v>
      </c>
      <c r="DJ83" s="489"/>
      <c r="DK83" s="490" t="s">
        <v>4460</v>
      </c>
      <c r="DL83" s="489" t="s">
        <v>4461</v>
      </c>
      <c r="DM83" s="489" t="s">
        <v>2083</v>
      </c>
      <c r="DN83" s="489" t="s">
        <v>1733</v>
      </c>
      <c r="DO83" s="489" t="s">
        <v>4462</v>
      </c>
      <c r="DP83" s="489" t="s">
        <v>4463</v>
      </c>
      <c r="DQ83" s="491" t="s">
        <v>4464</v>
      </c>
      <c r="DR83" s="489" t="s">
        <v>3044</v>
      </c>
      <c r="DS83" s="489" t="s">
        <v>588</v>
      </c>
      <c r="DT83" s="500"/>
      <c r="DU83" s="490" t="s">
        <v>2143</v>
      </c>
      <c r="DV83" s="495"/>
      <c r="DW83" s="490" t="s">
        <v>2737</v>
      </c>
      <c r="DX83" s="489" t="s">
        <v>1899</v>
      </c>
      <c r="DY83" s="500"/>
      <c r="DZ83" s="489" t="s">
        <v>200</v>
      </c>
      <c r="EA83" s="500"/>
      <c r="EB83" s="95" t="s">
        <v>4465</v>
      </c>
    </row>
    <row r="84" ht="15.75" customHeight="1">
      <c r="A84" s="501" t="s">
        <v>4466</v>
      </c>
      <c r="B84" s="106" t="s">
        <v>4467</v>
      </c>
      <c r="C84" s="107" t="s">
        <v>1429</v>
      </c>
      <c r="D84" s="108" t="s">
        <v>1429</v>
      </c>
      <c r="E84" s="109" t="s">
        <v>1429</v>
      </c>
      <c r="F84" s="110" t="s">
        <v>1219</v>
      </c>
      <c r="G84" s="106" t="s">
        <v>2175</v>
      </c>
      <c r="H84" s="218"/>
      <c r="I84" s="218"/>
      <c r="J84" s="185" t="s">
        <v>4468</v>
      </c>
      <c r="K84" s="185" t="s">
        <v>1103</v>
      </c>
      <c r="L84" s="185" t="s">
        <v>629</v>
      </c>
      <c r="M84" s="185" t="s">
        <v>4469</v>
      </c>
      <c r="N84" s="185" t="s">
        <v>4470</v>
      </c>
      <c r="O84" s="185" t="s">
        <v>2448</v>
      </c>
      <c r="P84" s="112" t="s">
        <v>2690</v>
      </c>
      <c r="Q84" s="218"/>
      <c r="R84" s="218"/>
      <c r="S84" s="218"/>
      <c r="T84" s="218"/>
      <c r="U84" s="218"/>
      <c r="V84" s="185" t="s">
        <v>4471</v>
      </c>
      <c r="W84" s="94"/>
      <c r="X84" s="408" t="s">
        <v>4472</v>
      </c>
      <c r="Y84" s="118" t="s">
        <v>1108</v>
      </c>
      <c r="Z84" s="116" t="s">
        <v>4473</v>
      </c>
      <c r="AA84" s="116" t="s">
        <v>4474</v>
      </c>
      <c r="AB84" s="116" t="s">
        <v>2396</v>
      </c>
      <c r="AC84" s="408" t="s">
        <v>2879</v>
      </c>
      <c r="AD84" s="118"/>
      <c r="AE84" s="197" t="s">
        <v>3156</v>
      </c>
      <c r="AF84" s="116" t="s">
        <v>1842</v>
      </c>
      <c r="AG84" s="220"/>
      <c r="AH84" s="220"/>
      <c r="AI84" s="118" t="s">
        <v>1813</v>
      </c>
      <c r="AJ84" s="118" t="s">
        <v>4475</v>
      </c>
      <c r="AK84" s="94"/>
      <c r="AL84" s="221"/>
      <c r="AM84" s="221"/>
      <c r="AN84" s="221"/>
      <c r="AO84" s="221"/>
      <c r="AP84" s="187" t="s">
        <v>352</v>
      </c>
      <c r="AQ84" s="187"/>
      <c r="AR84" s="221"/>
      <c r="AS84" s="221"/>
      <c r="AT84" s="187" t="s">
        <v>1086</v>
      </c>
      <c r="AU84" s="260" t="s">
        <v>4476</v>
      </c>
      <c r="AV84" s="221"/>
      <c r="AW84" s="221"/>
      <c r="AX84" s="121" t="s">
        <v>450</v>
      </c>
      <c r="AY84" s="187" t="s">
        <v>4477</v>
      </c>
      <c r="AZ84" s="157"/>
      <c r="BA84" s="190" t="s">
        <v>4478</v>
      </c>
      <c r="BB84" s="190" t="s">
        <v>1732</v>
      </c>
      <c r="BC84" s="190" t="s">
        <v>1648</v>
      </c>
      <c r="BD84" s="127" t="s">
        <v>484</v>
      </c>
      <c r="BE84" s="190" t="s">
        <v>1249</v>
      </c>
      <c r="BF84" s="131"/>
      <c r="BG84" s="131"/>
      <c r="BH84" s="413" t="s">
        <v>2402</v>
      </c>
      <c r="BI84" s="131"/>
      <c r="BJ84" s="190" t="s">
        <v>4479</v>
      </c>
      <c r="BK84" s="131"/>
      <c r="BL84" s="190"/>
      <c r="BM84" s="190" t="s">
        <v>3926</v>
      </c>
      <c r="BN84" s="190" t="s">
        <v>4308</v>
      </c>
      <c r="BO84" s="131"/>
      <c r="BP84" s="94"/>
      <c r="BQ84" s="222"/>
      <c r="BR84" s="139" t="s">
        <v>4480</v>
      </c>
      <c r="BS84" s="133" t="s">
        <v>2997</v>
      </c>
      <c r="BT84" s="139" t="s">
        <v>1802</v>
      </c>
      <c r="BU84" s="139" t="s">
        <v>4481</v>
      </c>
      <c r="BV84" s="139" t="s">
        <v>2681</v>
      </c>
      <c r="BW84" s="222"/>
      <c r="BX84" s="222"/>
      <c r="BY84" s="222"/>
      <c r="BZ84" s="134" t="s">
        <v>4449</v>
      </c>
      <c r="CA84" s="134" t="s">
        <v>4482</v>
      </c>
      <c r="CB84" s="222"/>
      <c r="CC84" s="134" t="s">
        <v>2726</v>
      </c>
      <c r="CD84" s="139" t="s">
        <v>4483</v>
      </c>
      <c r="CE84" s="139"/>
      <c r="CF84" s="165" t="s">
        <v>4484</v>
      </c>
      <c r="CG84" s="141" t="s">
        <v>137</v>
      </c>
      <c r="CH84" s="165" t="s">
        <v>4485</v>
      </c>
      <c r="CI84" s="165" t="s">
        <v>4486</v>
      </c>
      <c r="CJ84" s="226"/>
      <c r="CK84" s="226"/>
      <c r="CL84" s="165" t="s">
        <v>4487</v>
      </c>
      <c r="CM84" s="141" t="s">
        <v>2777</v>
      </c>
      <c r="CN84" s="226"/>
      <c r="CO84" s="165"/>
      <c r="CP84" s="226"/>
      <c r="CQ84" s="226"/>
      <c r="CR84" s="165" t="s">
        <v>4488</v>
      </c>
      <c r="CS84" s="103"/>
      <c r="CT84" s="209" t="s">
        <v>4426</v>
      </c>
      <c r="CU84" s="227"/>
      <c r="CV84" s="385" t="s">
        <v>4489</v>
      </c>
      <c r="CW84" s="209" t="s">
        <v>4039</v>
      </c>
      <c r="CX84" s="209" t="s">
        <v>4490</v>
      </c>
      <c r="CY84" s="209" t="s">
        <v>4491</v>
      </c>
      <c r="CZ84" s="385" t="s">
        <v>4378</v>
      </c>
      <c r="DA84" s="209" t="s">
        <v>3866</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494</v>
      </c>
      <c r="DZ84" s="229"/>
      <c r="EA84" s="229"/>
      <c r="EB84" s="270" t="s">
        <v>4497</v>
      </c>
    </row>
    <row r="85" ht="15.75" customHeight="1">
      <c r="A85" s="309" t="s">
        <v>4498</v>
      </c>
      <c r="B85" s="83" t="s">
        <v>4499</v>
      </c>
      <c r="C85" s="84" t="s">
        <v>1429</v>
      </c>
      <c r="D85" s="85" t="s">
        <v>1429</v>
      </c>
      <c r="E85" s="86" t="s">
        <v>1429</v>
      </c>
      <c r="F85" s="87" t="s">
        <v>639</v>
      </c>
      <c r="G85" s="83" t="s">
        <v>4177</v>
      </c>
      <c r="H85" s="93" t="s">
        <v>4500</v>
      </c>
      <c r="I85" s="93" t="s">
        <v>4501</v>
      </c>
      <c r="J85" s="93" t="s">
        <v>1294</v>
      </c>
      <c r="K85" s="93" t="s">
        <v>4386</v>
      </c>
      <c r="L85" s="93" t="s">
        <v>4502</v>
      </c>
      <c r="M85" s="215"/>
      <c r="N85" s="93" t="s">
        <v>4503</v>
      </c>
      <c r="O85" s="93" t="s">
        <v>4026</v>
      </c>
      <c r="P85" s="93" t="s">
        <v>1108</v>
      </c>
      <c r="Q85" s="93" t="s">
        <v>2470</v>
      </c>
      <c r="R85" s="215"/>
      <c r="S85" s="93" t="s">
        <v>4504</v>
      </c>
      <c r="T85" s="215"/>
      <c r="U85" s="215"/>
      <c r="V85" s="93" t="s">
        <v>4505</v>
      </c>
      <c r="W85" s="94"/>
      <c r="X85" s="93" t="s">
        <v>4506</v>
      </c>
      <c r="Y85" s="93" t="s">
        <v>4507</v>
      </c>
      <c r="Z85" s="93" t="s">
        <v>356</v>
      </c>
      <c r="AA85" s="93" t="s">
        <v>4508</v>
      </c>
      <c r="AB85" s="93" t="s">
        <v>4509</v>
      </c>
      <c r="AC85" s="93" t="s">
        <v>2807</v>
      </c>
      <c r="AD85" s="93" t="s">
        <v>4510</v>
      </c>
      <c r="AE85" s="93" t="s">
        <v>4511</v>
      </c>
      <c r="AF85" s="93" t="s">
        <v>4335</v>
      </c>
      <c r="AG85" s="93" t="s">
        <v>1421</v>
      </c>
      <c r="AH85" s="93"/>
      <c r="AI85" s="88" t="s">
        <v>4512</v>
      </c>
      <c r="AJ85" s="93" t="s">
        <v>4513</v>
      </c>
      <c r="AK85" s="94"/>
      <c r="AL85" s="93" t="s">
        <v>3134</v>
      </c>
      <c r="AM85" s="93" t="s">
        <v>495</v>
      </c>
      <c r="AN85" s="93" t="s">
        <v>4514</v>
      </c>
      <c r="AO85" s="93" t="s">
        <v>4515</v>
      </c>
      <c r="AP85" s="93" t="s">
        <v>4516</v>
      </c>
      <c r="AQ85" s="93"/>
      <c r="AR85" s="93" t="s">
        <v>1542</v>
      </c>
      <c r="AS85" s="93" t="s">
        <v>4517</v>
      </c>
      <c r="AT85" s="93" t="s">
        <v>2234</v>
      </c>
      <c r="AU85" s="88" t="s">
        <v>4518</v>
      </c>
      <c r="AV85" s="93" t="s">
        <v>2163</v>
      </c>
      <c r="AW85" s="215"/>
      <c r="AX85" s="93" t="s">
        <v>1625</v>
      </c>
      <c r="AY85" s="93" t="s">
        <v>4519</v>
      </c>
      <c r="AZ85" s="157"/>
      <c r="BA85" s="215"/>
      <c r="BB85" s="93" t="s">
        <v>1622</v>
      </c>
      <c r="BC85" s="93" t="s">
        <v>611</v>
      </c>
      <c r="BD85" s="93" t="s">
        <v>3616</v>
      </c>
      <c r="BE85" s="93" t="s">
        <v>4520</v>
      </c>
      <c r="BF85" s="93" t="s">
        <v>4103</v>
      </c>
      <c r="BG85" s="215"/>
      <c r="BH85" s="93" t="s">
        <v>3029</v>
      </c>
      <c r="BI85" s="93" t="s">
        <v>4521</v>
      </c>
      <c r="BJ85" s="93"/>
      <c r="BK85" s="93" t="s">
        <v>4522</v>
      </c>
      <c r="BL85" s="215"/>
      <c r="BM85" s="93" t="s">
        <v>3048</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853</v>
      </c>
      <c r="CC85" s="93" t="s">
        <v>3763</v>
      </c>
      <c r="CD85" s="88" t="s">
        <v>4531</v>
      </c>
      <c r="CE85" s="234"/>
      <c r="CF85" s="93" t="s">
        <v>4532</v>
      </c>
      <c r="CG85" s="93" t="s">
        <v>278</v>
      </c>
      <c r="CH85" s="215"/>
      <c r="CI85" s="215"/>
      <c r="CJ85" s="93" t="s">
        <v>4533</v>
      </c>
      <c r="CK85" s="215"/>
      <c r="CL85" s="93" t="s">
        <v>4534</v>
      </c>
      <c r="CM85" s="93" t="s">
        <v>3267</v>
      </c>
      <c r="CN85" s="215"/>
      <c r="CO85" s="93" t="s">
        <v>3769</v>
      </c>
      <c r="CP85" s="215"/>
      <c r="CQ85" s="215"/>
      <c r="CR85" s="88" t="s">
        <v>4535</v>
      </c>
      <c r="CS85" s="103"/>
      <c r="CT85" s="93" t="s">
        <v>2913</v>
      </c>
      <c r="CU85" s="88" t="s">
        <v>2364</v>
      </c>
      <c r="CV85" s="93" t="s">
        <v>3669</v>
      </c>
      <c r="CW85" s="93" t="s">
        <v>653</v>
      </c>
      <c r="CX85" s="93" t="s">
        <v>4536</v>
      </c>
      <c r="CY85" s="215"/>
      <c r="CZ85" s="215"/>
      <c r="DA85" s="93" t="s">
        <v>4537</v>
      </c>
      <c r="DB85" s="88" t="s">
        <v>4538</v>
      </c>
      <c r="DC85" s="93" t="s">
        <v>1351</v>
      </c>
      <c r="DD85" s="215"/>
      <c r="DE85" s="93" t="s">
        <v>4539</v>
      </c>
      <c r="DF85" s="93"/>
      <c r="DG85" s="215"/>
      <c r="DH85" s="93" t="s">
        <v>4169</v>
      </c>
      <c r="DI85" s="215"/>
      <c r="DJ85" s="93"/>
      <c r="DK85" s="93" t="s">
        <v>4007</v>
      </c>
      <c r="DL85" s="93" t="s">
        <v>306</v>
      </c>
      <c r="DM85" s="88" t="s">
        <v>4540</v>
      </c>
      <c r="DN85" s="93" t="s">
        <v>2742</v>
      </c>
      <c r="DO85" s="93" t="s">
        <v>4541</v>
      </c>
      <c r="DP85" s="93" t="s">
        <v>173</v>
      </c>
      <c r="DQ85" s="215"/>
      <c r="DR85" s="93" t="s">
        <v>4542</v>
      </c>
      <c r="DS85" s="93" t="s">
        <v>2919</v>
      </c>
      <c r="DT85" s="93" t="s">
        <v>4543</v>
      </c>
      <c r="DU85" s="93" t="s">
        <v>4544</v>
      </c>
      <c r="DV85" s="93" t="s">
        <v>1863</v>
      </c>
      <c r="DW85" s="93" t="s">
        <v>1395</v>
      </c>
      <c r="DX85" s="93" t="s">
        <v>4545</v>
      </c>
      <c r="DY85" s="93" t="s">
        <v>3101</v>
      </c>
      <c r="DZ85" s="93" t="s">
        <v>4546</v>
      </c>
      <c r="EA85" s="93" t="s">
        <v>1693</v>
      </c>
      <c r="EB85" s="235" t="s">
        <v>4547</v>
      </c>
    </row>
    <row r="86" ht="15.75" customHeight="1">
      <c r="A86" s="502" t="s">
        <v>4548</v>
      </c>
      <c r="B86" s="106" t="s">
        <v>4549</v>
      </c>
      <c r="C86" s="107" t="s">
        <v>1429</v>
      </c>
      <c r="D86" s="108" t="s">
        <v>1429</v>
      </c>
      <c r="E86" s="109" t="s">
        <v>1429</v>
      </c>
      <c r="F86" s="110" t="s">
        <v>2963</v>
      </c>
      <c r="G86" s="106" t="s">
        <v>2963</v>
      </c>
      <c r="H86" s="252"/>
      <c r="I86" s="112" t="s">
        <v>4550</v>
      </c>
      <c r="J86" s="112" t="s">
        <v>4551</v>
      </c>
      <c r="K86" s="185"/>
      <c r="L86" s="114" t="s">
        <v>2304</v>
      </c>
      <c r="M86" s="218"/>
      <c r="N86" s="218"/>
      <c r="O86" s="112" t="s">
        <v>1678</v>
      </c>
      <c r="P86" s="185"/>
      <c r="Q86" s="218"/>
      <c r="R86" s="218"/>
      <c r="S86" s="114" t="s">
        <v>3108</v>
      </c>
      <c r="T86" s="114" t="s">
        <v>4552</v>
      </c>
      <c r="U86" s="253"/>
      <c r="V86" s="218"/>
      <c r="W86" s="94"/>
      <c r="X86" s="198" t="s">
        <v>3214</v>
      </c>
      <c r="Y86" s="198" t="s">
        <v>4553</v>
      </c>
      <c r="Z86" s="198" t="s">
        <v>655</v>
      </c>
      <c r="AA86" s="116" t="s">
        <v>4554</v>
      </c>
      <c r="AB86" s="220"/>
      <c r="AC86" s="116" t="s">
        <v>4555</v>
      </c>
      <c r="AD86" s="198" t="s">
        <v>4556</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649</v>
      </c>
      <c r="AX86" s="188"/>
      <c r="AY86" s="221"/>
      <c r="AZ86" s="94"/>
      <c r="BA86" s="131"/>
      <c r="BB86" s="131"/>
      <c r="BC86" s="131"/>
      <c r="BD86" s="127" t="s">
        <v>4557</v>
      </c>
      <c r="BE86" s="131"/>
      <c r="BF86" s="131"/>
      <c r="BG86" s="131"/>
      <c r="BH86" s="131"/>
      <c r="BI86" s="127" t="s">
        <v>4558</v>
      </c>
      <c r="BJ86" s="190"/>
      <c r="BK86" s="131"/>
      <c r="BL86" s="131"/>
      <c r="BM86" s="129" t="s">
        <v>2026</v>
      </c>
      <c r="BN86" s="129" t="s">
        <v>2076</v>
      </c>
      <c r="BO86" s="131"/>
      <c r="BP86" s="94"/>
      <c r="BQ86" s="139"/>
      <c r="BR86" s="133" t="s">
        <v>954</v>
      </c>
      <c r="BS86" s="133" t="s">
        <v>3415</v>
      </c>
      <c r="BT86" s="134" t="s">
        <v>4559</v>
      </c>
      <c r="BU86" s="222"/>
      <c r="BV86" s="134" t="s">
        <v>918</v>
      </c>
      <c r="BW86" s="222"/>
      <c r="BX86" s="133" t="s">
        <v>4560</v>
      </c>
      <c r="BY86" s="134" t="s">
        <v>4561</v>
      </c>
      <c r="BZ86" s="222"/>
      <c r="CA86" s="134" t="s">
        <v>1478</v>
      </c>
      <c r="CB86" s="133" t="s">
        <v>347</v>
      </c>
      <c r="CC86" s="133" t="s">
        <v>1448</v>
      </c>
      <c r="CD86" s="222"/>
      <c r="CE86" s="224"/>
      <c r="CF86" s="141" t="s">
        <v>4562</v>
      </c>
      <c r="CG86" s="141" t="s">
        <v>2021</v>
      </c>
      <c r="CH86" s="141" t="s">
        <v>4563</v>
      </c>
      <c r="CI86" s="226"/>
      <c r="CJ86" s="226"/>
      <c r="CK86" s="141" t="s">
        <v>3535</v>
      </c>
      <c r="CL86" s="141" t="s">
        <v>797</v>
      </c>
      <c r="CM86" s="226"/>
      <c r="CN86" s="165"/>
      <c r="CO86" s="226"/>
      <c r="CP86" s="207"/>
      <c r="CQ86" s="204" t="s">
        <v>4564</v>
      </c>
      <c r="CR86" s="226"/>
      <c r="CS86" s="103"/>
      <c r="CT86" s="146" t="s">
        <v>4565</v>
      </c>
      <c r="CU86" s="209"/>
      <c r="CV86" s="146" t="s">
        <v>4566</v>
      </c>
      <c r="CW86" s="227"/>
      <c r="CX86" s="146" t="s">
        <v>4562</v>
      </c>
      <c r="CY86" s="146" t="s">
        <v>2127</v>
      </c>
      <c r="CZ86" s="208" t="s">
        <v>1791</v>
      </c>
      <c r="DA86" s="227"/>
      <c r="DB86" s="227"/>
      <c r="DC86" s="208" t="s">
        <v>3725</v>
      </c>
      <c r="DD86" s="227"/>
      <c r="DE86" s="227"/>
      <c r="DF86" s="237"/>
      <c r="DG86" s="386"/>
      <c r="DH86" s="153" t="s">
        <v>3759</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2169</v>
      </c>
      <c r="DZ86" s="229"/>
      <c r="EA86" s="152" t="s">
        <v>4446</v>
      </c>
      <c r="EB86" s="270"/>
    </row>
    <row r="87" ht="15.75" customHeight="1">
      <c r="A87" s="503" t="s">
        <v>4569</v>
      </c>
      <c r="B87" s="504" t="s">
        <v>4570</v>
      </c>
      <c r="C87" s="505" t="s">
        <v>1429</v>
      </c>
      <c r="D87" s="506" t="s">
        <v>1429</v>
      </c>
      <c r="E87" s="507" t="s">
        <v>1429</v>
      </c>
      <c r="F87" s="508" t="s">
        <v>639</v>
      </c>
      <c r="G87" s="504" t="s">
        <v>4571</v>
      </c>
      <c r="H87" s="393"/>
      <c r="I87" s="393"/>
      <c r="J87" s="393"/>
      <c r="K87" s="509" t="s">
        <v>2104</v>
      </c>
      <c r="L87" s="475"/>
      <c r="M87" s="393"/>
      <c r="N87" s="510"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4573</v>
      </c>
      <c r="AA87" s="475" t="s">
        <v>1934</v>
      </c>
      <c r="AB87" s="511" t="s">
        <v>4574</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4575</v>
      </c>
      <c r="B88" s="106" t="s">
        <v>4576</v>
      </c>
      <c r="C88" s="107" t="s">
        <v>1429</v>
      </c>
      <c r="D88" s="108" t="s">
        <v>1429</v>
      </c>
      <c r="E88" s="109" t="s">
        <v>1429</v>
      </c>
      <c r="F88" s="110" t="s">
        <v>444</v>
      </c>
      <c r="G88" s="106" t="s">
        <v>4577</v>
      </c>
      <c r="H88" s="218"/>
      <c r="I88" s="185" t="s">
        <v>2630</v>
      </c>
      <c r="J88" s="185" t="s">
        <v>553</v>
      </c>
      <c r="K88" s="185" t="s">
        <v>2303</v>
      </c>
      <c r="L88" s="252" t="s">
        <v>4578</v>
      </c>
      <c r="M88" s="218"/>
      <c r="N88" s="185" t="s">
        <v>4579</v>
      </c>
      <c r="O88" s="185" t="s">
        <v>4580</v>
      </c>
      <c r="P88" s="185" t="s">
        <v>2690</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4584</v>
      </c>
      <c r="BU88" s="139" t="s">
        <v>4585</v>
      </c>
      <c r="BV88" s="139" t="s">
        <v>3275</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1429</v>
      </c>
      <c r="D89" s="85" t="s">
        <v>1429</v>
      </c>
      <c r="E89" s="86" t="s">
        <v>1429</v>
      </c>
      <c r="F89" s="87" t="s">
        <v>443</v>
      </c>
      <c r="G89" s="83" t="s">
        <v>640</v>
      </c>
      <c r="H89" s="93" t="s">
        <v>4594</v>
      </c>
      <c r="I89" s="88" t="s">
        <v>4595</v>
      </c>
      <c r="J89" s="93" t="s">
        <v>4596</v>
      </c>
      <c r="K89" s="93" t="s">
        <v>4597</v>
      </c>
      <c r="L89" s="93" t="s">
        <v>4598</v>
      </c>
      <c r="M89" s="93" t="s">
        <v>4073</v>
      </c>
      <c r="N89" s="93" t="s">
        <v>4599</v>
      </c>
      <c r="O89" s="93" t="s">
        <v>477</v>
      </c>
      <c r="P89" s="93" t="s">
        <v>2670</v>
      </c>
      <c r="Q89" s="93" t="s">
        <v>4600</v>
      </c>
      <c r="R89" s="93" t="s">
        <v>2265</v>
      </c>
      <c r="S89" s="99" t="s">
        <v>3479</v>
      </c>
      <c r="T89" s="93" t="s">
        <v>380</v>
      </c>
      <c r="U89" s="93" t="s">
        <v>4601</v>
      </c>
      <c r="V89" s="93" t="s">
        <v>4602</v>
      </c>
      <c r="W89" s="94"/>
      <c r="X89" s="93" t="s">
        <v>3887</v>
      </c>
      <c r="Y89" s="93" t="s">
        <v>4603</v>
      </c>
      <c r="Z89" s="93" t="s">
        <v>4604</v>
      </c>
      <c r="AA89" s="88" t="s">
        <v>4605</v>
      </c>
      <c r="AB89" s="88" t="s">
        <v>4606</v>
      </c>
      <c r="AC89" s="88" t="s">
        <v>4607</v>
      </c>
      <c r="AD89" s="215"/>
      <c r="AE89" s="93" t="s">
        <v>4291</v>
      </c>
      <c r="AF89" s="93" t="s">
        <v>4432</v>
      </c>
      <c r="AG89" s="93" t="s">
        <v>2938</v>
      </c>
      <c r="AH89" s="215"/>
      <c r="AI89" s="93" t="s">
        <v>4608</v>
      </c>
      <c r="AJ89" s="93" t="s">
        <v>4609</v>
      </c>
      <c r="AK89" s="94"/>
      <c r="AL89" s="93" t="s">
        <v>4411</v>
      </c>
      <c r="AM89" s="93" t="s">
        <v>4610</v>
      </c>
      <c r="AN89" s="215"/>
      <c r="AO89" s="93" t="s">
        <v>4611</v>
      </c>
      <c r="AP89" s="215"/>
      <c r="AQ89" s="215"/>
      <c r="AR89" s="215"/>
      <c r="AS89" s="215"/>
      <c r="AT89" s="93" t="s">
        <v>2469</v>
      </c>
      <c r="AU89" s="93" t="s">
        <v>2050</v>
      </c>
      <c r="AV89" s="93" t="s">
        <v>144</v>
      </c>
      <c r="AW89" s="215"/>
      <c r="AX89" s="93" t="s">
        <v>4612</v>
      </c>
      <c r="AY89" s="93" t="s">
        <v>4613</v>
      </c>
      <c r="AZ89" s="157"/>
      <c r="BA89" s="93" t="s">
        <v>3519</v>
      </c>
      <c r="BB89" s="93" t="s">
        <v>794</v>
      </c>
      <c r="BC89" s="88" t="s">
        <v>1322</v>
      </c>
      <c r="BD89" s="93" t="s">
        <v>4614</v>
      </c>
      <c r="BE89" s="93" t="s">
        <v>3132</v>
      </c>
      <c r="BF89" s="93" t="s">
        <v>3164</v>
      </c>
      <c r="BG89" s="93" t="s">
        <v>4615</v>
      </c>
      <c r="BH89" s="93" t="s">
        <v>1406</v>
      </c>
      <c r="BI89" s="93" t="s">
        <v>4616</v>
      </c>
      <c r="BJ89" s="93" t="s">
        <v>4617</v>
      </c>
      <c r="BK89" s="93" t="s">
        <v>2510</v>
      </c>
      <c r="BL89" s="93" t="s">
        <v>4618</v>
      </c>
      <c r="BM89" s="213" t="s">
        <v>4619</v>
      </c>
      <c r="BN89" s="93" t="s">
        <v>3484</v>
      </c>
      <c r="BO89" s="93" t="s">
        <v>4620</v>
      </c>
      <c r="BP89" s="157"/>
      <c r="BQ89" s="513" t="s">
        <v>4621</v>
      </c>
      <c r="BR89" s="93" t="s">
        <v>3055</v>
      </c>
      <c r="BS89" s="93" t="s">
        <v>4622</v>
      </c>
      <c r="BT89" s="93" t="s">
        <v>2240</v>
      </c>
      <c r="BU89" s="93" t="s">
        <v>4623</v>
      </c>
      <c r="BV89" s="93" t="s">
        <v>438</v>
      </c>
      <c r="BW89" s="215"/>
      <c r="BX89" s="215"/>
      <c r="BY89" s="213" t="s">
        <v>4624</v>
      </c>
      <c r="BZ89" s="93" t="s">
        <v>4625</v>
      </c>
      <c r="CA89" s="93" t="s">
        <v>4626</v>
      </c>
      <c r="CB89" s="93" t="s">
        <v>192</v>
      </c>
      <c r="CC89" s="93" t="s">
        <v>3986</v>
      </c>
      <c r="CD89" s="93" t="s">
        <v>4627</v>
      </c>
      <c r="CE89" s="194"/>
      <c r="CF89" s="93" t="s">
        <v>4628</v>
      </c>
      <c r="CG89" s="93" t="s">
        <v>207</v>
      </c>
      <c r="CH89" s="93" t="s">
        <v>1819</v>
      </c>
      <c r="CI89" s="93" t="s">
        <v>4629</v>
      </c>
      <c r="CJ89" s="93" t="s">
        <v>1444</v>
      </c>
      <c r="CK89" s="93" t="s">
        <v>4478</v>
      </c>
      <c r="CL89" s="88" t="s">
        <v>4262</v>
      </c>
      <c r="CM89" s="93" t="s">
        <v>4630</v>
      </c>
      <c r="CN89" s="93" t="s">
        <v>4631</v>
      </c>
      <c r="CO89" s="93" t="s">
        <v>2588</v>
      </c>
      <c r="CP89" s="93"/>
      <c r="CQ89" s="93" t="s">
        <v>1449</v>
      </c>
      <c r="CR89" s="93" t="s">
        <v>4632</v>
      </c>
      <c r="CS89" s="103"/>
      <c r="CT89" s="93" t="s">
        <v>4633</v>
      </c>
      <c r="CU89" s="93" t="s">
        <v>4634</v>
      </c>
      <c r="CV89" s="93" t="s">
        <v>3895</v>
      </c>
      <c r="CW89" s="93" t="s">
        <v>4635</v>
      </c>
      <c r="CX89" s="93" t="s">
        <v>1492</v>
      </c>
      <c r="CY89" s="93" t="s">
        <v>4636</v>
      </c>
      <c r="CZ89" s="213" t="s">
        <v>4637</v>
      </c>
      <c r="DA89" s="93" t="s">
        <v>4638</v>
      </c>
      <c r="DB89" s="93" t="s">
        <v>4639</v>
      </c>
      <c r="DC89" s="93" t="s">
        <v>4640</v>
      </c>
      <c r="DD89" s="93" t="s">
        <v>4641</v>
      </c>
      <c r="DE89" s="88" t="s">
        <v>4642</v>
      </c>
      <c r="DF89" s="93"/>
      <c r="DG89" s="215"/>
      <c r="DH89" s="215"/>
      <c r="DI89" s="93" t="s">
        <v>4308</v>
      </c>
      <c r="DJ89" s="215"/>
      <c r="DK89" s="88" t="s">
        <v>3319</v>
      </c>
      <c r="DL89" s="93" t="s">
        <v>1711</v>
      </c>
      <c r="DM89" s="93" t="s">
        <v>4643</v>
      </c>
      <c r="DN89" s="93" t="s">
        <v>4644</v>
      </c>
      <c r="DO89" s="93" t="s">
        <v>4645</v>
      </c>
      <c r="DP89" s="93" t="s">
        <v>3947</v>
      </c>
      <c r="DQ89" s="93" t="s">
        <v>4646</v>
      </c>
      <c r="DR89" s="215"/>
      <c r="DS89" s="93" t="s">
        <v>4647</v>
      </c>
      <c r="DT89" s="93" t="s">
        <v>4648</v>
      </c>
      <c r="DU89" s="215"/>
      <c r="DV89" s="215"/>
      <c r="DW89" s="93" t="s">
        <v>4649</v>
      </c>
      <c r="DX89" s="93" t="s">
        <v>3047</v>
      </c>
      <c r="DY89" s="93" t="s">
        <v>2923</v>
      </c>
      <c r="DZ89" s="215"/>
      <c r="EA89" s="215"/>
      <c r="EB89" s="235"/>
    </row>
    <row r="90">
      <c r="A90" s="514" t="s">
        <v>4650</v>
      </c>
      <c r="B90" s="106" t="s">
        <v>4651</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4652</v>
      </c>
      <c r="B91" s="83" t="s">
        <v>4653</v>
      </c>
      <c r="C91" s="84" t="s">
        <v>1429</v>
      </c>
      <c r="D91" s="85" t="s">
        <v>1429</v>
      </c>
      <c r="E91" s="86" t="s">
        <v>1429</v>
      </c>
      <c r="F91" s="87" t="s">
        <v>737</v>
      </c>
      <c r="G91" s="83" t="s">
        <v>3541</v>
      </c>
      <c r="H91" s="93" t="s">
        <v>1099</v>
      </c>
      <c r="I91" s="215"/>
      <c r="J91" s="93" t="s">
        <v>4654</v>
      </c>
      <c r="K91" s="93" t="s">
        <v>4286</v>
      </c>
      <c r="L91" s="93" t="s">
        <v>4655</v>
      </c>
      <c r="M91" s="93" t="s">
        <v>4656</v>
      </c>
      <c r="N91" s="93" t="s">
        <v>4657</v>
      </c>
      <c r="O91" s="93" t="s">
        <v>4658</v>
      </c>
      <c r="P91" s="93" t="s">
        <v>1576</v>
      </c>
      <c r="Q91" s="215"/>
      <c r="R91" s="215"/>
      <c r="S91" s="215"/>
      <c r="T91" s="215"/>
      <c r="U91" s="215"/>
      <c r="V91" s="215"/>
      <c r="W91" s="94"/>
      <c r="X91" s="215"/>
      <c r="Y91" s="93" t="s">
        <v>2967</v>
      </c>
      <c r="Z91" s="93" t="s">
        <v>1717</v>
      </c>
      <c r="AA91" s="213" t="s">
        <v>1789</v>
      </c>
      <c r="AB91" s="93" t="s">
        <v>3280</v>
      </c>
      <c r="AC91" s="93" t="s">
        <v>4659</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4660</v>
      </c>
      <c r="BJ91" s="93"/>
      <c r="BK91" s="93" t="s">
        <v>4296</v>
      </c>
      <c r="BL91" s="215"/>
      <c r="BM91" s="93" t="s">
        <v>4661</v>
      </c>
      <c r="BN91" s="215"/>
      <c r="BO91" s="215"/>
      <c r="BP91" s="94"/>
      <c r="BQ91" s="215"/>
      <c r="BR91" s="93" t="s">
        <v>4662</v>
      </c>
      <c r="BS91" s="93" t="s">
        <v>2555</v>
      </c>
      <c r="BT91" s="93" t="s">
        <v>4345</v>
      </c>
      <c r="BU91" s="215"/>
      <c r="BV91" s="93" t="s">
        <v>2771</v>
      </c>
      <c r="BW91" s="215"/>
      <c r="BX91" s="93" t="s">
        <v>4663</v>
      </c>
      <c r="BY91" s="215"/>
      <c r="BZ91" s="93" t="s">
        <v>4664</v>
      </c>
      <c r="CA91" s="93" t="s">
        <v>4665</v>
      </c>
      <c r="CB91" s="215"/>
      <c r="CC91" s="215"/>
      <c r="CD91" s="215"/>
      <c r="CE91" s="194"/>
      <c r="CF91" s="93" t="s">
        <v>4666</v>
      </c>
      <c r="CG91" s="213" t="s">
        <v>4667</v>
      </c>
      <c r="CH91" s="93"/>
      <c r="CI91" s="215"/>
      <c r="CJ91" s="93" t="s">
        <v>742</v>
      </c>
      <c r="CK91" s="215"/>
      <c r="CL91" s="213" t="s">
        <v>3496</v>
      </c>
      <c r="CM91" s="93" t="s">
        <v>4668</v>
      </c>
      <c r="CN91" s="215"/>
      <c r="CO91" s="215"/>
      <c r="CP91" s="215"/>
      <c r="CQ91" s="215"/>
      <c r="CR91" s="215"/>
      <c r="CS91" s="103"/>
      <c r="CT91" s="93" t="s">
        <v>4669</v>
      </c>
      <c r="CU91" s="93"/>
      <c r="CV91" s="93" t="s">
        <v>3231</v>
      </c>
      <c r="CW91" s="215"/>
      <c r="CX91" s="215"/>
      <c r="CY91" s="215"/>
      <c r="CZ91" s="93" t="s">
        <v>4670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4671</v>
      </c>
      <c r="B92" s="106" t="s">
        <v>4672</v>
      </c>
      <c r="C92" s="107" t="s">
        <v>1429</v>
      </c>
      <c r="D92" s="108" t="s">
        <v>1429</v>
      </c>
      <c r="E92" s="109" t="s">
        <v>1429</v>
      </c>
      <c r="F92" s="110" t="s">
        <v>831</v>
      </c>
      <c r="G92" s="106" t="s">
        <v>2175</v>
      </c>
      <c r="H92" s="185" t="s">
        <v>871</v>
      </c>
      <c r="I92" s="185" t="s">
        <v>4673</v>
      </c>
      <c r="J92" s="185" t="s">
        <v>4674</v>
      </c>
      <c r="K92" s="185" t="s">
        <v>4286</v>
      </c>
      <c r="L92" s="185" t="s">
        <v>2642</v>
      </c>
      <c r="M92" s="185" t="s">
        <v>4675</v>
      </c>
      <c r="N92" s="185" t="s">
        <v>4676</v>
      </c>
      <c r="O92" s="185" t="s">
        <v>1678</v>
      </c>
      <c r="P92" s="185" t="s">
        <v>4677</v>
      </c>
      <c r="Q92" s="218"/>
      <c r="R92" s="218"/>
      <c r="S92" s="185" t="s">
        <v>4678</v>
      </c>
      <c r="T92" s="218"/>
      <c r="U92" s="185" t="s">
        <v>822</v>
      </c>
      <c r="V92" s="218"/>
      <c r="W92" s="94"/>
      <c r="X92" s="118" t="s">
        <v>1790</v>
      </c>
      <c r="Y92" s="118" t="s">
        <v>1679</v>
      </c>
      <c r="Z92" s="118" t="s">
        <v>4679</v>
      </c>
      <c r="AA92" s="118" t="s">
        <v>160</v>
      </c>
      <c r="AB92" s="523" t="s">
        <v>3958</v>
      </c>
      <c r="AC92" s="118" t="s">
        <v>4628</v>
      </c>
      <c r="AD92" s="220"/>
      <c r="AE92" s="220"/>
      <c r="AF92" s="118" t="s">
        <v>4604</v>
      </c>
      <c r="AG92" s="220"/>
      <c r="AH92" s="220"/>
      <c r="AI92" s="220"/>
      <c r="AJ92" s="220"/>
      <c r="AK92" s="94"/>
      <c r="AL92" s="187" t="s">
        <v>2020</v>
      </c>
      <c r="AM92" s="187" t="s">
        <v>4680</v>
      </c>
      <c r="AN92" s="221"/>
      <c r="AO92" s="221"/>
      <c r="AP92" s="221"/>
      <c r="AQ92" s="221"/>
      <c r="AR92" s="187" t="s">
        <v>558</v>
      </c>
      <c r="AS92" s="221"/>
      <c r="AT92" s="187" t="s">
        <v>2885</v>
      </c>
      <c r="AU92" s="187" t="s">
        <v>3564</v>
      </c>
      <c r="AV92" s="187" t="s">
        <v>3730</v>
      </c>
      <c r="AW92" s="221"/>
      <c r="AX92" s="187" t="s">
        <v>4681</v>
      </c>
      <c r="AY92" s="187" t="s">
        <v>4682</v>
      </c>
      <c r="AZ92" s="126"/>
      <c r="BA92" s="190" t="s">
        <v>4683</v>
      </c>
      <c r="BB92" s="190" t="s">
        <v>4684</v>
      </c>
      <c r="BC92" s="190" t="s">
        <v>611</v>
      </c>
      <c r="BD92" s="190" t="s">
        <v>1122</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2346</v>
      </c>
      <c r="BW92" s="222"/>
      <c r="BX92" s="222"/>
      <c r="BY92" s="222"/>
      <c r="BZ92" s="139" t="s">
        <v>635</v>
      </c>
      <c r="CA92" s="222"/>
      <c r="CB92" s="139" t="s">
        <v>2361</v>
      </c>
      <c r="CC92" s="222"/>
      <c r="CD92" s="222"/>
      <c r="CE92" s="224"/>
      <c r="CF92" s="165" t="s">
        <v>4692</v>
      </c>
      <c r="CG92" s="165" t="s">
        <v>4693</v>
      </c>
      <c r="CH92" s="165" t="s">
        <v>157</v>
      </c>
      <c r="CI92" s="165"/>
      <c r="CJ92" s="165" t="s">
        <v>4694</v>
      </c>
      <c r="CK92" s="165" t="s">
        <v>4408</v>
      </c>
      <c r="CL92" s="401" t="s">
        <v>1336</v>
      </c>
      <c r="CM92" s="165" t="s">
        <v>2702</v>
      </c>
      <c r="CN92" s="226"/>
      <c r="CO92" s="226"/>
      <c r="CP92" s="165"/>
      <c r="CQ92" s="165" t="s">
        <v>4695</v>
      </c>
      <c r="CR92" s="226"/>
      <c r="CS92" s="103"/>
      <c r="CT92" s="209" t="s">
        <v>4696</v>
      </c>
      <c r="CU92" s="209" t="s">
        <v>2914</v>
      </c>
      <c r="CV92" s="209" t="s">
        <v>4697</v>
      </c>
      <c r="CW92" s="209" t="s">
        <v>4022</v>
      </c>
      <c r="CX92" s="227"/>
      <c r="CY92" s="209" t="s">
        <v>494</v>
      </c>
      <c r="CZ92" s="209" t="s">
        <v>4698</v>
      </c>
      <c r="DA92" s="209" t="s">
        <v>3949</v>
      </c>
      <c r="DB92" s="227"/>
      <c r="DC92" s="227"/>
      <c r="DD92" s="209" t="s">
        <v>3228</v>
      </c>
      <c r="DE92" s="209" t="s">
        <v>1549</v>
      </c>
      <c r="DF92" s="353"/>
      <c r="DG92" s="229"/>
      <c r="DH92" s="229"/>
      <c r="DI92" s="229"/>
      <c r="DJ92" s="210"/>
      <c r="DK92" s="210" t="s">
        <v>1936</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9" t="s">
        <v>4702</v>
      </c>
      <c r="B93" s="83" t="s">
        <v>4703</v>
      </c>
      <c r="C93" s="84" t="s">
        <v>1429</v>
      </c>
      <c r="D93" s="85" t="s">
        <v>1429</v>
      </c>
      <c r="E93" s="86" t="s">
        <v>1429</v>
      </c>
      <c r="F93" s="87" t="s">
        <v>831</v>
      </c>
      <c r="G93" s="83" t="s">
        <v>4704</v>
      </c>
      <c r="H93" s="93" t="s">
        <v>4705</v>
      </c>
      <c r="I93" s="93" t="s">
        <v>3729</v>
      </c>
      <c r="J93" s="93" t="s">
        <v>2218</v>
      </c>
      <c r="K93" s="213" t="s">
        <v>4350</v>
      </c>
      <c r="L93" s="93" t="s">
        <v>415</v>
      </c>
      <c r="M93" s="215"/>
      <c r="N93" s="93" t="s">
        <v>3515</v>
      </c>
      <c r="O93" s="93" t="s">
        <v>3516</v>
      </c>
      <c r="P93" s="93" t="s">
        <v>3888</v>
      </c>
      <c r="Q93" s="93" t="s">
        <v>4706</v>
      </c>
      <c r="R93" s="93"/>
      <c r="S93" s="93" t="s">
        <v>4707</v>
      </c>
      <c r="T93" s="215"/>
      <c r="U93" s="93" t="s">
        <v>2030</v>
      </c>
      <c r="V93" s="93" t="s">
        <v>4708</v>
      </c>
      <c r="W93" s="94"/>
      <c r="X93" s="93" t="s">
        <v>4709</v>
      </c>
      <c r="Y93" s="213" t="s">
        <v>2431</v>
      </c>
      <c r="Z93" s="93" t="s">
        <v>2375</v>
      </c>
      <c r="AA93" s="93" t="s">
        <v>4710</v>
      </c>
      <c r="AB93" s="93" t="s">
        <v>1212</v>
      </c>
      <c r="AC93" s="93" t="s">
        <v>3894</v>
      </c>
      <c r="AD93" s="93" t="s">
        <v>4711</v>
      </c>
      <c r="AE93" s="93" t="s">
        <v>1311</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671</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1014</v>
      </c>
      <c r="DA93" s="215"/>
      <c r="DB93" s="215"/>
      <c r="DC93" s="215"/>
      <c r="DD93" s="215"/>
      <c r="DE93" s="215"/>
      <c r="DF93" s="194"/>
      <c r="DG93" s="215"/>
      <c r="DH93" s="215"/>
      <c r="DI93" s="215"/>
      <c r="DJ93" s="215"/>
      <c r="DK93" s="215"/>
      <c r="DL93" s="215"/>
      <c r="DM93" s="93" t="s">
        <v>4540</v>
      </c>
      <c r="DN93" s="93" t="s">
        <v>2288</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1429</v>
      </c>
      <c r="D94" s="108" t="s">
        <v>1429</v>
      </c>
      <c r="E94" s="109" t="s">
        <v>1429</v>
      </c>
      <c r="F94" s="110" t="s">
        <v>638</v>
      </c>
      <c r="G94" s="106" t="s">
        <v>4721</v>
      </c>
      <c r="H94" s="185" t="s">
        <v>4722</v>
      </c>
      <c r="I94" s="185" t="s">
        <v>3624</v>
      </c>
      <c r="J94" s="185" t="s">
        <v>4723</v>
      </c>
      <c r="K94" s="185" t="s">
        <v>2949</v>
      </c>
      <c r="L94" s="185" t="s">
        <v>4724</v>
      </c>
      <c r="M94" s="185" t="s">
        <v>4725</v>
      </c>
      <c r="N94" s="185" t="s">
        <v>4726</v>
      </c>
      <c r="O94" s="185" t="s">
        <v>4727</v>
      </c>
      <c r="P94" s="185" t="s">
        <v>2428</v>
      </c>
      <c r="Q94" s="218"/>
      <c r="R94" s="218"/>
      <c r="S94" s="218"/>
      <c r="T94" s="218"/>
      <c r="U94" s="218"/>
      <c r="V94" s="218"/>
      <c r="W94" s="94"/>
      <c r="X94" s="118" t="s">
        <v>3128</v>
      </c>
      <c r="Y94" s="118" t="s">
        <v>3196</v>
      </c>
      <c r="Z94" s="118" t="s">
        <v>4728</v>
      </c>
      <c r="AA94" s="198" t="str">
        <f>HYPERLINK("https://youtu.be/qJ6N4MrS6B4","48.05")</f>
        <v>48.05</v>
      </c>
      <c r="AB94" s="118" t="s">
        <v>1956</v>
      </c>
      <c r="AC94" s="198" t="str">
        <f>HYPERLINK("https://www.twitch.tv/videos/230818041","57.20")</f>
        <v>57.20</v>
      </c>
      <c r="AD94" s="220"/>
      <c r="AE94" s="118" t="s">
        <v>3798</v>
      </c>
      <c r="AF94" s="118" t="s">
        <v>4424</v>
      </c>
      <c r="AG94" s="220"/>
      <c r="AH94" s="220"/>
      <c r="AI94" s="220"/>
      <c r="AJ94" s="220"/>
      <c r="AK94" s="94"/>
      <c r="AL94" s="221"/>
      <c r="AM94" s="221"/>
      <c r="AN94" s="221"/>
      <c r="AO94" s="221"/>
      <c r="AP94" s="221"/>
      <c r="AQ94" s="221"/>
      <c r="AR94" s="221"/>
      <c r="AS94" s="221"/>
      <c r="AT94" s="187" t="s">
        <v>4729</v>
      </c>
      <c r="AU94" s="187" t="s">
        <v>2540</v>
      </c>
      <c r="AV94" s="221"/>
      <c r="AW94" s="221"/>
      <c r="AX94" s="221"/>
      <c r="AY94" s="221"/>
      <c r="AZ94" s="94"/>
      <c r="BA94" s="190"/>
      <c r="BB94" s="190" t="s">
        <v>1445</v>
      </c>
      <c r="BC94" s="129" t="str">
        <f>HYPERLINK("https://youtu.be/jzNyA3Lqtt4","28.84")</f>
        <v>28.84</v>
      </c>
      <c r="BD94" s="190" t="s">
        <v>4730</v>
      </c>
      <c r="BE94" s="190" t="s">
        <v>4731</v>
      </c>
      <c r="BF94" s="131"/>
      <c r="BG94" s="131"/>
      <c r="BH94" s="190" t="s">
        <v>1870</v>
      </c>
      <c r="BI94" s="131"/>
      <c r="BJ94" s="190" t="s">
        <v>4732</v>
      </c>
      <c r="BK94" s="190" t="s">
        <v>4733</v>
      </c>
      <c r="BL94" s="131"/>
      <c r="BM94" s="131"/>
      <c r="BN94" s="131"/>
      <c r="BO94" s="131"/>
      <c r="BP94" s="94"/>
      <c r="BQ94" s="261"/>
      <c r="BR94" s="222"/>
      <c r="BS94" s="139" t="s">
        <v>2583</v>
      </c>
      <c r="BT94" s="139" t="s">
        <v>4734</v>
      </c>
      <c r="BU94" s="139" t="s">
        <v>2119</v>
      </c>
      <c r="BV94" s="133" t="str">
        <f>HYPERLINK("https://www.youtube.com/watch?v=HaeMpTna7bY","21.54")</f>
        <v>21.54</v>
      </c>
      <c r="BW94" s="222"/>
      <c r="BX94" s="191"/>
      <c r="BY94" s="191"/>
      <c r="BZ94" s="222"/>
      <c r="CA94" s="222"/>
      <c r="CB94" s="222"/>
      <c r="CC94" s="222"/>
      <c r="CD94" s="222"/>
      <c r="CE94" s="224"/>
      <c r="CF94" s="165" t="s">
        <v>4478</v>
      </c>
      <c r="CG94" s="165" t="s">
        <v>459</v>
      </c>
      <c r="CH94" s="165" t="s">
        <v>4735</v>
      </c>
      <c r="CI94" s="226"/>
      <c r="CJ94" s="226"/>
      <c r="CK94" s="165" t="s">
        <v>3688</v>
      </c>
      <c r="CL94" s="165" t="s">
        <v>3178</v>
      </c>
      <c r="CM94" s="226"/>
      <c r="CN94" s="226"/>
      <c r="CO94" s="226"/>
      <c r="CP94" s="226"/>
      <c r="CQ94" s="226"/>
      <c r="CR94" s="226"/>
      <c r="CS94" s="103"/>
      <c r="CT94" s="209" t="s">
        <v>4736</v>
      </c>
      <c r="CU94" s="227"/>
      <c r="CV94" s="209" t="s">
        <v>4737</v>
      </c>
      <c r="CW94" s="209" t="s">
        <v>2607</v>
      </c>
      <c r="CX94" s="209"/>
      <c r="CY94" s="482"/>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4" t="s">
        <v>4741</v>
      </c>
      <c r="B95" s="83" t="s">
        <v>4742</v>
      </c>
      <c r="C95" s="84" t="s">
        <v>1429</v>
      </c>
      <c r="D95" s="85" t="s">
        <v>831</v>
      </c>
      <c r="E95" s="86" t="s">
        <v>1429</v>
      </c>
      <c r="F95" s="87" t="s">
        <v>2174</v>
      </c>
      <c r="G95" s="83" t="s">
        <v>4743</v>
      </c>
      <c r="H95" s="88" t="s">
        <v>3112</v>
      </c>
      <c r="I95" s="233" t="s">
        <v>4744</v>
      </c>
      <c r="J95" s="233" t="s">
        <v>3986</v>
      </c>
      <c r="K95" s="233" t="s">
        <v>2909</v>
      </c>
      <c r="L95" s="88" t="s">
        <v>3616</v>
      </c>
      <c r="M95" s="88" t="s">
        <v>4745</v>
      </c>
      <c r="N95" s="88" t="s">
        <v>309</v>
      </c>
      <c r="O95" s="88" t="s">
        <v>3066</v>
      </c>
      <c r="P95" s="233" t="s">
        <v>3829</v>
      </c>
      <c r="Q95" s="233" t="s">
        <v>4746</v>
      </c>
      <c r="R95" s="88" t="s">
        <v>3877</v>
      </c>
      <c r="S95" s="88" t="s">
        <v>4518</v>
      </c>
      <c r="T95" s="215"/>
      <c r="U95" s="88" t="s">
        <v>866</v>
      </c>
      <c r="V95" s="88" t="s">
        <v>4747</v>
      </c>
      <c r="W95" s="94"/>
      <c r="X95" s="88" t="s">
        <v>603</v>
      </c>
      <c r="Y95" s="233" t="s">
        <v>4748</v>
      </c>
      <c r="Z95" s="233" t="s">
        <v>2777</v>
      </c>
      <c r="AA95" s="233" t="s">
        <v>2090</v>
      </c>
      <c r="AB95" s="233" t="s">
        <v>2570</v>
      </c>
      <c r="AC95" s="233" t="s">
        <v>233</v>
      </c>
      <c r="AD95" s="93"/>
      <c r="AE95" s="88" t="s">
        <v>620</v>
      </c>
      <c r="AF95" s="88" t="s">
        <v>4749</v>
      </c>
      <c r="AG95" s="88" t="s">
        <v>4750</v>
      </c>
      <c r="AH95" s="93"/>
      <c r="AI95" s="88" t="s">
        <v>4368</v>
      </c>
      <c r="AJ95" s="88" t="s">
        <v>4751</v>
      </c>
      <c r="AK95" s="94"/>
      <c r="AL95" s="88" t="s">
        <v>4752</v>
      </c>
      <c r="AM95" s="88" t="s">
        <v>4753</v>
      </c>
      <c r="AN95" s="215"/>
      <c r="AO95" s="215"/>
      <c r="AP95" s="215"/>
      <c r="AQ95" s="215"/>
      <c r="AR95" s="215"/>
      <c r="AS95" s="215"/>
      <c r="AT95" s="233" t="s">
        <v>2972</v>
      </c>
      <c r="AU95" s="88" t="s">
        <v>4754</v>
      </c>
      <c r="AV95" s="88" t="s">
        <v>4755</v>
      </c>
      <c r="AW95" s="88" t="s">
        <v>4756</v>
      </c>
      <c r="AX95" s="88" t="s">
        <v>1511</v>
      </c>
      <c r="AY95" s="215"/>
      <c r="AZ95" s="94"/>
      <c r="BA95" s="88" t="s">
        <v>152</v>
      </c>
      <c r="BB95" s="88" t="s">
        <v>4757</v>
      </c>
      <c r="BC95" s="88" t="s">
        <v>2130</v>
      </c>
      <c r="BD95" s="88" t="s">
        <v>4485</v>
      </c>
      <c r="BE95" s="88" t="s">
        <v>4758</v>
      </c>
      <c r="BF95" s="88" t="s">
        <v>4759</v>
      </c>
      <c r="BG95" s="88" t="s">
        <v>2225</v>
      </c>
      <c r="BH95" s="233" t="s">
        <v>414</v>
      </c>
      <c r="BI95" s="93" t="s">
        <v>4760</v>
      </c>
      <c r="BJ95" s="215"/>
      <c r="BK95" s="233" t="s">
        <v>4761</v>
      </c>
      <c r="BL95" s="215"/>
      <c r="BM95" s="88" t="s">
        <v>1363</v>
      </c>
      <c r="BN95" s="215"/>
      <c r="BO95" s="93" t="s">
        <v>4762</v>
      </c>
      <c r="BP95" s="94"/>
      <c r="BQ95" s="88" t="s">
        <v>4763</v>
      </c>
      <c r="BR95" s="88" t="s">
        <v>4764</v>
      </c>
      <c r="BS95" s="233" t="s">
        <v>4222</v>
      </c>
      <c r="BT95" s="88" t="s">
        <v>4765</v>
      </c>
      <c r="BU95" s="88" t="s">
        <v>4766</v>
      </c>
      <c r="BV95" s="233" t="s">
        <v>2043</v>
      </c>
      <c r="BW95" s="88" t="s">
        <v>4017</v>
      </c>
      <c r="BX95" s="233" t="s">
        <v>4767</v>
      </c>
      <c r="BY95" s="215"/>
      <c r="BZ95" s="233" t="s">
        <v>4768</v>
      </c>
      <c r="CA95" s="88" t="s">
        <v>4769</v>
      </c>
      <c r="CB95" s="215"/>
      <c r="CC95" s="215"/>
      <c r="CD95" s="215"/>
      <c r="CE95" s="194"/>
      <c r="CF95" s="88" t="s">
        <v>4770</v>
      </c>
      <c r="CG95" s="88" t="s">
        <v>433</v>
      </c>
      <c r="CH95" s="88" t="s">
        <v>2176</v>
      </c>
      <c r="CI95" s="215"/>
      <c r="CJ95" s="88" t="s">
        <v>2606</v>
      </c>
      <c r="CK95" s="215"/>
      <c r="CL95" s="88" t="s">
        <v>1451</v>
      </c>
      <c r="CM95" s="88" t="s">
        <v>4304</v>
      </c>
      <c r="CN95" s="215"/>
      <c r="CO95" s="215"/>
      <c r="CP95" s="215"/>
      <c r="CQ95" s="215"/>
      <c r="CR95" s="88" t="s">
        <v>4771</v>
      </c>
      <c r="CS95" s="103"/>
      <c r="CT95" s="88" t="s">
        <v>4772</v>
      </c>
      <c r="CU95" s="88" t="s">
        <v>4773</v>
      </c>
      <c r="CV95" s="233" t="s">
        <v>3895</v>
      </c>
      <c r="CW95" s="88" t="s">
        <v>4032</v>
      </c>
      <c r="CX95" s="88" t="s">
        <v>4774</v>
      </c>
      <c r="CY95" s="233" t="s">
        <v>2216</v>
      </c>
      <c r="CZ95" s="233" t="s">
        <v>4775</v>
      </c>
      <c r="DA95" s="233" t="s">
        <v>2499</v>
      </c>
      <c r="DB95" s="215"/>
      <c r="DC95" s="215"/>
      <c r="DD95" s="215"/>
      <c r="DE95" s="88" t="s">
        <v>672</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4776</v>
      </c>
      <c r="B96" s="106" t="s">
        <v>4777</v>
      </c>
      <c r="C96" s="107" t="s">
        <v>1429</v>
      </c>
      <c r="D96" s="108" t="s">
        <v>1429</v>
      </c>
      <c r="E96" s="109" t="s">
        <v>1429</v>
      </c>
      <c r="F96" s="110" t="s">
        <v>338</v>
      </c>
      <c r="G96" s="106" t="s">
        <v>1996</v>
      </c>
      <c r="H96" s="112" t="s">
        <v>4778</v>
      </c>
      <c r="I96" s="112" t="s">
        <v>4779</v>
      </c>
      <c r="J96" s="112" t="s">
        <v>3604</v>
      </c>
      <c r="K96" s="185" t="s">
        <v>1357</v>
      </c>
      <c r="L96" s="185" t="s">
        <v>4780</v>
      </c>
      <c r="M96" s="185" t="s">
        <v>4781</v>
      </c>
      <c r="N96" s="185" t="s">
        <v>4782</v>
      </c>
      <c r="O96" s="185" t="s">
        <v>4783</v>
      </c>
      <c r="P96" s="112" t="s">
        <v>3829</v>
      </c>
      <c r="Q96" s="185" t="s">
        <v>4784</v>
      </c>
      <c r="R96" s="218"/>
      <c r="S96" s="185" t="s">
        <v>1312</v>
      </c>
      <c r="T96" s="218"/>
      <c r="U96" s="185" t="s">
        <v>350</v>
      </c>
      <c r="V96" s="378" t="s">
        <v>4785</v>
      </c>
      <c r="W96" s="214"/>
      <c r="X96" s="118" t="s">
        <v>1710</v>
      </c>
      <c r="Y96" s="256" t="s">
        <v>2121</v>
      </c>
      <c r="Z96" s="118" t="s">
        <v>4786</v>
      </c>
      <c r="AA96" s="118" t="s">
        <v>4787</v>
      </c>
      <c r="AB96" s="118" t="s">
        <v>2378</v>
      </c>
      <c r="AC96" s="118" t="s">
        <v>4788</v>
      </c>
      <c r="AD96" s="220"/>
      <c r="AE96" s="118" t="s">
        <v>4789</v>
      </c>
      <c r="AF96" s="118" t="s">
        <v>1603</v>
      </c>
      <c r="AG96" s="118" t="s">
        <v>4790</v>
      </c>
      <c r="AH96" s="118"/>
      <c r="AI96" s="118" t="s">
        <v>4791</v>
      </c>
      <c r="AJ96" s="347" t="s">
        <v>4792</v>
      </c>
      <c r="AK96" s="94"/>
      <c r="AL96" s="187" t="s">
        <v>4793</v>
      </c>
      <c r="AM96" s="187" t="s">
        <v>4794</v>
      </c>
      <c r="AN96" s="221"/>
      <c r="AO96" s="187" t="s">
        <v>1510</v>
      </c>
      <c r="AP96" s="187" t="s">
        <v>3375</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669</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4622</v>
      </c>
      <c r="BT96" s="139" t="s">
        <v>2596</v>
      </c>
      <c r="BU96" s="222"/>
      <c r="BV96" s="191" t="s">
        <v>2382</v>
      </c>
      <c r="BW96" s="222"/>
      <c r="BX96" s="222"/>
      <c r="BY96" s="139" t="s">
        <v>3329</v>
      </c>
      <c r="BZ96" s="139" t="s">
        <v>825</v>
      </c>
      <c r="CA96" s="134" t="s">
        <v>4804</v>
      </c>
      <c r="CB96" s="139" t="s">
        <v>4805</v>
      </c>
      <c r="CC96" s="139" t="s">
        <v>3489</v>
      </c>
      <c r="CD96" s="139" t="s">
        <v>4806</v>
      </c>
      <c r="CE96" s="140"/>
      <c r="CF96" s="165" t="s">
        <v>4807</v>
      </c>
      <c r="CG96" s="165" t="s">
        <v>4504</v>
      </c>
      <c r="CH96" s="165" t="s">
        <v>4808</v>
      </c>
      <c r="CI96" s="165" t="s">
        <v>4809</v>
      </c>
      <c r="CJ96" s="165" t="s">
        <v>4810</v>
      </c>
      <c r="CK96" s="226"/>
      <c r="CL96" s="165" t="s">
        <v>3983</v>
      </c>
      <c r="CM96" s="165" t="s">
        <v>1553</v>
      </c>
      <c r="CN96" s="226"/>
      <c r="CO96" s="165" t="s">
        <v>4218</v>
      </c>
      <c r="CP96" s="165"/>
      <c r="CQ96" s="165" t="s">
        <v>4811</v>
      </c>
      <c r="CR96" s="165" t="s">
        <v>4812</v>
      </c>
      <c r="CS96" s="103"/>
      <c r="CT96" s="209" t="s">
        <v>4813</v>
      </c>
      <c r="CU96" s="209" t="s">
        <v>747</v>
      </c>
      <c r="CV96" s="146" t="s">
        <v>2937</v>
      </c>
      <c r="CW96" s="209" t="s">
        <v>4814</v>
      </c>
      <c r="CX96" s="227"/>
      <c r="CY96" s="209" t="s">
        <v>4815</v>
      </c>
      <c r="CZ96" s="209" t="s">
        <v>4816</v>
      </c>
      <c r="DA96" s="209" t="s">
        <v>4304</v>
      </c>
      <c r="DB96" s="209" t="s">
        <v>4817</v>
      </c>
      <c r="DC96" s="227"/>
      <c r="DD96" s="209" t="s">
        <v>1915</v>
      </c>
      <c r="DE96" s="209" t="s">
        <v>4818</v>
      </c>
      <c r="DF96" s="353"/>
      <c r="DG96" s="229"/>
      <c r="DH96" s="229"/>
      <c r="DI96" s="229"/>
      <c r="DJ96" s="229"/>
      <c r="DK96" s="210" t="s">
        <v>4819</v>
      </c>
      <c r="DL96" s="210" t="s">
        <v>3937</v>
      </c>
      <c r="DM96" s="153" t="str">
        <f>HYPERLINK("https://clips.twitch.tv/CutePoliteCiderSwiftRage","21.16")</f>
        <v>21.16</v>
      </c>
      <c r="DN96" s="210" t="s">
        <v>4820</v>
      </c>
      <c r="DO96" s="229"/>
      <c r="DP96" s="229"/>
      <c r="DQ96" s="229"/>
      <c r="DR96" s="210" t="s">
        <v>4379</v>
      </c>
      <c r="DS96" s="210" t="s">
        <v>4821</v>
      </c>
      <c r="DT96" s="210" t="s">
        <v>4822</v>
      </c>
      <c r="DU96" s="210" t="s">
        <v>4823</v>
      </c>
      <c r="DV96" s="210" t="s">
        <v>4824</v>
      </c>
      <c r="DW96" s="210" t="s">
        <v>1401</v>
      </c>
      <c r="DX96" s="210" t="s">
        <v>4825</v>
      </c>
      <c r="DY96" s="210" t="s">
        <v>1578</v>
      </c>
      <c r="DZ96" s="210" t="s">
        <v>825</v>
      </c>
      <c r="EA96" s="210" t="s">
        <v>2533</v>
      </c>
      <c r="EB96" s="270" t="s">
        <v>4826</v>
      </c>
    </row>
    <row r="97" ht="15.75" customHeight="1">
      <c r="A97" s="309" t="s">
        <v>4827</v>
      </c>
      <c r="B97" s="83" t="s">
        <v>4828</v>
      </c>
      <c r="C97" s="84" t="s">
        <v>1429</v>
      </c>
      <c r="D97" s="85" t="s">
        <v>831</v>
      </c>
      <c r="E97" s="86" t="s">
        <v>1429</v>
      </c>
      <c r="F97" s="87" t="s">
        <v>4070</v>
      </c>
      <c r="G97" s="83" t="s">
        <v>4829</v>
      </c>
      <c r="H97" s="93" t="s">
        <v>971</v>
      </c>
      <c r="I97" s="88" t="s">
        <v>4226</v>
      </c>
      <c r="J97" s="88" t="s">
        <v>4830</v>
      </c>
      <c r="K97" s="88" t="s">
        <v>4181</v>
      </c>
      <c r="L97" s="88" t="s">
        <v>2642</v>
      </c>
      <c r="M97" s="88" t="s">
        <v>4831</v>
      </c>
      <c r="N97" s="88" t="s">
        <v>4832</v>
      </c>
      <c r="O97" s="88" t="s">
        <v>2336</v>
      </c>
      <c r="P97" s="88" t="s">
        <v>4833</v>
      </c>
      <c r="Q97" s="88" t="s">
        <v>4834</v>
      </c>
      <c r="R97" s="215"/>
      <c r="S97" s="88" t="s">
        <v>2766</v>
      </c>
      <c r="T97" s="88" t="s">
        <v>4835</v>
      </c>
      <c r="U97" s="215"/>
      <c r="V97" s="93" t="s">
        <v>4836</v>
      </c>
      <c r="W97" s="94"/>
      <c r="X97" s="88" t="s">
        <v>4404</v>
      </c>
      <c r="Y97" s="215"/>
      <c r="Z97" s="88" t="s">
        <v>4837</v>
      </c>
      <c r="AA97" s="88" t="s">
        <v>4838</v>
      </c>
      <c r="AB97" s="88" t="s">
        <v>2623</v>
      </c>
      <c r="AC97" s="93" t="s">
        <v>2486</v>
      </c>
      <c r="AD97" s="215"/>
      <c r="AE97" s="88" t="s">
        <v>3156</v>
      </c>
      <c r="AF97" s="88" t="s">
        <v>4728</v>
      </c>
      <c r="AG97" s="215"/>
      <c r="AH97" s="93" t="s">
        <v>2541</v>
      </c>
      <c r="AI97" s="93" t="s">
        <v>936</v>
      </c>
      <c r="AJ97" s="215"/>
      <c r="AK97" s="94"/>
      <c r="AL97" s="93" t="s">
        <v>4839</v>
      </c>
      <c r="AM97" s="93" t="s">
        <v>4840</v>
      </c>
      <c r="AN97" s="215"/>
      <c r="AO97" s="93" t="s">
        <v>4841</v>
      </c>
      <c r="AP97" s="215"/>
      <c r="AQ97" s="215"/>
      <c r="AR97" s="215"/>
      <c r="AS97" s="93" t="s">
        <v>4842</v>
      </c>
      <c r="AT97" s="88" t="s">
        <v>4043</v>
      </c>
      <c r="AU97" s="88" t="s">
        <v>2735</v>
      </c>
      <c r="AV97" s="88" t="s">
        <v>2316</v>
      </c>
      <c r="AW97" s="215"/>
      <c r="AX97" s="88" t="s">
        <v>551</v>
      </c>
      <c r="AY97" s="215"/>
      <c r="AZ97" s="94"/>
      <c r="BA97" s="93" t="s">
        <v>4843</v>
      </c>
      <c r="BB97" s="215"/>
      <c r="BC97" s="215"/>
      <c r="BD97" s="88" t="s">
        <v>4844</v>
      </c>
      <c r="BE97" s="88" t="s">
        <v>4318</v>
      </c>
      <c r="BF97" s="215"/>
      <c r="BG97" s="215"/>
      <c r="BH97" s="215"/>
      <c r="BI97" s="215"/>
      <c r="BJ97" s="88" t="s">
        <v>4845</v>
      </c>
      <c r="BK97" s="88" t="s">
        <v>4846</v>
      </c>
      <c r="BL97" s="215"/>
      <c r="BM97" s="88" t="s">
        <v>2242</v>
      </c>
      <c r="BN97" s="215"/>
      <c r="BO97" s="215"/>
      <c r="BP97" s="94"/>
      <c r="BQ97" s="215"/>
      <c r="BR97" s="215"/>
      <c r="BS97" s="93" t="s">
        <v>4847</v>
      </c>
      <c r="BT97" s="88" t="s">
        <v>4848</v>
      </c>
      <c r="BU97" s="215"/>
      <c r="BV97" s="215"/>
      <c r="BW97" s="215"/>
      <c r="BX97" s="93" t="s">
        <v>4849</v>
      </c>
      <c r="BY97" s="99" t="s">
        <v>982</v>
      </c>
      <c r="BZ97" s="88" t="s">
        <v>4097</v>
      </c>
      <c r="CA97" s="88" t="s">
        <v>4850</v>
      </c>
      <c r="CB97" s="93" t="s">
        <v>4851</v>
      </c>
      <c r="CC97" s="88" t="s">
        <v>3837</v>
      </c>
      <c r="CD97" s="215"/>
      <c r="CE97" s="194"/>
      <c r="CF97" s="88" t="s">
        <v>4852</v>
      </c>
      <c r="CG97" s="88" t="s">
        <v>1324</v>
      </c>
      <c r="CH97" s="215"/>
      <c r="CI97" s="88" t="s">
        <v>4853</v>
      </c>
      <c r="CJ97" s="88" t="s">
        <v>4854</v>
      </c>
      <c r="CK97" s="88" t="s">
        <v>4059</v>
      </c>
      <c r="CL97" s="215"/>
      <c r="CM97" s="215"/>
      <c r="CN97" s="215"/>
      <c r="CO97" s="215"/>
      <c r="CP97" s="97"/>
      <c r="CQ97" s="88" t="s">
        <v>1351</v>
      </c>
      <c r="CR97" s="215"/>
      <c r="CS97" s="103"/>
      <c r="CT97" s="88" t="s">
        <v>936</v>
      </c>
      <c r="CU97" s="215"/>
      <c r="CV97" s="215"/>
      <c r="CW97" s="88" t="s">
        <v>4855</v>
      </c>
      <c r="CX97" s="215"/>
      <c r="CY97" s="215"/>
      <c r="CZ97" s="93" t="s">
        <v>4856</v>
      </c>
      <c r="DA97" s="88" t="s">
        <v>1909</v>
      </c>
      <c r="DB97" s="215"/>
      <c r="DC97" s="93" t="s">
        <v>4857</v>
      </c>
      <c r="DD97" s="88" t="s">
        <v>4858</v>
      </c>
      <c r="DE97" s="215"/>
      <c r="DF97" s="194"/>
      <c r="DG97" s="215"/>
      <c r="DH97" s="215"/>
      <c r="DI97" s="215"/>
      <c r="DJ97" s="215"/>
      <c r="DK97" s="215"/>
      <c r="DL97" s="215"/>
      <c r="DM97" s="88" t="s">
        <v>1210</v>
      </c>
      <c r="DN97" s="93" t="s">
        <v>3071</v>
      </c>
      <c r="DO97" s="93" t="s">
        <v>4859</v>
      </c>
      <c r="DP97" s="215"/>
      <c r="DQ97" s="215"/>
      <c r="DR97" s="215"/>
      <c r="DS97" s="215"/>
      <c r="DT97" s="215"/>
      <c r="DU97" s="215"/>
      <c r="DV97" s="215"/>
      <c r="DW97" s="215"/>
      <c r="DX97" s="215"/>
      <c r="DY97" s="89" t="s">
        <v>4860</v>
      </c>
      <c r="DZ97" s="215"/>
      <c r="EA97" s="215"/>
      <c r="EB97" s="235"/>
    </row>
    <row r="98">
      <c r="A98" s="105" t="s">
        <v>4861</v>
      </c>
      <c r="B98" s="106" t="s">
        <v>4862</v>
      </c>
      <c r="C98" s="107" t="s">
        <v>1429</v>
      </c>
      <c r="D98" s="108" t="s">
        <v>1429</v>
      </c>
      <c r="E98" s="109" t="s">
        <v>1429</v>
      </c>
      <c r="F98" s="110" t="s">
        <v>1429</v>
      </c>
      <c r="G98" s="106" t="s">
        <v>1509</v>
      </c>
      <c r="H98" s="218"/>
      <c r="I98" s="185" t="s">
        <v>2250</v>
      </c>
      <c r="J98" s="185" t="s">
        <v>4863</v>
      </c>
      <c r="K98" s="185" t="s">
        <v>1103</v>
      </c>
      <c r="L98" s="185" t="s">
        <v>4864</v>
      </c>
      <c r="M98" s="218"/>
      <c r="N98" s="185" t="s">
        <v>4865</v>
      </c>
      <c r="O98" s="185" t="s">
        <v>4844</v>
      </c>
      <c r="P98" s="185" t="s">
        <v>654</v>
      </c>
      <c r="Q98" s="218"/>
      <c r="R98" s="218"/>
      <c r="S98" s="218"/>
      <c r="T98" s="218"/>
      <c r="U98" s="218"/>
      <c r="V98" s="218"/>
      <c r="W98" s="94"/>
      <c r="X98" s="118" t="s">
        <v>3526</v>
      </c>
      <c r="Y98" s="118" t="s">
        <v>3468</v>
      </c>
      <c r="Z98" s="118" t="s">
        <v>2314</v>
      </c>
      <c r="AA98" s="118" t="s">
        <v>4866</v>
      </c>
      <c r="AB98" s="118" t="s">
        <v>4867</v>
      </c>
      <c r="AC98" s="118" t="s">
        <v>4868</v>
      </c>
      <c r="AD98" s="220"/>
      <c r="AE98" s="118" t="s">
        <v>2495</v>
      </c>
      <c r="AF98" s="118" t="s">
        <v>4869</v>
      </c>
      <c r="AG98" s="220"/>
      <c r="AH98" s="220"/>
      <c r="AI98" s="220"/>
      <c r="AJ98" s="220"/>
      <c r="AK98" s="94"/>
      <c r="AL98" s="221"/>
      <c r="AM98" s="221"/>
      <c r="AN98" s="221"/>
      <c r="AO98" s="221"/>
      <c r="AP98" s="221"/>
      <c r="AQ98" s="221"/>
      <c r="AR98" s="221"/>
      <c r="AS98" s="221"/>
      <c r="AT98" s="187" t="s">
        <v>3891</v>
      </c>
      <c r="AU98" s="187" t="s">
        <v>4322</v>
      </c>
      <c r="AV98" s="221"/>
      <c r="AW98" s="221"/>
      <c r="AX98" s="221"/>
      <c r="AY98" s="221"/>
      <c r="AZ98" s="94"/>
      <c r="BA98" s="190" t="s">
        <v>4870</v>
      </c>
      <c r="BB98" s="190" t="s">
        <v>4871</v>
      </c>
      <c r="BC98" s="131"/>
      <c r="BD98" s="190" t="s">
        <v>4026</v>
      </c>
      <c r="BE98" s="190" t="s">
        <v>4872</v>
      </c>
      <c r="BF98" s="131"/>
      <c r="BG98" s="131"/>
      <c r="BH98" s="190" t="s">
        <v>3051</v>
      </c>
      <c r="BI98" s="190" t="s">
        <v>4873</v>
      </c>
      <c r="BJ98" s="131"/>
      <c r="BK98" s="190" t="s">
        <v>1501</v>
      </c>
      <c r="BL98" s="131"/>
      <c r="BM98" s="131"/>
      <c r="BN98" s="131"/>
      <c r="BO98" s="131"/>
      <c r="BP98" s="94"/>
      <c r="BQ98" s="139" t="s">
        <v>4874</v>
      </c>
      <c r="BR98" s="139" t="s">
        <v>4130</v>
      </c>
      <c r="BS98" s="139" t="s">
        <v>1227</v>
      </c>
      <c r="BT98" s="139" t="s">
        <v>4875</v>
      </c>
      <c r="BU98" s="139" t="s">
        <v>4876</v>
      </c>
      <c r="BV98" s="139" t="s">
        <v>4877</v>
      </c>
      <c r="BW98" s="222"/>
      <c r="BX98" s="139" t="s">
        <v>4878</v>
      </c>
      <c r="BY98" s="222"/>
      <c r="BZ98" s="222"/>
      <c r="CA98" s="222"/>
      <c r="CB98" s="222"/>
      <c r="CC98" s="222"/>
      <c r="CD98" s="222"/>
      <c r="CE98" s="224"/>
      <c r="CF98" s="165" t="s">
        <v>4879</v>
      </c>
      <c r="CG98" s="165" t="s">
        <v>1487</v>
      </c>
      <c r="CH98" s="165" t="s">
        <v>168</v>
      </c>
      <c r="CI98" s="165" t="s">
        <v>4880</v>
      </c>
      <c r="CJ98" s="226"/>
      <c r="CK98" s="165" t="s">
        <v>3157</v>
      </c>
      <c r="CL98" s="165" t="s">
        <v>3667</v>
      </c>
      <c r="CM98" s="165" t="s">
        <v>4881</v>
      </c>
      <c r="CN98" s="226"/>
      <c r="CO98" s="226"/>
      <c r="CP98" s="226"/>
      <c r="CQ98" s="226"/>
      <c r="CR98" s="226"/>
      <c r="CS98" s="103"/>
      <c r="CT98" s="209" t="s">
        <v>4882</v>
      </c>
      <c r="CU98" s="227"/>
      <c r="CV98" s="209" t="s">
        <v>4883</v>
      </c>
      <c r="CW98" s="209" t="s">
        <v>368</v>
      </c>
      <c r="CX98" s="209" t="s">
        <v>4884</v>
      </c>
      <c r="CY98" s="227"/>
      <c r="CZ98" s="209" t="s">
        <v>4885</v>
      </c>
      <c r="DA98" s="209" t="s">
        <v>4886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4887</v>
      </c>
      <c r="B99" s="83" t="s">
        <v>4888</v>
      </c>
      <c r="C99" s="84" t="s">
        <v>1429</v>
      </c>
      <c r="D99" s="85" t="s">
        <v>1429</v>
      </c>
      <c r="E99" s="86" t="s">
        <v>1429</v>
      </c>
      <c r="F99" s="87" t="s">
        <v>831</v>
      </c>
      <c r="G99" s="83" t="s">
        <v>4889</v>
      </c>
      <c r="H99" s="215"/>
      <c r="I99" s="93" t="s">
        <v>1917</v>
      </c>
      <c r="J99" s="88" t="s">
        <v>4890</v>
      </c>
      <c r="K99" s="93" t="s">
        <v>4052</v>
      </c>
      <c r="L99" s="233" t="s">
        <v>756</v>
      </c>
      <c r="M99" s="215"/>
      <c r="N99" s="93" t="s">
        <v>4891</v>
      </c>
      <c r="O99" s="93" t="s">
        <v>1122</v>
      </c>
      <c r="P99" s="93" t="s">
        <v>2357</v>
      </c>
      <c r="Q99" s="215"/>
      <c r="R99" s="215"/>
      <c r="S99" s="215"/>
      <c r="T99" s="215"/>
      <c r="U99" s="215"/>
      <c r="V99" s="215"/>
      <c r="W99" s="94"/>
      <c r="X99" s="93" t="s">
        <v>2921</v>
      </c>
      <c r="Y99" s="93" t="s">
        <v>1108</v>
      </c>
      <c r="Z99" s="93" t="s">
        <v>3915</v>
      </c>
      <c r="AA99" s="93" t="s">
        <v>4892</v>
      </c>
      <c r="AB99" s="93" t="s">
        <v>529</v>
      </c>
      <c r="AC99" s="93" t="s">
        <v>4641</v>
      </c>
      <c r="AD99" s="215"/>
      <c r="AE99" s="215"/>
      <c r="AF99" s="93" t="s">
        <v>4833</v>
      </c>
      <c r="AG99" s="215"/>
      <c r="AH99" s="215"/>
      <c r="AI99" s="215"/>
      <c r="AJ99" s="215"/>
      <c r="AK99" s="94"/>
      <c r="AL99" s="215"/>
      <c r="AM99" s="215"/>
      <c r="AN99" s="215"/>
      <c r="AO99" s="215"/>
      <c r="AP99" s="215"/>
      <c r="AQ99" s="215"/>
      <c r="AR99" s="215"/>
      <c r="AS99" s="215"/>
      <c r="AT99" s="93" t="s">
        <v>3267</v>
      </c>
      <c r="AU99" s="93" t="s">
        <v>4893</v>
      </c>
      <c r="AV99" s="215"/>
      <c r="AW99" s="215"/>
      <c r="AX99" s="215"/>
      <c r="AY99" s="215"/>
      <c r="AZ99" s="94"/>
      <c r="BA99" s="93" t="s">
        <v>1221</v>
      </c>
      <c r="BB99" s="93" t="s">
        <v>477</v>
      </c>
      <c r="BC99" s="93" t="s">
        <v>4003</v>
      </c>
      <c r="BD99" s="93" t="s">
        <v>4844</v>
      </c>
      <c r="BE99" s="93" t="s">
        <v>3194</v>
      </c>
      <c r="BF99" s="215"/>
      <c r="BG99" s="215"/>
      <c r="BH99" s="93" t="s">
        <v>1768</v>
      </c>
      <c r="BI99" s="93" t="s">
        <v>4894</v>
      </c>
      <c r="BJ99" s="93" t="s">
        <v>878</v>
      </c>
      <c r="BK99" s="93" t="s">
        <v>4246</v>
      </c>
      <c r="BL99" s="215"/>
      <c r="BM99" s="215"/>
      <c r="BN99" s="215"/>
      <c r="BO99" s="215"/>
      <c r="BP99" s="94"/>
      <c r="BQ99" s="215"/>
      <c r="BR99" s="215"/>
      <c r="BS99" s="93" t="s">
        <v>4895</v>
      </c>
      <c r="BT99" s="93" t="s">
        <v>4896</v>
      </c>
      <c r="BU99" s="215"/>
      <c r="BV99" s="93" t="s">
        <v>4897</v>
      </c>
      <c r="BW99" s="215"/>
      <c r="BX99" s="215"/>
      <c r="BY99" s="215"/>
      <c r="BZ99" s="215"/>
      <c r="CA99" s="215"/>
      <c r="CB99" s="215"/>
      <c r="CC99" s="215"/>
      <c r="CD99" s="215"/>
      <c r="CE99" s="194"/>
      <c r="CF99" s="93" t="s">
        <v>4898</v>
      </c>
      <c r="CG99" s="93" t="s">
        <v>2522</v>
      </c>
      <c r="CH99" s="215"/>
      <c r="CI99" s="215"/>
      <c r="CJ99" s="215"/>
      <c r="CK99" s="93" t="s">
        <v>4899</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4900</v>
      </c>
      <c r="B100" s="106" t="s">
        <v>4901</v>
      </c>
      <c r="C100" s="107" t="s">
        <v>1429</v>
      </c>
      <c r="D100" s="108" t="s">
        <v>1429</v>
      </c>
      <c r="E100" s="109" t="s">
        <v>1429</v>
      </c>
      <c r="F100" s="110" t="s">
        <v>638</v>
      </c>
      <c r="G100" s="106" t="s">
        <v>4902</v>
      </c>
      <c r="H100" s="185" t="s">
        <v>956</v>
      </c>
      <c r="I100" s="196" t="s">
        <v>4903</v>
      </c>
      <c r="J100" s="185" t="s">
        <v>4220</v>
      </c>
      <c r="K100" s="112" t="s">
        <v>2481</v>
      </c>
      <c r="L100" s="185" t="s">
        <v>3450</v>
      </c>
      <c r="M100" s="218"/>
      <c r="N100" s="218"/>
      <c r="O100" s="185" t="s">
        <v>375</v>
      </c>
      <c r="P100" s="185" t="s">
        <v>107</v>
      </c>
      <c r="Q100" s="218"/>
      <c r="R100" s="218"/>
      <c r="S100" s="185" t="s">
        <v>2854</v>
      </c>
      <c r="T100" s="218"/>
      <c r="U100" s="218"/>
      <c r="V100" s="218"/>
      <c r="W100" s="94"/>
      <c r="X100" s="116" t="s">
        <v>2774</v>
      </c>
      <c r="Y100" s="256" t="s">
        <v>4904</v>
      </c>
      <c r="Z100" s="256" t="s">
        <v>2314</v>
      </c>
      <c r="AA100" s="256" t="s">
        <v>1815</v>
      </c>
      <c r="AB100" s="118" t="s">
        <v>2359</v>
      </c>
      <c r="AC100" s="118" t="s">
        <v>4905</v>
      </c>
      <c r="AD100" s="220"/>
      <c r="AE100" s="118" t="s">
        <v>4192</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4899</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4906</v>
      </c>
      <c r="CC100" s="139"/>
      <c r="CD100" s="222"/>
      <c r="CE100" s="224"/>
      <c r="CF100" s="165" t="s">
        <v>4907</v>
      </c>
      <c r="CG100" s="226"/>
      <c r="CH100" s="226"/>
      <c r="CI100" s="226"/>
      <c r="CJ100" s="226"/>
      <c r="CK100" s="226"/>
      <c r="CL100" s="390" t="s">
        <v>2018</v>
      </c>
      <c r="CM100" s="165"/>
      <c r="CN100" s="226"/>
      <c r="CO100" s="226"/>
      <c r="CP100" s="226"/>
      <c r="CQ100" s="226"/>
      <c r="CR100" s="226"/>
      <c r="CS100" s="103"/>
      <c r="CT100" s="209" t="s">
        <v>3524</v>
      </c>
      <c r="CU100" s="209" t="s">
        <v>4350</v>
      </c>
      <c r="CV100" s="351" t="s">
        <v>1179</v>
      </c>
      <c r="CW100" s="209" t="s">
        <v>4908</v>
      </c>
      <c r="CX100" s="209" t="s">
        <v>2479</v>
      </c>
      <c r="CY100" s="227"/>
      <c r="CZ100" s="209" t="s">
        <v>4909</v>
      </c>
      <c r="DA100" s="209" t="s">
        <v>4910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4911</v>
      </c>
      <c r="B101" s="83" t="s">
        <v>4912</v>
      </c>
      <c r="C101" s="84" t="s">
        <v>1429</v>
      </c>
      <c r="D101" s="85" t="s">
        <v>1429</v>
      </c>
      <c r="E101" s="86" t="s">
        <v>1429</v>
      </c>
      <c r="F101" s="87" t="s">
        <v>4704</v>
      </c>
      <c r="G101" s="83" t="s">
        <v>1509</v>
      </c>
      <c r="H101" s="215"/>
      <c r="I101" s="421" t="s">
        <v>3182</v>
      </c>
      <c r="J101" s="421" t="s">
        <v>4913</v>
      </c>
      <c r="K101" s="421" t="s">
        <v>847</v>
      </c>
      <c r="L101" s="421"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4914</v>
      </c>
      <c r="B102" s="106" t="s">
        <v>4915</v>
      </c>
      <c r="C102" s="107" t="s">
        <v>1429</v>
      </c>
      <c r="D102" s="108" t="s">
        <v>1429</v>
      </c>
      <c r="E102" s="109" t="s">
        <v>1429</v>
      </c>
      <c r="F102" s="110" t="s">
        <v>831</v>
      </c>
      <c r="G102" s="106" t="s">
        <v>4070</v>
      </c>
      <c r="H102" s="185"/>
      <c r="I102" s="185" t="s">
        <v>4916</v>
      </c>
      <c r="J102" s="185" t="s">
        <v>4180</v>
      </c>
      <c r="K102" s="185" t="s">
        <v>3171</v>
      </c>
      <c r="L102" s="185" t="s">
        <v>4598</v>
      </c>
      <c r="M102" s="114" t="str">
        <f>HYPERLINK("https://www.twitch.tv/videos/204820156","2:20.22")</f>
        <v>2:20.22</v>
      </c>
      <c r="N102" s="185" t="s">
        <v>4917</v>
      </c>
      <c r="O102" s="185" t="s">
        <v>1181</v>
      </c>
      <c r="P102" s="528" t="s">
        <v>4918</v>
      </c>
      <c r="Q102" s="185"/>
      <c r="R102" s="185"/>
      <c r="S102" s="185"/>
      <c r="T102" s="185"/>
      <c r="U102" s="185"/>
      <c r="V102" s="218"/>
      <c r="W102" s="94"/>
      <c r="X102" s="118" t="s">
        <v>956</v>
      </c>
      <c r="Y102" s="347" t="s">
        <v>4919</v>
      </c>
      <c r="Z102" s="118" t="s">
        <v>705</v>
      </c>
      <c r="AA102" s="118" t="s">
        <v>4710</v>
      </c>
      <c r="AB102" s="118" t="s">
        <v>4867</v>
      </c>
      <c r="AC102" s="118" t="s">
        <v>4920</v>
      </c>
      <c r="AD102" s="118"/>
      <c r="AE102" s="118" t="s">
        <v>4921</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4835</v>
      </c>
      <c r="BB102" s="190" t="s">
        <v>4922</v>
      </c>
      <c r="BC102" s="190" t="s">
        <v>3396</v>
      </c>
      <c r="BD102" s="190" t="s">
        <v>4053</v>
      </c>
      <c r="BE102" s="190" t="s">
        <v>4027</v>
      </c>
      <c r="BF102" s="190"/>
      <c r="BG102" s="190"/>
      <c r="BH102" s="190" t="s">
        <v>4588</v>
      </c>
      <c r="BI102" s="131"/>
      <c r="BJ102" s="190" t="s">
        <v>4923</v>
      </c>
      <c r="BK102" s="190"/>
      <c r="BL102" s="190"/>
      <c r="BM102" s="190"/>
      <c r="BN102" s="190"/>
      <c r="BO102" s="190"/>
      <c r="BP102" s="126"/>
      <c r="BQ102" s="139"/>
      <c r="BR102" s="139"/>
      <c r="BS102" s="139" t="s">
        <v>4924</v>
      </c>
      <c r="BT102" s="139"/>
      <c r="BU102" s="139" t="s">
        <v>4925</v>
      </c>
      <c r="BV102" s="139" t="s">
        <v>4926</v>
      </c>
      <c r="BW102" s="139"/>
      <c r="BX102" s="139"/>
      <c r="BY102" s="139" t="s">
        <v>1166</v>
      </c>
      <c r="BZ102" s="139" t="s">
        <v>4927</v>
      </c>
      <c r="CA102" s="139"/>
      <c r="CB102" s="139"/>
      <c r="CC102" s="139"/>
      <c r="CD102" s="139"/>
      <c r="CE102" s="140"/>
      <c r="CF102" s="165" t="s">
        <v>1729</v>
      </c>
      <c r="CG102" s="165" t="s">
        <v>2744</v>
      </c>
      <c r="CH102" s="165"/>
      <c r="CI102" s="165"/>
      <c r="CJ102" s="165"/>
      <c r="CK102" s="165" t="s">
        <v>3433</v>
      </c>
      <c r="CL102" s="165" t="s">
        <v>4928</v>
      </c>
      <c r="CM102" s="165" t="s">
        <v>3100</v>
      </c>
      <c r="CN102" s="165"/>
      <c r="CO102" s="165"/>
      <c r="CP102" s="165"/>
      <c r="CQ102" s="165"/>
      <c r="CR102" s="165"/>
      <c r="CS102" s="103"/>
      <c r="CT102" s="209" t="s">
        <v>4929</v>
      </c>
      <c r="CU102" s="209" t="s">
        <v>2797</v>
      </c>
      <c r="CV102" s="209" t="s">
        <v>4930</v>
      </c>
      <c r="CW102" s="209" t="s">
        <v>1172</v>
      </c>
      <c r="CX102" s="209" t="s">
        <v>4931</v>
      </c>
      <c r="CY102" s="209"/>
      <c r="CZ102" s="209" t="s">
        <v>4932</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4933</v>
      </c>
      <c r="B103" s="83" t="s">
        <v>4934</v>
      </c>
      <c r="C103" s="84" t="s">
        <v>1429</v>
      </c>
      <c r="D103" s="85" t="s">
        <v>1429</v>
      </c>
      <c r="E103" s="86" t="s">
        <v>1429</v>
      </c>
      <c r="F103" s="87" t="s">
        <v>3181</v>
      </c>
      <c r="G103" s="83" t="s">
        <v>2100</v>
      </c>
      <c r="H103" s="93" t="s">
        <v>3052</v>
      </c>
      <c r="I103" s="93" t="s">
        <v>4935</v>
      </c>
      <c r="J103" s="93" t="s">
        <v>4936</v>
      </c>
      <c r="K103" s="93" t="s">
        <v>933</v>
      </c>
      <c r="L103" s="93" t="s">
        <v>1613</v>
      </c>
      <c r="M103" s="215"/>
      <c r="N103" s="93" t="s">
        <v>4937</v>
      </c>
      <c r="O103" s="93" t="s">
        <v>195</v>
      </c>
      <c r="P103" s="88" t="s">
        <v>747</v>
      </c>
      <c r="Q103" s="93" t="s">
        <v>2184</v>
      </c>
      <c r="R103" s="215"/>
      <c r="S103" s="88" t="s">
        <v>2409</v>
      </c>
      <c r="T103" s="215"/>
      <c r="U103" s="93" t="s">
        <v>4938</v>
      </c>
      <c r="V103" s="88" t="s">
        <v>4939</v>
      </c>
      <c r="W103" s="94"/>
      <c r="X103" s="93" t="s">
        <v>4940</v>
      </c>
      <c r="Y103" s="93" t="s">
        <v>2810</v>
      </c>
      <c r="Z103" s="93" t="s">
        <v>1521</v>
      </c>
      <c r="AA103" s="93" t="s">
        <v>796</v>
      </c>
      <c r="AB103" s="93" t="s">
        <v>3337</v>
      </c>
      <c r="AC103" s="93" t="s">
        <v>4941</v>
      </c>
      <c r="AD103" s="93"/>
      <c r="AE103" s="93" t="s">
        <v>3595</v>
      </c>
      <c r="AF103" s="88" t="s">
        <v>1786</v>
      </c>
      <c r="AG103" s="93" t="s">
        <v>167</v>
      </c>
      <c r="AH103" s="97"/>
      <c r="AI103" s="88" t="s">
        <v>2760</v>
      </c>
      <c r="AJ103" s="93" t="s">
        <v>4942</v>
      </c>
      <c r="AK103" s="94"/>
      <c r="AL103" s="93" t="s">
        <v>3092</v>
      </c>
      <c r="AM103" s="93" t="s">
        <v>1387</v>
      </c>
      <c r="AN103" s="215"/>
      <c r="AO103" s="88" t="s">
        <v>4943</v>
      </c>
      <c r="AP103" s="93" t="s">
        <v>1077</v>
      </c>
      <c r="AQ103" s="93"/>
      <c r="AR103" s="93" t="s">
        <v>4944</v>
      </c>
      <c r="AS103" s="93" t="s">
        <v>4945</v>
      </c>
      <c r="AT103" s="88" t="s">
        <v>4946</v>
      </c>
      <c r="AU103" s="93" t="s">
        <v>4947</v>
      </c>
      <c r="AV103" s="93" t="s">
        <v>4948</v>
      </c>
      <c r="AW103" s="215"/>
      <c r="AX103" s="88" t="s">
        <v>3199</v>
      </c>
      <c r="AY103" s="93" t="s">
        <v>4949</v>
      </c>
      <c r="AZ103" s="157"/>
      <c r="BA103" s="215"/>
      <c r="BB103" s="93" t="s">
        <v>4950</v>
      </c>
      <c r="BC103" s="93" t="s">
        <v>3155</v>
      </c>
      <c r="BD103" s="93" t="s">
        <v>859</v>
      </c>
      <c r="BE103" s="93" t="s">
        <v>2891</v>
      </c>
      <c r="BF103" s="93" t="s">
        <v>4562</v>
      </c>
      <c r="BG103" s="215"/>
      <c r="BH103" s="93" t="s">
        <v>628</v>
      </c>
      <c r="BI103" s="93" t="s">
        <v>1171</v>
      </c>
      <c r="BJ103" s="215"/>
      <c r="BK103" s="99" t="s">
        <v>4951</v>
      </c>
      <c r="BL103" s="93" t="s">
        <v>4952</v>
      </c>
      <c r="BM103" s="93" t="s">
        <v>3769</v>
      </c>
      <c r="BN103" s="215"/>
      <c r="BO103" s="93" t="s">
        <v>4953</v>
      </c>
      <c r="BP103" s="157"/>
      <c r="BQ103" s="215"/>
      <c r="BR103" s="93" t="s">
        <v>4954</v>
      </c>
      <c r="BS103" s="93" t="s">
        <v>4707</v>
      </c>
      <c r="BT103" s="93" t="s">
        <v>771</v>
      </c>
      <c r="BU103" s="93" t="s">
        <v>4955</v>
      </c>
      <c r="BV103" s="93" t="s">
        <v>4956</v>
      </c>
      <c r="BW103" s="215"/>
      <c r="BX103" s="88" t="s">
        <v>3116</v>
      </c>
      <c r="BY103" s="215"/>
      <c r="BZ103" s="88" t="s">
        <v>3342</v>
      </c>
      <c r="CA103" s="88" t="s">
        <v>4957</v>
      </c>
      <c r="CB103" s="88" t="s">
        <v>4958</v>
      </c>
      <c r="CC103" s="93" t="s">
        <v>2514</v>
      </c>
      <c r="CD103" s="93" t="s">
        <v>4959</v>
      </c>
      <c r="CE103" s="93"/>
      <c r="CF103" s="93" t="s">
        <v>4960</v>
      </c>
      <c r="CG103" s="93" t="s">
        <v>4961</v>
      </c>
      <c r="CH103" s="93" t="s">
        <v>1543</v>
      </c>
      <c r="CI103" s="93" t="s">
        <v>4962</v>
      </c>
      <c r="CJ103" s="93"/>
      <c r="CK103" s="93" t="s">
        <v>4963</v>
      </c>
      <c r="CL103" s="233" t="s">
        <v>4964</v>
      </c>
      <c r="CM103" s="88" t="s">
        <v>2357</v>
      </c>
      <c r="CN103" s="215"/>
      <c r="CO103" s="93" t="s">
        <v>4965</v>
      </c>
      <c r="CP103" s="215"/>
      <c r="CQ103" s="215"/>
      <c r="CR103" s="93" t="s">
        <v>555</v>
      </c>
      <c r="CS103" s="103"/>
      <c r="CT103" s="93" t="s">
        <v>2901</v>
      </c>
      <c r="CU103" s="93" t="s">
        <v>4966</v>
      </c>
      <c r="CV103" s="93" t="s">
        <v>4967</v>
      </c>
      <c r="CW103" s="93" t="s">
        <v>844</v>
      </c>
      <c r="CX103" s="215"/>
      <c r="CY103" s="215"/>
      <c r="CZ103" s="88" t="s">
        <v>4968</v>
      </c>
      <c r="DA103" s="88" t="s">
        <v>2045</v>
      </c>
      <c r="DB103" s="93" t="s">
        <v>4969</v>
      </c>
      <c r="DC103" s="93" t="s">
        <v>4598</v>
      </c>
      <c r="DD103" s="93" t="s">
        <v>4970</v>
      </c>
      <c r="DE103" s="93" t="s">
        <v>4971</v>
      </c>
      <c r="DF103" s="93"/>
      <c r="DG103" s="93" t="s">
        <v>4972</v>
      </c>
      <c r="DH103" s="93"/>
      <c r="DI103" s="93" t="s">
        <v>4973</v>
      </c>
      <c r="DJ103" s="93"/>
      <c r="DK103" s="93" t="s">
        <v>4974</v>
      </c>
      <c r="DL103" s="93" t="s">
        <v>2533</v>
      </c>
      <c r="DM103" s="99" t="s">
        <v>4009</v>
      </c>
      <c r="DN103" s="93" t="s">
        <v>3643</v>
      </c>
      <c r="DO103" s="215"/>
      <c r="DP103" s="93" t="s">
        <v>4975</v>
      </c>
      <c r="DQ103" s="93" t="s">
        <v>4976</v>
      </c>
      <c r="DR103" s="93" t="s">
        <v>3376</v>
      </c>
      <c r="DS103" s="93" t="s">
        <v>3154</v>
      </c>
      <c r="DT103" s="93" t="s">
        <v>1577</v>
      </c>
      <c r="DU103" s="93" t="s">
        <v>1423</v>
      </c>
      <c r="DV103" s="93" t="s">
        <v>127</v>
      </c>
      <c r="DW103" s="93" t="s">
        <v>1116</v>
      </c>
      <c r="DX103" s="93" t="s">
        <v>3066</v>
      </c>
      <c r="DY103" s="93" t="s">
        <v>3574</v>
      </c>
      <c r="DZ103" s="93" t="s">
        <v>3560</v>
      </c>
      <c r="EA103" s="93" t="s">
        <v>2018</v>
      </c>
      <c r="EB103" s="235" t="s">
        <v>4977</v>
      </c>
    </row>
    <row r="104" ht="15.75" customHeight="1">
      <c r="A104" s="105" t="s">
        <v>4978</v>
      </c>
      <c r="B104" s="106" t="s">
        <v>4979</v>
      </c>
      <c r="C104" s="107" t="s">
        <v>1429</v>
      </c>
      <c r="D104" s="108" t="s">
        <v>1429</v>
      </c>
      <c r="E104" s="109" t="s">
        <v>1429</v>
      </c>
      <c r="F104" s="110" t="s">
        <v>1429</v>
      </c>
      <c r="G104" s="106" t="s">
        <v>4980</v>
      </c>
      <c r="H104" s="185" t="s">
        <v>4444</v>
      </c>
      <c r="I104" s="185" t="s">
        <v>4981</v>
      </c>
      <c r="J104" s="185" t="s">
        <v>1666</v>
      </c>
      <c r="K104" s="185" t="s">
        <v>558</v>
      </c>
      <c r="L104" s="185" t="s">
        <v>2901</v>
      </c>
      <c r="M104" s="185" t="s">
        <v>4982</v>
      </c>
      <c r="N104" s="185" t="s">
        <v>4983</v>
      </c>
      <c r="O104" s="185" t="s">
        <v>448</v>
      </c>
      <c r="P104" s="185" t="s">
        <v>1845</v>
      </c>
      <c r="Q104" s="218"/>
      <c r="R104" s="218"/>
      <c r="S104" s="185" t="s">
        <v>4984</v>
      </c>
      <c r="T104" s="218"/>
      <c r="U104" s="185" t="s">
        <v>1239</v>
      </c>
      <c r="V104" s="218"/>
      <c r="W104" s="94"/>
      <c r="X104" s="118" t="s">
        <v>4985</v>
      </c>
      <c r="Y104" s="118" t="s">
        <v>4986</v>
      </c>
      <c r="Z104" s="118" t="s">
        <v>4987</v>
      </c>
      <c r="AA104" s="118" t="s">
        <v>4988</v>
      </c>
      <c r="AB104" s="118" t="s">
        <v>4989</v>
      </c>
      <c r="AC104" s="118" t="s">
        <v>4990</v>
      </c>
      <c r="AD104" s="118" t="s">
        <v>4991</v>
      </c>
      <c r="AE104" s="118" t="s">
        <v>4992</v>
      </c>
      <c r="AF104" s="118" t="s">
        <v>4335</v>
      </c>
      <c r="AG104" s="118" t="s">
        <v>1847</v>
      </c>
      <c r="AH104" s="118"/>
      <c r="AI104" s="118" t="s">
        <v>1289</v>
      </c>
      <c r="AJ104" s="118" t="s">
        <v>4993</v>
      </c>
      <c r="AK104" s="94"/>
      <c r="AL104" s="187" t="s">
        <v>1919</v>
      </c>
      <c r="AM104" s="187" t="s">
        <v>3961</v>
      </c>
      <c r="AN104" s="221"/>
      <c r="AO104" s="221"/>
      <c r="AP104" s="221"/>
      <c r="AQ104" s="221"/>
      <c r="AR104" s="187" t="s">
        <v>3546</v>
      </c>
      <c r="AS104" s="221"/>
      <c r="AT104" s="187" t="s">
        <v>4994</v>
      </c>
      <c r="AU104" s="187" t="s">
        <v>4995</v>
      </c>
      <c r="AV104" s="221"/>
      <c r="AW104" s="221"/>
      <c r="AX104" s="221"/>
      <c r="AY104" s="221"/>
      <c r="AZ104" s="94"/>
      <c r="BA104" s="190" t="s">
        <v>4996</v>
      </c>
      <c r="BB104" s="190" t="s">
        <v>4997</v>
      </c>
      <c r="BC104" s="190" t="s">
        <v>611</v>
      </c>
      <c r="BD104" s="190" t="s">
        <v>2229</v>
      </c>
      <c r="BE104" s="190" t="s">
        <v>4998</v>
      </c>
      <c r="BF104" s="190" t="s">
        <v>3805</v>
      </c>
      <c r="BG104" s="190" t="s">
        <v>4242</v>
      </c>
      <c r="BH104" s="190" t="s">
        <v>2087</v>
      </c>
      <c r="BI104" s="190" t="s">
        <v>1073</v>
      </c>
      <c r="BJ104" s="190"/>
      <c r="BK104" s="190" t="s">
        <v>4999</v>
      </c>
      <c r="BL104" s="131"/>
      <c r="BM104" s="190" t="s">
        <v>1863</v>
      </c>
      <c r="BN104" s="190" t="s">
        <v>2584</v>
      </c>
      <c r="BO104" s="131"/>
      <c r="BP104" s="94"/>
      <c r="BQ104" s="139"/>
      <c r="BR104" s="139" t="s">
        <v>5000</v>
      </c>
      <c r="BS104" s="139" t="s">
        <v>2544</v>
      </c>
      <c r="BT104" s="139" t="s">
        <v>2204</v>
      </c>
      <c r="BU104" s="139" t="s">
        <v>5001</v>
      </c>
      <c r="BV104" s="139" t="s">
        <v>914</v>
      </c>
      <c r="BW104" s="139" t="s">
        <v>5002</v>
      </c>
      <c r="BX104" s="222"/>
      <c r="BY104" s="139" t="s">
        <v>5003</v>
      </c>
      <c r="BZ104" s="139" t="s">
        <v>5004</v>
      </c>
      <c r="CA104" s="222"/>
      <c r="CB104" s="139" t="s">
        <v>837</v>
      </c>
      <c r="CC104" s="139" t="s">
        <v>1511</v>
      </c>
      <c r="CD104" s="222"/>
      <c r="CE104" s="224"/>
      <c r="CF104" s="165" t="s">
        <v>4484</v>
      </c>
      <c r="CG104" s="165" t="s">
        <v>278</v>
      </c>
      <c r="CH104" s="165" t="s">
        <v>4787</v>
      </c>
      <c r="CI104" s="165" t="s">
        <v>5005</v>
      </c>
      <c r="CJ104" s="165" t="s">
        <v>5006</v>
      </c>
      <c r="CK104" s="165" t="s">
        <v>5007</v>
      </c>
      <c r="CL104" s="165" t="s">
        <v>1458</v>
      </c>
      <c r="CM104" s="165" t="s">
        <v>2972</v>
      </c>
      <c r="CN104" s="165" t="s">
        <v>3505</v>
      </c>
      <c r="CO104" s="165" t="s">
        <v>741</v>
      </c>
      <c r="CP104" s="165"/>
      <c r="CQ104" s="165" t="s">
        <v>5008</v>
      </c>
      <c r="CR104" s="226"/>
      <c r="CS104" s="103"/>
      <c r="CT104" s="209" t="s">
        <v>5009</v>
      </c>
      <c r="CU104" s="209" t="s">
        <v>5010</v>
      </c>
      <c r="CV104" s="209" t="s">
        <v>5011</v>
      </c>
      <c r="CW104" s="209" t="s">
        <v>2576</v>
      </c>
      <c r="CX104" s="209" t="s">
        <v>5012</v>
      </c>
      <c r="CY104" s="209" t="s">
        <v>5013</v>
      </c>
      <c r="CZ104" s="209" t="s">
        <v>5014</v>
      </c>
      <c r="DA104" s="209" t="s">
        <v>2885</v>
      </c>
      <c r="DB104" s="209" t="s">
        <v>5015</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5016</v>
      </c>
      <c r="B105" s="83" t="s">
        <v>5017</v>
      </c>
      <c r="C105" s="84" t="s">
        <v>1429</v>
      </c>
      <c r="D105" s="85" t="s">
        <v>1429</v>
      </c>
      <c r="E105" s="86" t="s">
        <v>1429</v>
      </c>
      <c r="F105" s="87" t="s">
        <v>542</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5018</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5019</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5020</v>
      </c>
      <c r="B106" s="106" t="s">
        <v>5021</v>
      </c>
      <c r="C106" s="107" t="s">
        <v>1429</v>
      </c>
      <c r="D106" s="108" t="s">
        <v>1429</v>
      </c>
      <c r="E106" s="109" t="s">
        <v>1429</v>
      </c>
      <c r="F106" s="110" t="s">
        <v>1156</v>
      </c>
      <c r="G106" s="106" t="s">
        <v>2963</v>
      </c>
      <c r="H106" s="185" t="s">
        <v>849</v>
      </c>
      <c r="I106" s="185" t="s">
        <v>2251</v>
      </c>
      <c r="J106" s="185" t="s">
        <v>5022</v>
      </c>
      <c r="K106" s="185" t="s">
        <v>5023</v>
      </c>
      <c r="L106" s="185" t="s">
        <v>4406</v>
      </c>
      <c r="M106" s="185" t="s">
        <v>5024</v>
      </c>
      <c r="N106" s="185" t="s">
        <v>5025</v>
      </c>
      <c r="O106" s="185" t="s">
        <v>696</v>
      </c>
      <c r="P106" s="185" t="s">
        <v>365</v>
      </c>
      <c r="Q106" s="218"/>
      <c r="R106" s="218"/>
      <c r="S106" s="218"/>
      <c r="T106" s="218"/>
      <c r="U106" s="218"/>
      <c r="V106" s="218"/>
      <c r="W106" s="94"/>
      <c r="X106" s="118" t="s">
        <v>5026</v>
      </c>
      <c r="Y106" s="198" t="str">
        <f>HYPERLINK("https://clips.twitch.tv/RudeLuckyBananaSMOrc","17.25")</f>
        <v>17.25</v>
      </c>
      <c r="Z106" s="118" t="s">
        <v>2967</v>
      </c>
      <c r="AA106" s="118" t="s">
        <v>5027</v>
      </c>
      <c r="AB106" s="198" t="str">
        <f>HYPERLINK("https://www.youtube.com/watch?v=2hvItIHk4rM&amp;feature=youtu.be","30.45")</f>
        <v>30.45</v>
      </c>
      <c r="AC106" s="118" t="s">
        <v>5028</v>
      </c>
      <c r="AD106" s="118" t="s">
        <v>5029</v>
      </c>
      <c r="AE106" s="118" t="s">
        <v>5030</v>
      </c>
      <c r="AF106" s="118" t="s">
        <v>5031</v>
      </c>
      <c r="AG106" s="220"/>
      <c r="AH106" s="220"/>
      <c r="AI106" s="220"/>
      <c r="AJ106" s="220"/>
      <c r="AK106" s="94"/>
      <c r="AL106" s="221"/>
      <c r="AM106" s="221"/>
      <c r="AN106" s="221"/>
      <c r="AO106" s="221"/>
      <c r="AP106" s="221"/>
      <c r="AQ106" s="221"/>
      <c r="AR106" s="221"/>
      <c r="AS106" s="221"/>
      <c r="AT106" s="187" t="s">
        <v>4753</v>
      </c>
      <c r="AU106" s="187" t="s">
        <v>5032</v>
      </c>
      <c r="AV106" s="221"/>
      <c r="AW106" s="221"/>
      <c r="AX106" s="221"/>
      <c r="AY106" s="221"/>
      <c r="AZ106" s="94"/>
      <c r="BA106" s="190" t="s">
        <v>5033</v>
      </c>
      <c r="BB106" s="190" t="s">
        <v>4922</v>
      </c>
      <c r="BC106" s="190" t="s">
        <v>3988</v>
      </c>
      <c r="BD106" s="131"/>
      <c r="BE106" s="131"/>
      <c r="BF106" s="131"/>
      <c r="BG106" s="131"/>
      <c r="BH106" s="131"/>
      <c r="BI106" s="131"/>
      <c r="BJ106" s="190" t="s">
        <v>5034</v>
      </c>
      <c r="BK106" s="131"/>
      <c r="BL106" s="131"/>
      <c r="BM106" s="131"/>
      <c r="BN106" s="131"/>
      <c r="BO106" s="131"/>
      <c r="BP106" s="94"/>
      <c r="BQ106" s="139" t="s">
        <v>5035</v>
      </c>
      <c r="BR106" s="139" t="s">
        <v>5036</v>
      </c>
      <c r="BS106" s="139" t="s">
        <v>5037</v>
      </c>
      <c r="BT106" s="139" t="s">
        <v>5038</v>
      </c>
      <c r="BU106" s="139" t="s">
        <v>4258</v>
      </c>
      <c r="BV106" s="133" t="str">
        <f>HYPERLINK("https://www.youtube.com/watch?v=9KMv5u5AP-g&amp;feature=youtu.be","24.60")</f>
        <v>24.60</v>
      </c>
      <c r="BW106" s="139" t="s">
        <v>5039</v>
      </c>
      <c r="BX106" s="222"/>
      <c r="BY106" s="139" t="s">
        <v>5040</v>
      </c>
      <c r="BZ106" s="139" t="s">
        <v>435</v>
      </c>
      <c r="CA106" s="222"/>
      <c r="CB106" s="222"/>
      <c r="CC106" s="222"/>
      <c r="CD106" s="222"/>
      <c r="CE106" s="224"/>
      <c r="CF106" s="165" t="s">
        <v>5041</v>
      </c>
      <c r="CG106" s="165" t="s">
        <v>5042</v>
      </c>
      <c r="CH106" s="165" t="s">
        <v>5043</v>
      </c>
      <c r="CI106" s="165" t="s">
        <v>5044</v>
      </c>
      <c r="CJ106" s="165" t="s">
        <v>2432</v>
      </c>
      <c r="CK106" s="165" t="s">
        <v>5045</v>
      </c>
      <c r="CL106" s="165" t="s">
        <v>2188</v>
      </c>
      <c r="CM106" s="165" t="s">
        <v>2565</v>
      </c>
      <c r="CN106" s="226"/>
      <c r="CO106" s="226"/>
      <c r="CP106" s="226"/>
      <c r="CQ106" s="226"/>
      <c r="CR106" s="226"/>
      <c r="CS106" s="103"/>
      <c r="CT106" s="209" t="s">
        <v>4813</v>
      </c>
      <c r="CU106" s="209" t="s">
        <v>2834</v>
      </c>
      <c r="CV106" s="209" t="s">
        <v>870</v>
      </c>
      <c r="CW106" s="209" t="s">
        <v>4598</v>
      </c>
      <c r="CX106" s="209" t="s">
        <v>5046</v>
      </c>
      <c r="CY106" s="209" t="s">
        <v>5047</v>
      </c>
      <c r="CZ106" s="209" t="s">
        <v>5048</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5049</v>
      </c>
      <c r="B107" s="83" t="s">
        <v>5050</v>
      </c>
      <c r="C107" s="84" t="s">
        <v>1429</v>
      </c>
      <c r="D107" s="85" t="s">
        <v>1429</v>
      </c>
      <c r="E107" s="86" t="s">
        <v>1429</v>
      </c>
      <c r="F107" s="87" t="s">
        <v>1429</v>
      </c>
      <c r="G107" s="83" t="s">
        <v>5051</v>
      </c>
      <c r="H107" s="93" t="s">
        <v>2268</v>
      </c>
      <c r="I107" s="93" t="s">
        <v>5052</v>
      </c>
      <c r="J107" s="93" t="s">
        <v>5053</v>
      </c>
      <c r="K107" s="93" t="s">
        <v>4597</v>
      </c>
      <c r="L107" s="93" t="s">
        <v>962</v>
      </c>
      <c r="M107" s="215"/>
      <c r="N107" s="93" t="s">
        <v>5054</v>
      </c>
      <c r="O107" s="93" t="s">
        <v>674</v>
      </c>
      <c r="P107" s="93" t="s">
        <v>5055</v>
      </c>
      <c r="Q107" s="215"/>
      <c r="R107" s="215"/>
      <c r="S107" s="93" t="s">
        <v>2838</v>
      </c>
      <c r="T107" s="215"/>
      <c r="U107" s="215"/>
      <c r="V107" s="215"/>
      <c r="W107" s="94"/>
      <c r="X107" s="93" t="s">
        <v>5056</v>
      </c>
      <c r="Y107" s="93" t="s">
        <v>399</v>
      </c>
      <c r="Z107" s="93" t="s">
        <v>5057</v>
      </c>
      <c r="AA107" s="93" t="s">
        <v>1472</v>
      </c>
      <c r="AB107" s="93" t="s">
        <v>325</v>
      </c>
      <c r="AC107" s="93" t="s">
        <v>5058</v>
      </c>
      <c r="AD107" s="215"/>
      <c r="AE107" s="93" t="s">
        <v>404</v>
      </c>
      <c r="AF107" s="93" t="s">
        <v>5059</v>
      </c>
      <c r="AG107" s="215"/>
      <c r="AH107" s="215"/>
      <c r="AI107" s="93" t="s">
        <v>5060</v>
      </c>
      <c r="AJ107" s="215"/>
      <c r="AK107" s="94"/>
      <c r="AL107" s="93" t="s">
        <v>5061</v>
      </c>
      <c r="AM107" s="93" t="s">
        <v>3147</v>
      </c>
      <c r="AN107" s="215"/>
      <c r="AO107" s="215"/>
      <c r="AP107" s="215"/>
      <c r="AQ107" s="215"/>
      <c r="AR107" s="93" t="s">
        <v>5062</v>
      </c>
      <c r="AS107" s="215"/>
      <c r="AT107" s="93" t="s">
        <v>5063</v>
      </c>
      <c r="AU107" s="93" t="s">
        <v>1951</v>
      </c>
      <c r="AV107" s="93" t="s">
        <v>5064</v>
      </c>
      <c r="AW107" s="215"/>
      <c r="AX107" s="93" t="s">
        <v>325</v>
      </c>
      <c r="AY107" s="215"/>
      <c r="AZ107" s="94"/>
      <c r="BA107" s="93" t="s">
        <v>5065</v>
      </c>
      <c r="BB107" s="93" t="s">
        <v>2417</v>
      </c>
      <c r="BC107" s="93" t="s">
        <v>5066</v>
      </c>
      <c r="BD107" s="93" t="s">
        <v>5067</v>
      </c>
      <c r="BE107" s="93" t="s">
        <v>5068</v>
      </c>
      <c r="BF107" s="93" t="s">
        <v>5069</v>
      </c>
      <c r="BG107" s="93" t="s">
        <v>5070</v>
      </c>
      <c r="BH107" s="93" t="s">
        <v>2021</v>
      </c>
      <c r="BI107" s="93" t="s">
        <v>5071</v>
      </c>
      <c r="BJ107" s="93" t="s">
        <v>5072</v>
      </c>
      <c r="BK107" s="93" t="s">
        <v>5073</v>
      </c>
      <c r="BL107" s="215"/>
      <c r="BM107" s="93" t="s">
        <v>2021</v>
      </c>
      <c r="BN107" s="93" t="s">
        <v>5074</v>
      </c>
      <c r="BO107" s="215"/>
      <c r="BP107" s="94"/>
      <c r="BQ107" s="93" t="s">
        <v>5075</v>
      </c>
      <c r="BR107" s="215"/>
      <c r="BS107" s="93" t="s">
        <v>4622</v>
      </c>
      <c r="BT107" s="93" t="s">
        <v>3864</v>
      </c>
      <c r="BU107" s="93" t="s">
        <v>5076</v>
      </c>
      <c r="BV107" s="93" t="s">
        <v>5077</v>
      </c>
      <c r="BW107" s="215"/>
      <c r="BX107" s="93" t="s">
        <v>3537</v>
      </c>
      <c r="BY107" s="93" t="s">
        <v>5078</v>
      </c>
      <c r="BZ107" s="93" t="s">
        <v>5079</v>
      </c>
      <c r="CA107" s="215"/>
      <c r="CB107" s="215"/>
      <c r="CC107" s="215"/>
      <c r="CD107" s="215"/>
      <c r="CE107" s="194"/>
      <c r="CF107" s="93" t="s">
        <v>5080</v>
      </c>
      <c r="CG107" s="93" t="s">
        <v>4824</v>
      </c>
      <c r="CH107" s="93" t="s">
        <v>2607</v>
      </c>
      <c r="CI107" s="93" t="s">
        <v>5081</v>
      </c>
      <c r="CJ107" s="93" t="s">
        <v>3698</v>
      </c>
      <c r="CK107" s="93" t="s">
        <v>5082</v>
      </c>
      <c r="CL107" s="93" t="s">
        <v>5083</v>
      </c>
      <c r="CM107" s="93" t="s">
        <v>3777</v>
      </c>
      <c r="CN107" s="215"/>
      <c r="CO107" s="93" t="s">
        <v>5084</v>
      </c>
      <c r="CP107" s="215"/>
      <c r="CQ107" s="215"/>
      <c r="CR107" s="215"/>
      <c r="CS107" s="103"/>
      <c r="CT107" s="93" t="s">
        <v>5085</v>
      </c>
      <c r="CU107" s="93" t="s">
        <v>5086</v>
      </c>
      <c r="CV107" s="93" t="s">
        <v>5087</v>
      </c>
      <c r="CW107" s="93" t="s">
        <v>3128</v>
      </c>
      <c r="CX107" s="93" t="s">
        <v>5088</v>
      </c>
      <c r="CY107" s="93" t="s">
        <v>1691</v>
      </c>
      <c r="CZ107" s="93" t="s">
        <v>5089</v>
      </c>
      <c r="DA107" s="93" t="s">
        <v>2368</v>
      </c>
      <c r="DB107" s="215"/>
      <c r="DC107" s="215"/>
      <c r="DD107" s="93" t="s">
        <v>460</v>
      </c>
      <c r="DE107" s="215"/>
      <c r="DF107" s="194"/>
      <c r="DG107" s="93" t="s">
        <v>2245</v>
      </c>
      <c r="DH107" s="215"/>
      <c r="DI107" s="93" t="s">
        <v>4495</v>
      </c>
      <c r="DJ107" s="93"/>
      <c r="DK107" s="93" t="s">
        <v>705</v>
      </c>
      <c r="DL107" s="93" t="s">
        <v>1630</v>
      </c>
      <c r="DM107" s="93" t="s">
        <v>5090</v>
      </c>
      <c r="DN107" s="93" t="s">
        <v>5091</v>
      </c>
      <c r="DO107" s="93" t="s">
        <v>5092</v>
      </c>
      <c r="DP107" s="93" t="s">
        <v>5093</v>
      </c>
      <c r="DQ107" s="93" t="s">
        <v>2135</v>
      </c>
      <c r="DR107" s="93" t="s">
        <v>2565</v>
      </c>
      <c r="DS107" s="215"/>
      <c r="DT107" s="215"/>
      <c r="DU107" s="93" t="s">
        <v>383</v>
      </c>
      <c r="DV107" s="215"/>
      <c r="DW107" s="93" t="s">
        <v>5094</v>
      </c>
      <c r="DX107" s="93" t="s">
        <v>877</v>
      </c>
      <c r="DY107" s="93" t="s">
        <v>5095</v>
      </c>
      <c r="DZ107" s="215"/>
      <c r="EA107" s="93" t="s">
        <v>5096</v>
      </c>
      <c r="EB107" s="530" t="s">
        <v>5097</v>
      </c>
    </row>
    <row r="108" ht="15.75" customHeight="1">
      <c r="A108" s="105" t="s">
        <v>5098</v>
      </c>
      <c r="B108" s="106" t="s">
        <v>5099</v>
      </c>
      <c r="C108" s="107" t="s">
        <v>1429</v>
      </c>
      <c r="D108" s="108" t="s">
        <v>1429</v>
      </c>
      <c r="E108" s="109" t="s">
        <v>1429</v>
      </c>
      <c r="F108" s="110" t="s">
        <v>831</v>
      </c>
      <c r="G108" s="106" t="s">
        <v>1895</v>
      </c>
      <c r="H108" s="218"/>
      <c r="I108" s="185"/>
      <c r="J108" s="185" t="s">
        <v>5100</v>
      </c>
      <c r="K108" s="185" t="s">
        <v>4124</v>
      </c>
      <c r="L108" s="185" t="s">
        <v>4655</v>
      </c>
      <c r="M108" s="218"/>
      <c r="N108" s="185" t="s">
        <v>3884</v>
      </c>
      <c r="O108" s="185" t="s">
        <v>1580</v>
      </c>
      <c r="P108" s="185" t="s">
        <v>3829</v>
      </c>
      <c r="Q108" s="218"/>
      <c r="R108" s="218"/>
      <c r="S108" s="218"/>
      <c r="T108" s="218"/>
      <c r="U108" s="218"/>
      <c r="V108" s="218"/>
      <c r="W108" s="94"/>
      <c r="X108" s="220"/>
      <c r="Y108" s="118" t="s">
        <v>3054</v>
      </c>
      <c r="Z108" s="118" t="s">
        <v>5101</v>
      </c>
      <c r="AA108" s="118" t="s">
        <v>5102</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5103</v>
      </c>
      <c r="AV108" s="221"/>
      <c r="AW108" s="221"/>
      <c r="AX108" s="221"/>
      <c r="AY108" s="221"/>
      <c r="AZ108" s="94"/>
      <c r="BA108" s="131"/>
      <c r="BB108" s="131"/>
      <c r="BC108" s="190" t="s">
        <v>2153</v>
      </c>
      <c r="BD108" s="190" t="s">
        <v>5104</v>
      </c>
      <c r="BE108" s="131"/>
      <c r="BF108" s="131"/>
      <c r="BG108" s="131"/>
      <c r="BH108" s="131"/>
      <c r="BI108" s="190" t="s">
        <v>5105</v>
      </c>
      <c r="BJ108" s="190"/>
      <c r="BK108" s="131"/>
      <c r="BL108" s="131"/>
      <c r="BM108" s="131"/>
      <c r="BN108" s="131"/>
      <c r="BO108" s="131"/>
      <c r="BP108" s="94"/>
      <c r="BQ108" s="222"/>
      <c r="BR108" s="222"/>
      <c r="BS108" s="139" t="s">
        <v>2923</v>
      </c>
      <c r="BT108" s="139" t="s">
        <v>5106</v>
      </c>
      <c r="BU108" s="222"/>
      <c r="BV108" s="139" t="s">
        <v>5107</v>
      </c>
      <c r="BW108" s="222"/>
      <c r="BX108" s="222"/>
      <c r="BY108" s="139" t="s">
        <v>3329</v>
      </c>
      <c r="BZ108" s="222"/>
      <c r="CA108" s="222"/>
      <c r="CB108" s="222"/>
      <c r="CC108" s="222"/>
      <c r="CD108" s="222"/>
      <c r="CE108" s="224"/>
      <c r="CF108" s="165" t="s">
        <v>1575</v>
      </c>
      <c r="CG108" s="165" t="s">
        <v>185</v>
      </c>
      <c r="CH108" s="226"/>
      <c r="CI108" s="165" t="s">
        <v>5108</v>
      </c>
      <c r="CJ108" s="226"/>
      <c r="CK108" s="165" t="s">
        <v>5109</v>
      </c>
      <c r="CL108" s="141" t="s">
        <v>2502</v>
      </c>
      <c r="CM108" s="226"/>
      <c r="CN108" s="226"/>
      <c r="CO108" s="226"/>
      <c r="CP108" s="226"/>
      <c r="CQ108" s="226"/>
      <c r="CR108" s="226"/>
      <c r="CS108" s="103"/>
      <c r="CT108" s="209" t="s">
        <v>5110</v>
      </c>
      <c r="CU108" s="227"/>
      <c r="CV108" s="209" t="s">
        <v>3178</v>
      </c>
      <c r="CW108" s="209" t="s">
        <v>2642</v>
      </c>
      <c r="CX108" s="227"/>
      <c r="CY108" s="227"/>
      <c r="CZ108" s="209" t="s">
        <v>5111</v>
      </c>
      <c r="DA108" s="209" t="s">
        <v>2186</v>
      </c>
      <c r="DB108" s="227"/>
      <c r="DC108" s="227"/>
      <c r="DD108" s="227"/>
      <c r="DE108" s="227"/>
      <c r="DF108" s="237"/>
      <c r="DG108" s="229"/>
      <c r="DH108" s="229"/>
      <c r="DI108" s="229"/>
      <c r="DJ108" s="229"/>
      <c r="DK108" s="229"/>
      <c r="DL108" s="229"/>
      <c r="DM108" s="229"/>
      <c r="DN108" s="229"/>
      <c r="DO108" s="229"/>
      <c r="DP108" s="210" t="s">
        <v>5112</v>
      </c>
      <c r="DQ108" s="210"/>
      <c r="DR108" s="229"/>
      <c r="DS108" s="229"/>
      <c r="DT108" s="229"/>
      <c r="DU108" s="229"/>
      <c r="DV108" s="229"/>
      <c r="DW108" s="229"/>
      <c r="DX108" s="229"/>
      <c r="DY108" s="229"/>
      <c r="DZ108" s="229"/>
      <c r="EA108" s="229"/>
      <c r="EB108" s="270"/>
    </row>
    <row r="109" ht="15.75" customHeight="1">
      <c r="A109" s="309" t="s">
        <v>5113</v>
      </c>
      <c r="B109" s="83" t="s">
        <v>5114</v>
      </c>
      <c r="C109" s="84" t="s">
        <v>1429</v>
      </c>
      <c r="D109" s="85" t="s">
        <v>1429</v>
      </c>
      <c r="E109" s="86" t="s">
        <v>1429</v>
      </c>
      <c r="F109" s="87" t="s">
        <v>638</v>
      </c>
      <c r="G109" s="83" t="s">
        <v>3818</v>
      </c>
      <c r="H109" s="93" t="s">
        <v>4635</v>
      </c>
      <c r="I109" s="93" t="s">
        <v>155</v>
      </c>
      <c r="J109" s="93" t="s">
        <v>3151</v>
      </c>
      <c r="K109" s="93" t="s">
        <v>2909</v>
      </c>
      <c r="L109" s="93" t="s">
        <v>1448</v>
      </c>
      <c r="M109" s="93" t="s">
        <v>5115</v>
      </c>
      <c r="N109" s="93" t="s">
        <v>5116</v>
      </c>
      <c r="O109" s="213" t="s">
        <v>750</v>
      </c>
      <c r="P109" s="93" t="s">
        <v>3080</v>
      </c>
      <c r="Q109" s="93" t="s">
        <v>5117</v>
      </c>
      <c r="R109" s="215"/>
      <c r="S109" s="95" t="str">
        <f>HYPERLINK("https://www.youtube.com/watch?v=LyUwSuOy_jk","39.79")</f>
        <v>39.79</v>
      </c>
      <c r="T109" s="215"/>
      <c r="U109" s="93" t="s">
        <v>2973</v>
      </c>
      <c r="V109" s="93" t="s">
        <v>5118</v>
      </c>
      <c r="W109" s="94"/>
      <c r="X109" s="93" t="s">
        <v>3010</v>
      </c>
      <c r="Y109" s="93" t="s">
        <v>5119</v>
      </c>
      <c r="Z109" s="93" t="s">
        <v>5120</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5123</v>
      </c>
      <c r="B110" s="106" t="s">
        <v>5124</v>
      </c>
      <c r="C110" s="107" t="s">
        <v>1429</v>
      </c>
      <c r="D110" s="108" t="s">
        <v>831</v>
      </c>
      <c r="E110" s="109" t="s">
        <v>1429</v>
      </c>
      <c r="F110" s="110" t="s">
        <v>221</v>
      </c>
      <c r="G110" s="106" t="s">
        <v>4902</v>
      </c>
      <c r="H110" s="185" t="s">
        <v>1854</v>
      </c>
      <c r="I110" s="185" t="s">
        <v>5125</v>
      </c>
      <c r="J110" s="185" t="s">
        <v>2392</v>
      </c>
      <c r="K110" s="241" t="s">
        <v>2481</v>
      </c>
      <c r="L110" s="185" t="s">
        <v>5061</v>
      </c>
      <c r="M110" s="218"/>
      <c r="N110" s="218"/>
      <c r="O110" s="218"/>
      <c r="P110" s="185" t="s">
        <v>5126</v>
      </c>
      <c r="Q110" s="218"/>
      <c r="R110" s="218"/>
      <c r="S110" s="112" t="s">
        <v>110</v>
      </c>
      <c r="T110" s="218"/>
      <c r="U110" s="218"/>
      <c r="V110" s="218"/>
      <c r="W110" s="94"/>
      <c r="X110" s="220"/>
      <c r="Y110" s="116" t="s">
        <v>2313</v>
      </c>
      <c r="Z110" s="116" t="s">
        <v>4337</v>
      </c>
      <c r="AA110" s="118" t="s">
        <v>4001</v>
      </c>
      <c r="AB110" s="118" t="s">
        <v>2080</v>
      </c>
      <c r="AC110" s="220"/>
      <c r="AD110" s="220"/>
      <c r="AE110" s="220"/>
      <c r="AF110" s="118" t="s">
        <v>5127</v>
      </c>
      <c r="AG110" s="220"/>
      <c r="AH110" s="220"/>
      <c r="AI110" s="220"/>
      <c r="AJ110" s="220"/>
      <c r="AK110" s="94"/>
      <c r="AL110" s="221"/>
      <c r="AM110" s="221"/>
      <c r="AN110" s="221"/>
      <c r="AO110" s="121" t="s">
        <v>5128</v>
      </c>
      <c r="AP110" s="221"/>
      <c r="AQ110" s="121" t="s">
        <v>633</v>
      </c>
      <c r="AR110" s="221"/>
      <c r="AS110" s="221"/>
      <c r="AT110" s="221"/>
      <c r="AU110" s="221"/>
      <c r="AV110" s="121" t="s">
        <v>5129</v>
      </c>
      <c r="AW110" s="221"/>
      <c r="AX110" s="221"/>
      <c r="AY110" s="221"/>
      <c r="AZ110" s="94"/>
      <c r="BA110" s="131"/>
      <c r="BB110" s="190" t="s">
        <v>794</v>
      </c>
      <c r="BC110" s="127" t="s">
        <v>2335</v>
      </c>
      <c r="BD110" s="131"/>
      <c r="BE110" s="131"/>
      <c r="BF110" s="131"/>
      <c r="BG110" s="131"/>
      <c r="BH110" s="127" t="s">
        <v>1693</v>
      </c>
      <c r="BI110" s="190" t="s">
        <v>5130</v>
      </c>
      <c r="BJ110" s="131"/>
      <c r="BK110" s="131"/>
      <c r="BL110" s="131"/>
      <c r="BM110" s="131"/>
      <c r="BN110" s="131"/>
      <c r="BO110" s="131"/>
      <c r="BP110" s="94"/>
      <c r="BQ110" s="134" t="s">
        <v>5131</v>
      </c>
      <c r="BR110" s="222"/>
      <c r="BS110" s="222"/>
      <c r="BT110" s="134" t="s">
        <v>5132</v>
      </c>
      <c r="BU110" s="222"/>
      <c r="BV110" s="139" t="s">
        <v>5133</v>
      </c>
      <c r="BW110" s="222"/>
      <c r="BX110" s="139" t="s">
        <v>5134</v>
      </c>
      <c r="BY110" s="222"/>
      <c r="BZ110" s="222"/>
      <c r="CA110" s="139" t="s">
        <v>5135</v>
      </c>
      <c r="CB110" s="222"/>
      <c r="CC110" s="222"/>
      <c r="CD110" s="222"/>
      <c r="CE110" s="224"/>
      <c r="CF110" s="226"/>
      <c r="CG110" s="411" t="s">
        <v>5136</v>
      </c>
      <c r="CH110" s="226"/>
      <c r="CI110" s="226"/>
      <c r="CJ110" s="226"/>
      <c r="CK110" s="226"/>
      <c r="CL110" s="226"/>
      <c r="CM110" s="165" t="s">
        <v>3376</v>
      </c>
      <c r="CN110" s="226"/>
      <c r="CO110" s="226"/>
      <c r="CP110" s="226"/>
      <c r="CQ110" s="226"/>
      <c r="CR110" s="226"/>
      <c r="CS110" s="103"/>
      <c r="CT110" s="209" t="s">
        <v>483</v>
      </c>
      <c r="CU110" s="209" t="s">
        <v>4213</v>
      </c>
      <c r="CV110" s="209" t="s">
        <v>5137</v>
      </c>
      <c r="CW110" s="227"/>
      <c r="CX110" s="209" t="s">
        <v>5138</v>
      </c>
      <c r="CY110" s="227"/>
      <c r="CZ110" s="146" t="s">
        <v>5139</v>
      </c>
      <c r="DA110" s="227"/>
      <c r="DB110" s="227"/>
      <c r="DC110" s="227"/>
      <c r="DD110" s="209" t="s">
        <v>477</v>
      </c>
      <c r="DE110" s="227"/>
      <c r="DF110" s="237"/>
      <c r="DG110" s="229"/>
      <c r="DH110" s="229"/>
      <c r="DI110" s="229"/>
      <c r="DJ110" s="152" t="s">
        <v>4235</v>
      </c>
      <c r="DK110" s="532" t="s">
        <v>199</v>
      </c>
      <c r="DL110" s="229"/>
      <c r="DM110" s="229"/>
      <c r="DN110" s="229"/>
      <c r="DO110" s="229"/>
      <c r="DP110" s="229"/>
      <c r="DQ110" s="229"/>
      <c r="DR110" s="229"/>
      <c r="DS110" s="210" t="s">
        <v>4622</v>
      </c>
      <c r="DT110" s="229"/>
      <c r="DU110" s="210" t="s">
        <v>1887</v>
      </c>
      <c r="DV110" s="229"/>
      <c r="DW110" s="229"/>
      <c r="DX110" s="229"/>
      <c r="DY110" s="229"/>
      <c r="DZ110" s="229"/>
      <c r="EA110" s="229"/>
      <c r="EB110" s="270"/>
    </row>
    <row r="111" ht="15.75" customHeight="1">
      <c r="A111" s="533" t="s">
        <v>5140</v>
      </c>
      <c r="B111" s="83" t="s">
        <v>5141</v>
      </c>
      <c r="C111" s="84" t="s">
        <v>1429</v>
      </c>
      <c r="D111" s="85" t="s">
        <v>1429</v>
      </c>
      <c r="E111" s="86" t="s">
        <v>1429</v>
      </c>
      <c r="F111" s="87" t="s">
        <v>542</v>
      </c>
      <c r="G111" s="83" t="s">
        <v>3423</v>
      </c>
      <c r="H111" s="88" t="s">
        <v>5142</v>
      </c>
      <c r="I111" s="233" t="s">
        <v>2159</v>
      </c>
      <c r="J111" s="233" t="s">
        <v>663</v>
      </c>
      <c r="K111" s="233" t="s">
        <v>240</v>
      </c>
      <c r="L111" s="88" t="s">
        <v>3638</v>
      </c>
      <c r="M111" s="93" t="s">
        <v>1639</v>
      </c>
      <c r="N111" s="93" t="s">
        <v>5143</v>
      </c>
      <c r="O111" s="233" t="s">
        <v>696</v>
      </c>
      <c r="P111" s="88" t="s">
        <v>2670</v>
      </c>
      <c r="Q111" s="215"/>
      <c r="R111" s="215"/>
      <c r="S111" s="93" t="s">
        <v>5144</v>
      </c>
      <c r="T111" s="215"/>
      <c r="U111" s="93" t="s">
        <v>234</v>
      </c>
      <c r="V111" s="215"/>
      <c r="W111" s="94"/>
      <c r="X111" s="233" t="s">
        <v>4512</v>
      </c>
      <c r="Y111" s="233" t="s">
        <v>3334</v>
      </c>
      <c r="Z111" s="88" t="s">
        <v>5145</v>
      </c>
      <c r="AA111" s="93" t="s">
        <v>5146</v>
      </c>
      <c r="AB111" s="88" t="s">
        <v>2493</v>
      </c>
      <c r="AC111" s="233" t="s">
        <v>5147</v>
      </c>
      <c r="AD111" s="215"/>
      <c r="AE111" s="93" t="s">
        <v>5148</v>
      </c>
      <c r="AF111" s="233" t="s">
        <v>4712</v>
      </c>
      <c r="AG111" s="93" t="s">
        <v>5149</v>
      </c>
      <c r="AH111" s="215"/>
      <c r="AI111" s="215"/>
      <c r="AJ111" s="215"/>
      <c r="AK111" s="94"/>
      <c r="AL111" s="93" t="s">
        <v>794</v>
      </c>
      <c r="AM111" s="93" t="s">
        <v>1148</v>
      </c>
      <c r="AN111" s="215"/>
      <c r="AO111" s="93" t="s">
        <v>5150</v>
      </c>
      <c r="AP111" s="93" t="s">
        <v>5151</v>
      </c>
      <c r="AQ111" s="93" t="s">
        <v>5152</v>
      </c>
      <c r="AR111" s="88" t="s">
        <v>5153</v>
      </c>
      <c r="AS111" s="215"/>
      <c r="AT111" s="235" t="s">
        <v>3100</v>
      </c>
      <c r="AU111" s="233" t="s">
        <v>3023</v>
      </c>
      <c r="AV111" s="88" t="s">
        <v>2911</v>
      </c>
      <c r="AW111" s="215"/>
      <c r="AX111" s="215"/>
      <c r="AY111" s="215"/>
      <c r="AZ111" s="94"/>
      <c r="BA111" s="93" t="s">
        <v>3903</v>
      </c>
      <c r="BB111" s="93" t="s">
        <v>1207</v>
      </c>
      <c r="BC111" s="88" t="s">
        <v>4003</v>
      </c>
      <c r="BD111" s="93" t="s">
        <v>2973</v>
      </c>
      <c r="BE111" s="93" t="s">
        <v>3945</v>
      </c>
      <c r="BF111" s="93" t="s">
        <v>2293</v>
      </c>
      <c r="BG111" s="93" t="s">
        <v>5154</v>
      </c>
      <c r="BH111" s="93" t="s">
        <v>3218</v>
      </c>
      <c r="BI111" s="93" t="s">
        <v>5155</v>
      </c>
      <c r="BJ111" s="215"/>
      <c r="BK111" s="93" t="s">
        <v>3044</v>
      </c>
      <c r="BL111" s="215"/>
      <c r="BM111" s="93" t="s">
        <v>2588</v>
      </c>
      <c r="BN111" s="215"/>
      <c r="BO111" s="93" t="s">
        <v>5156</v>
      </c>
      <c r="BP111" s="94"/>
      <c r="BQ111" s="215"/>
      <c r="BR111" s="215"/>
      <c r="BS111" s="93" t="s">
        <v>5100</v>
      </c>
      <c r="BT111" s="93" t="s">
        <v>5157</v>
      </c>
      <c r="BU111" s="93" t="s">
        <v>5158</v>
      </c>
      <c r="BV111" s="93" t="s">
        <v>2096</v>
      </c>
      <c r="BW111" s="215"/>
      <c r="BX111" s="93" t="s">
        <v>4591</v>
      </c>
      <c r="BY111" s="215"/>
      <c r="BZ111" s="93" t="s">
        <v>5159</v>
      </c>
      <c r="CA111" s="93" t="s">
        <v>5160</v>
      </c>
      <c r="CB111" s="215"/>
      <c r="CC111" s="215"/>
      <c r="CD111" s="215"/>
      <c r="CE111" s="194"/>
      <c r="CF111" s="93" t="s">
        <v>5008</v>
      </c>
      <c r="CG111" s="93" t="s">
        <v>5161</v>
      </c>
      <c r="CH111" s="93" t="s">
        <v>2129</v>
      </c>
      <c r="CI111" s="93" t="s">
        <v>5162</v>
      </c>
      <c r="CJ111" s="215"/>
      <c r="CK111" s="215"/>
      <c r="CL111" s="93" t="s">
        <v>234</v>
      </c>
      <c r="CM111" s="93" t="s">
        <v>3267</v>
      </c>
      <c r="CN111" s="215"/>
      <c r="CO111" s="215"/>
      <c r="CP111" s="215"/>
      <c r="CQ111" s="215"/>
      <c r="CR111" s="215"/>
      <c r="CS111" s="103"/>
      <c r="CT111" s="233" t="s">
        <v>377</v>
      </c>
      <c r="CU111" s="88" t="s">
        <v>4634</v>
      </c>
      <c r="CV111" s="93" t="s">
        <v>5163</v>
      </c>
      <c r="CW111" s="215"/>
      <c r="CX111" s="215"/>
      <c r="CY111" s="215"/>
      <c r="CZ111" s="233" t="s">
        <v>5164</v>
      </c>
      <c r="DA111" s="93" t="s">
        <v>5165</v>
      </c>
      <c r="DB111" s="215"/>
      <c r="DC111" s="215"/>
      <c r="DD111" s="215"/>
      <c r="DE111" s="215"/>
      <c r="DF111" s="194"/>
      <c r="DG111" s="93" t="s">
        <v>2114</v>
      </c>
      <c r="DH111" s="215"/>
      <c r="DI111" s="215"/>
      <c r="DJ111" s="215"/>
      <c r="DK111" s="93" t="s">
        <v>4211</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5166</v>
      </c>
      <c r="B112" s="106" t="s">
        <v>5167</v>
      </c>
      <c r="C112" s="107" t="s">
        <v>1429</v>
      </c>
      <c r="D112" s="108" t="s">
        <v>1429</v>
      </c>
      <c r="E112" s="109" t="s">
        <v>1429</v>
      </c>
      <c r="F112" s="110" t="s">
        <v>1156</v>
      </c>
      <c r="G112" s="106" t="s">
        <v>2862</v>
      </c>
      <c r="H112" s="241" t="s">
        <v>1398</v>
      </c>
      <c r="I112" s="241" t="s">
        <v>5168</v>
      </c>
      <c r="J112" s="241" t="s">
        <v>5169</v>
      </c>
      <c r="K112" s="241" t="s">
        <v>5170</v>
      </c>
      <c r="L112" s="241" t="s">
        <v>5171</v>
      </c>
      <c r="M112" s="241" t="s">
        <v>5172</v>
      </c>
      <c r="N112" s="241" t="s">
        <v>1681</v>
      </c>
      <c r="O112" s="241" t="s">
        <v>234</v>
      </c>
      <c r="P112" s="112" t="s">
        <v>1108</v>
      </c>
      <c r="Q112" s="112" t="s">
        <v>5173</v>
      </c>
      <c r="R112" s="218"/>
      <c r="S112" s="218"/>
      <c r="T112" s="218"/>
      <c r="U112" s="218"/>
      <c r="V112" s="218"/>
      <c r="W112" s="94"/>
      <c r="X112" s="408" t="s">
        <v>2952</v>
      </c>
      <c r="Y112" s="408" t="s">
        <v>5174</v>
      </c>
      <c r="Z112" s="408" t="s">
        <v>5175</v>
      </c>
      <c r="AA112" s="408" t="s">
        <v>3200</v>
      </c>
      <c r="AB112" s="408" t="s">
        <v>4504</v>
      </c>
      <c r="AC112" s="408" t="s">
        <v>5176</v>
      </c>
      <c r="AD112" s="118"/>
      <c r="AE112" s="118" t="s">
        <v>906</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4883</v>
      </c>
      <c r="AV112" s="221"/>
      <c r="AW112" s="221"/>
      <c r="AX112" s="221"/>
      <c r="AY112" s="221"/>
      <c r="AZ112" s="94"/>
      <c r="BA112" s="190" t="s">
        <v>5183</v>
      </c>
      <c r="BB112" s="413" t="s">
        <v>1029</v>
      </c>
      <c r="BC112" s="413" t="s">
        <v>572</v>
      </c>
      <c r="BD112" s="190" t="s">
        <v>844</v>
      </c>
      <c r="BE112" s="190" t="s">
        <v>2807</v>
      </c>
      <c r="BF112" s="190" t="s">
        <v>3024</v>
      </c>
      <c r="BG112" s="190" t="s">
        <v>5184</v>
      </c>
      <c r="BH112" s="190" t="s">
        <v>2575</v>
      </c>
      <c r="BI112" s="131"/>
      <c r="BJ112" s="190" t="s">
        <v>5185</v>
      </c>
      <c r="BK112" s="190" t="s">
        <v>4211</v>
      </c>
      <c r="BL112" s="131"/>
      <c r="BM112" s="190" t="s">
        <v>5087</v>
      </c>
      <c r="BN112" s="190" t="s">
        <v>5186</v>
      </c>
      <c r="BO112" s="190" t="s">
        <v>5187</v>
      </c>
      <c r="BP112" s="157"/>
      <c r="BQ112" s="139"/>
      <c r="BR112" s="139" t="s">
        <v>3688</v>
      </c>
      <c r="BS112" s="139" t="s">
        <v>3418</v>
      </c>
      <c r="BT112" s="139" t="s">
        <v>5188</v>
      </c>
      <c r="BU112" s="139" t="s">
        <v>4490</v>
      </c>
      <c r="BV112" s="139" t="s">
        <v>2625</v>
      </c>
      <c r="BW112" s="222"/>
      <c r="BX112" s="139" t="s">
        <v>5189</v>
      </c>
      <c r="BY112" s="139" t="s">
        <v>5190</v>
      </c>
      <c r="BZ112" s="139" t="s">
        <v>5191</v>
      </c>
      <c r="CA112" s="222"/>
      <c r="CB112" s="222"/>
      <c r="CC112" s="222"/>
      <c r="CD112" s="222"/>
      <c r="CE112" s="224"/>
      <c r="CF112" s="165" t="s">
        <v>5192</v>
      </c>
      <c r="CG112" s="165" t="s">
        <v>5193</v>
      </c>
      <c r="CH112" s="165" t="s">
        <v>3557</v>
      </c>
      <c r="CI112" s="165" t="s">
        <v>5194</v>
      </c>
      <c r="CJ112" s="165" t="s">
        <v>3698</v>
      </c>
      <c r="CK112" s="165" t="s">
        <v>5195</v>
      </c>
      <c r="CL112" s="165" t="s">
        <v>5196</v>
      </c>
      <c r="CM112" s="165" t="s">
        <v>5197</v>
      </c>
      <c r="CN112" s="226"/>
      <c r="CO112" s="226"/>
      <c r="CP112" s="226"/>
      <c r="CQ112" s="226"/>
      <c r="CR112" s="226"/>
      <c r="CS112" s="103"/>
      <c r="CT112" s="209" t="s">
        <v>5198</v>
      </c>
      <c r="CU112" s="209" t="s">
        <v>2734</v>
      </c>
      <c r="CV112" s="209" t="s">
        <v>546</v>
      </c>
      <c r="CW112" s="209" t="s">
        <v>5199</v>
      </c>
      <c r="CX112" s="209" t="s">
        <v>5200</v>
      </c>
      <c r="CY112" s="209" t="s">
        <v>278</v>
      </c>
      <c r="CZ112" s="209" t="s">
        <v>5201</v>
      </c>
      <c r="DA112" s="209" t="s">
        <v>3647</v>
      </c>
      <c r="DB112" s="227"/>
      <c r="DC112" s="227"/>
      <c r="DD112" s="227"/>
      <c r="DE112" s="209" t="s">
        <v>5202</v>
      </c>
      <c r="DF112" s="353"/>
      <c r="DG112" s="210" t="s">
        <v>2041</v>
      </c>
      <c r="DH112" s="229"/>
      <c r="DI112" s="229"/>
      <c r="DJ112" s="210"/>
      <c r="DK112" s="229"/>
      <c r="DL112" s="210" t="s">
        <v>3847</v>
      </c>
      <c r="DM112" s="210" t="s">
        <v>3411</v>
      </c>
      <c r="DN112" s="210" t="s">
        <v>1205</v>
      </c>
      <c r="DO112" s="229"/>
      <c r="DP112" s="210" t="s">
        <v>5203</v>
      </c>
      <c r="DQ112" s="210"/>
      <c r="DR112" s="229"/>
      <c r="DS112" s="229"/>
      <c r="DT112" s="210" t="s">
        <v>563</v>
      </c>
      <c r="DU112" s="229"/>
      <c r="DV112" s="229"/>
      <c r="DW112" s="229"/>
      <c r="DX112" s="210" t="s">
        <v>2128</v>
      </c>
      <c r="DY112" s="229"/>
      <c r="DZ112" s="229"/>
      <c r="EA112" s="229"/>
      <c r="EB112" s="270" t="s">
        <v>5204</v>
      </c>
    </row>
    <row r="113" ht="15.75" customHeight="1">
      <c r="A113" s="534" t="s">
        <v>5205</v>
      </c>
      <c r="B113" s="83" t="s">
        <v>5206</v>
      </c>
      <c r="C113" s="84" t="s">
        <v>1429</v>
      </c>
      <c r="D113" s="85" t="s">
        <v>1429</v>
      </c>
      <c r="E113" s="86" t="s">
        <v>1429</v>
      </c>
      <c r="F113" s="87" t="s">
        <v>1156</v>
      </c>
      <c r="G113" s="83" t="s">
        <v>5207</v>
      </c>
      <c r="H113" s="93"/>
      <c r="I113" s="93" t="s">
        <v>5208</v>
      </c>
      <c r="J113" s="88" t="s">
        <v>838</v>
      </c>
      <c r="K113" s="88" t="s">
        <v>5006</v>
      </c>
      <c r="L113" s="93" t="s">
        <v>5209</v>
      </c>
      <c r="M113" s="215"/>
      <c r="N113" s="93" t="s">
        <v>5210</v>
      </c>
      <c r="O113" s="93" t="s">
        <v>313</v>
      </c>
      <c r="P113" s="88" t="s">
        <v>3698</v>
      </c>
      <c r="Q113" s="215"/>
      <c r="R113" s="215"/>
      <c r="S113" s="215"/>
      <c r="T113" s="215"/>
      <c r="U113" s="215"/>
      <c r="V113" s="215"/>
      <c r="W113" s="94"/>
      <c r="X113" s="93" t="s">
        <v>2804</v>
      </c>
      <c r="Y113" s="93" t="s">
        <v>5211</v>
      </c>
      <c r="Z113" s="93" t="s">
        <v>4428</v>
      </c>
      <c r="AA113" s="93" t="s">
        <v>1101</v>
      </c>
      <c r="AB113" s="93" t="s">
        <v>2094</v>
      </c>
      <c r="AC113" s="93" t="s">
        <v>5212</v>
      </c>
      <c r="AD113" s="93"/>
      <c r="AE113" s="475" t="s">
        <v>5213</v>
      </c>
      <c r="AF113" s="93" t="s">
        <v>5214</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4843</v>
      </c>
      <c r="BB113" s="93" t="s">
        <v>403</v>
      </c>
      <c r="BC113" s="93" t="s">
        <v>2907</v>
      </c>
      <c r="BD113" s="93" t="s">
        <v>613</v>
      </c>
      <c r="BE113" s="93" t="s">
        <v>4113</v>
      </c>
      <c r="BF113" s="93" t="s">
        <v>3765</v>
      </c>
      <c r="BG113" s="215"/>
      <c r="BH113" s="233" t="s">
        <v>797</v>
      </c>
      <c r="BI113" s="93" t="s">
        <v>5215</v>
      </c>
      <c r="BJ113" s="93" t="s">
        <v>5216</v>
      </c>
      <c r="BK113" s="93" t="s">
        <v>5217</v>
      </c>
      <c r="BL113" s="215"/>
      <c r="BM113" s="215"/>
      <c r="BN113" s="215"/>
      <c r="BO113" s="215"/>
      <c r="BP113" s="94"/>
      <c r="BQ113" s="93" t="s">
        <v>5218</v>
      </c>
      <c r="BR113" s="93" t="s">
        <v>2970</v>
      </c>
      <c r="BS113" s="93" t="s">
        <v>4847</v>
      </c>
      <c r="BT113" s="93" t="s">
        <v>5157</v>
      </c>
      <c r="BU113" s="93" t="s">
        <v>5219</v>
      </c>
      <c r="BV113" s="93" t="s">
        <v>4371</v>
      </c>
      <c r="BW113" s="215"/>
      <c r="BX113" s="93" t="s">
        <v>900</v>
      </c>
      <c r="BY113" s="93" t="s">
        <v>5220</v>
      </c>
      <c r="BZ113" s="215"/>
      <c r="CA113" s="215"/>
      <c r="CB113" s="215"/>
      <c r="CC113" s="215"/>
      <c r="CD113" s="215"/>
      <c r="CE113" s="194"/>
      <c r="CF113" s="93" t="s">
        <v>5221</v>
      </c>
      <c r="CG113" s="93" t="s">
        <v>2115</v>
      </c>
      <c r="CH113" s="93" t="s">
        <v>1355</v>
      </c>
      <c r="CI113" s="93" t="s">
        <v>5222</v>
      </c>
      <c r="CJ113" s="215"/>
      <c r="CK113" s="93" t="s">
        <v>5223</v>
      </c>
      <c r="CL113" s="93" t="s">
        <v>2356</v>
      </c>
      <c r="CM113" s="93" t="s">
        <v>5224</v>
      </c>
      <c r="CN113" s="215"/>
      <c r="CO113" s="215"/>
      <c r="CP113" s="215"/>
      <c r="CQ113" s="215"/>
      <c r="CR113" s="215"/>
      <c r="CS113" s="103"/>
      <c r="CT113" s="93" t="s">
        <v>3933</v>
      </c>
      <c r="CU113" s="93" t="s">
        <v>2314</v>
      </c>
      <c r="CV113" s="93" t="s">
        <v>3926</v>
      </c>
      <c r="CW113" s="93" t="s">
        <v>5225</v>
      </c>
      <c r="CX113" s="93" t="s">
        <v>5226</v>
      </c>
      <c r="CY113" s="93" t="s">
        <v>5227</v>
      </c>
      <c r="CZ113" s="93" t="s">
        <v>4458</v>
      </c>
      <c r="DA113" s="93" t="s">
        <v>2601</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1429</v>
      </c>
      <c r="D114" s="108" t="s">
        <v>1429</v>
      </c>
      <c r="E114" s="109" t="s">
        <v>1429</v>
      </c>
      <c r="F114" s="110" t="s">
        <v>1429</v>
      </c>
      <c r="G114" s="106" t="s">
        <v>4829</v>
      </c>
      <c r="H114" s="185" t="s">
        <v>4303</v>
      </c>
      <c r="I114" s="185" t="s">
        <v>3752</v>
      </c>
      <c r="J114" s="185" t="s">
        <v>5231</v>
      </c>
      <c r="K114" s="185" t="s">
        <v>5023</v>
      </c>
      <c r="L114" s="185" t="s">
        <v>4908</v>
      </c>
      <c r="M114" s="185" t="s">
        <v>5232</v>
      </c>
      <c r="N114" s="185" t="s">
        <v>5233</v>
      </c>
      <c r="O114" s="185" t="s">
        <v>842</v>
      </c>
      <c r="P114" s="185" t="s">
        <v>5234</v>
      </c>
      <c r="Q114" s="218"/>
      <c r="R114" s="218"/>
      <c r="S114" s="218"/>
      <c r="T114" s="218"/>
      <c r="U114" s="218"/>
      <c r="V114" s="218"/>
      <c r="W114" s="94"/>
      <c r="X114" s="118" t="s">
        <v>5235</v>
      </c>
      <c r="Y114" s="118" t="s">
        <v>4188</v>
      </c>
      <c r="Z114" s="118" t="s">
        <v>5236</v>
      </c>
      <c r="AA114" s="118" t="s">
        <v>5237</v>
      </c>
      <c r="AB114" s="118" t="s">
        <v>5238</v>
      </c>
      <c r="AC114" s="118" t="s">
        <v>2230</v>
      </c>
      <c r="AD114" s="118"/>
      <c r="AE114" s="118" t="s">
        <v>404</v>
      </c>
      <c r="AF114" s="118" t="s">
        <v>4335</v>
      </c>
      <c r="AG114" s="220"/>
      <c r="AH114" s="220"/>
      <c r="AI114" s="220"/>
      <c r="AJ114" s="220"/>
      <c r="AK114" s="94"/>
      <c r="AL114" s="221"/>
      <c r="AM114" s="187" t="s">
        <v>210</v>
      </c>
      <c r="AN114" s="221"/>
      <c r="AO114" s="221"/>
      <c r="AP114" s="221"/>
      <c r="AQ114" s="221"/>
      <c r="AR114" s="221"/>
      <c r="AS114" s="221"/>
      <c r="AT114" s="187" t="s">
        <v>2121</v>
      </c>
      <c r="AU114" s="187" t="s">
        <v>4093</v>
      </c>
      <c r="AV114" s="221"/>
      <c r="AW114" s="221"/>
      <c r="AX114" s="221"/>
      <c r="AY114" s="221"/>
      <c r="AZ114" s="94"/>
      <c r="BA114" s="190" t="s">
        <v>5239</v>
      </c>
      <c r="BB114" s="190" t="s">
        <v>5240</v>
      </c>
      <c r="BC114" s="190" t="s">
        <v>669</v>
      </c>
      <c r="BD114" s="190" t="s">
        <v>5241</v>
      </c>
      <c r="BE114" s="190" t="s">
        <v>5242</v>
      </c>
      <c r="BF114" s="190"/>
      <c r="BG114" s="131"/>
      <c r="BH114" s="190" t="s">
        <v>3683</v>
      </c>
      <c r="BI114" s="190" t="s">
        <v>5243</v>
      </c>
      <c r="BJ114" s="190"/>
      <c r="BK114" s="190" t="s">
        <v>2291</v>
      </c>
      <c r="BL114" s="131"/>
      <c r="BM114" s="190" t="s">
        <v>2554</v>
      </c>
      <c r="BN114" s="131"/>
      <c r="BO114" s="131"/>
      <c r="BP114" s="94"/>
      <c r="BQ114" s="139"/>
      <c r="BR114" s="139" t="s">
        <v>2329</v>
      </c>
      <c r="BS114" s="139" t="s">
        <v>3199</v>
      </c>
      <c r="BT114" s="139" t="s">
        <v>715</v>
      </c>
      <c r="BU114" s="139"/>
      <c r="BV114" s="139" t="s">
        <v>5244</v>
      </c>
      <c r="BW114" s="139" t="s">
        <v>5245</v>
      </c>
      <c r="BX114" s="139" t="s">
        <v>5246</v>
      </c>
      <c r="BY114" s="222"/>
      <c r="BZ114" s="139" t="s">
        <v>3454</v>
      </c>
      <c r="CA114" s="139" t="s">
        <v>4769</v>
      </c>
      <c r="CB114" s="222"/>
      <c r="CC114" s="139" t="s">
        <v>1903</v>
      </c>
      <c r="CD114" s="222"/>
      <c r="CE114" s="224"/>
      <c r="CF114" s="165" t="s">
        <v>4943</v>
      </c>
      <c r="CG114" s="165" t="s">
        <v>4055</v>
      </c>
      <c r="CH114" s="165" t="s">
        <v>2673</v>
      </c>
      <c r="CI114" s="165" t="s">
        <v>5247</v>
      </c>
      <c r="CJ114" s="226"/>
      <c r="CK114" s="165" t="s">
        <v>5248</v>
      </c>
      <c r="CL114" s="165" t="s">
        <v>3351</v>
      </c>
      <c r="CM114" s="165" t="s">
        <v>1387</v>
      </c>
      <c r="CN114" s="226"/>
      <c r="CO114" s="226"/>
      <c r="CP114" s="226"/>
      <c r="CQ114" s="226"/>
      <c r="CR114" s="226"/>
      <c r="CS114" s="103"/>
      <c r="CT114" s="209" t="s">
        <v>3491</v>
      </c>
      <c r="CU114" s="209" t="s">
        <v>4966</v>
      </c>
      <c r="CV114" s="209" t="s">
        <v>2409</v>
      </c>
      <c r="CW114" s="209" t="s">
        <v>703</v>
      </c>
      <c r="CX114" s="209" t="s">
        <v>5249</v>
      </c>
      <c r="CY114" s="209" t="s">
        <v>3437</v>
      </c>
      <c r="CZ114" s="209" t="s">
        <v>5250</v>
      </c>
      <c r="DA114" s="209" t="s">
        <v>2601</v>
      </c>
      <c r="DB114" s="227"/>
      <c r="DC114" s="227"/>
      <c r="DD114" s="227"/>
      <c r="DE114" s="227"/>
      <c r="DF114" s="237"/>
      <c r="DG114" s="229"/>
      <c r="DH114" s="229"/>
      <c r="DI114" s="229"/>
      <c r="DJ114" s="229"/>
      <c r="DK114" s="210" t="s">
        <v>4974</v>
      </c>
      <c r="DL114" s="229"/>
      <c r="DM114" s="229"/>
      <c r="DN114" s="229"/>
      <c r="DO114" s="229"/>
      <c r="DP114" s="210" t="s">
        <v>5251</v>
      </c>
      <c r="DQ114" s="210"/>
      <c r="DR114" s="229"/>
      <c r="DS114" s="210" t="s">
        <v>5252</v>
      </c>
      <c r="DT114" s="210" t="s">
        <v>5253</v>
      </c>
      <c r="DU114" s="210" t="s">
        <v>3275</v>
      </c>
      <c r="DV114" s="229"/>
      <c r="DW114" s="229"/>
      <c r="DX114" s="210" t="s">
        <v>195</v>
      </c>
      <c r="DY114" s="210" t="s">
        <v>1401</v>
      </c>
      <c r="DZ114" s="229"/>
      <c r="EA114" s="229"/>
      <c r="EB114" s="270"/>
    </row>
    <row r="115" ht="15.75" customHeight="1">
      <c r="A115" s="535" t="s">
        <v>5254</v>
      </c>
      <c r="B115" s="83" t="s">
        <v>5255</v>
      </c>
      <c r="C115" s="84" t="s">
        <v>1429</v>
      </c>
      <c r="D115" s="85" t="s">
        <v>1429</v>
      </c>
      <c r="E115" s="86" t="s">
        <v>1429</v>
      </c>
      <c r="F115" s="87" t="s">
        <v>638</v>
      </c>
      <c r="G115" s="83" t="s">
        <v>3542</v>
      </c>
      <c r="H115" s="93"/>
      <c r="I115" s="93" t="s">
        <v>5256</v>
      </c>
      <c r="J115" s="93" t="s">
        <v>4895</v>
      </c>
      <c r="K115" s="93" t="s">
        <v>5257</v>
      </c>
      <c r="L115" s="88" t="s">
        <v>5258</v>
      </c>
      <c r="M115" s="215"/>
      <c r="N115" s="215"/>
      <c r="O115" s="215"/>
      <c r="P115" s="93" t="s">
        <v>251</v>
      </c>
      <c r="Q115" s="215"/>
      <c r="R115" s="215"/>
      <c r="S115" s="93" t="s">
        <v>3702</v>
      </c>
      <c r="T115" s="215"/>
      <c r="U115" s="93" t="s">
        <v>5259</v>
      </c>
      <c r="V115" s="215"/>
      <c r="W115" s="94"/>
      <c r="X115" s="93" t="s">
        <v>3977</v>
      </c>
      <c r="Y115" s="215"/>
      <c r="Z115" s="93" t="s">
        <v>5260</v>
      </c>
      <c r="AA115" s="215"/>
      <c r="AB115" s="93" t="s">
        <v>1363</v>
      </c>
      <c r="AC115" s="215"/>
      <c r="AD115" s="215"/>
      <c r="AE115" s="215"/>
      <c r="AF115" s="93" t="s">
        <v>5261</v>
      </c>
      <c r="AG115" s="93" t="s">
        <v>5262</v>
      </c>
      <c r="AH115" s="215"/>
      <c r="AI115" s="93" t="s">
        <v>5263</v>
      </c>
      <c r="AJ115" s="93" t="s">
        <v>5264</v>
      </c>
      <c r="AK115" s="94"/>
      <c r="AL115" s="93" t="s">
        <v>3170</v>
      </c>
      <c r="AM115" s="93" t="s">
        <v>5265</v>
      </c>
      <c r="AN115" s="215"/>
      <c r="AO115" s="215"/>
      <c r="AP115" s="215"/>
      <c r="AQ115" s="215"/>
      <c r="AR115" s="215"/>
      <c r="AS115" s="215"/>
      <c r="AT115" s="93" t="s">
        <v>4994</v>
      </c>
      <c r="AU115" s="93" t="s">
        <v>2502</v>
      </c>
      <c r="AV115" s="215"/>
      <c r="AW115" s="215"/>
      <c r="AX115" s="93" t="s">
        <v>5266</v>
      </c>
      <c r="AY115" s="215"/>
      <c r="AZ115" s="94"/>
      <c r="BA115" s="215"/>
      <c r="BB115" s="235" t="s">
        <v>2000</v>
      </c>
      <c r="BC115" s="93" t="s">
        <v>392</v>
      </c>
      <c r="BD115" s="93" t="s">
        <v>5067</v>
      </c>
      <c r="BE115" s="215"/>
      <c r="BF115" s="93" t="s">
        <v>3814</v>
      </c>
      <c r="BG115" s="215"/>
      <c r="BH115" s="93" t="s">
        <v>359</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1878</v>
      </c>
      <c r="CA115" s="215"/>
      <c r="CB115" s="215"/>
      <c r="CC115" s="215"/>
      <c r="CD115" s="215"/>
      <c r="CE115" s="194"/>
      <c r="CF115" s="93" t="s">
        <v>3941</v>
      </c>
      <c r="CG115" s="88" t="s">
        <v>2442</v>
      </c>
      <c r="CH115" s="93" t="s">
        <v>5271</v>
      </c>
      <c r="CI115" s="93" t="s">
        <v>5272</v>
      </c>
      <c r="CJ115" s="93" t="s">
        <v>1281</v>
      </c>
      <c r="CK115" s="93" t="s">
        <v>5273</v>
      </c>
      <c r="CL115" s="93" t="s">
        <v>1998</v>
      </c>
      <c r="CM115" s="93" t="s">
        <v>5274</v>
      </c>
      <c r="CN115" s="215"/>
      <c r="CO115" s="215"/>
      <c r="CP115" s="215"/>
      <c r="CQ115" s="215"/>
      <c r="CR115" s="215"/>
      <c r="CS115" s="103"/>
      <c r="CT115" s="93" t="s">
        <v>5275</v>
      </c>
      <c r="CU115" s="215"/>
      <c r="CV115" s="93" t="s">
        <v>5276</v>
      </c>
      <c r="CW115" s="215"/>
      <c r="CX115" s="215"/>
      <c r="CY115" s="215"/>
      <c r="CZ115" s="93"/>
      <c r="DA115" s="93" t="s">
        <v>3784</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5137</v>
      </c>
      <c r="DW115" s="215"/>
      <c r="DX115" s="93" t="s">
        <v>3669</v>
      </c>
      <c r="DY115" s="88" t="s">
        <v>1028</v>
      </c>
      <c r="DZ115" s="215"/>
      <c r="EA115" s="215"/>
      <c r="EB115" s="235" t="s">
        <v>5280</v>
      </c>
    </row>
    <row r="116">
      <c r="A116" s="536" t="s">
        <v>5281</v>
      </c>
      <c r="B116" s="106" t="s">
        <v>5282</v>
      </c>
      <c r="C116" s="107" t="s">
        <v>1429</v>
      </c>
      <c r="D116" s="108" t="s">
        <v>1429</v>
      </c>
      <c r="E116" s="109" t="s">
        <v>1429</v>
      </c>
      <c r="F116" s="110" t="s">
        <v>1429</v>
      </c>
      <c r="G116" s="106" t="s">
        <v>1563</v>
      </c>
      <c r="H116" s="185" t="s">
        <v>4419</v>
      </c>
      <c r="I116" s="185" t="s">
        <v>5283</v>
      </c>
      <c r="J116" s="185" t="s">
        <v>4220</v>
      </c>
      <c r="K116" s="185" t="s">
        <v>457</v>
      </c>
      <c r="L116" s="185" t="s">
        <v>2090</v>
      </c>
      <c r="M116" s="185" t="s">
        <v>5284</v>
      </c>
      <c r="N116" s="185" t="s">
        <v>5285</v>
      </c>
      <c r="O116" s="185" t="s">
        <v>5286</v>
      </c>
      <c r="P116" s="185" t="s">
        <v>5287</v>
      </c>
      <c r="Q116" s="218"/>
      <c r="R116" s="218"/>
      <c r="S116" s="218"/>
      <c r="T116" s="218"/>
      <c r="U116" s="218"/>
      <c r="V116" s="218"/>
      <c r="W116" s="94"/>
      <c r="X116" s="118" t="s">
        <v>2984</v>
      </c>
      <c r="Y116" s="118" t="s">
        <v>765</v>
      </c>
      <c r="Z116" s="118" t="s">
        <v>4432</v>
      </c>
      <c r="AA116" s="118" t="s">
        <v>804</v>
      </c>
      <c r="AB116" s="118" t="s">
        <v>4464</v>
      </c>
      <c r="AC116" s="118" t="s">
        <v>3002</v>
      </c>
      <c r="AD116" s="118"/>
      <c r="AE116" s="118" t="s">
        <v>5288</v>
      </c>
      <c r="AF116" s="118" t="s">
        <v>5289</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5290</v>
      </c>
      <c r="BB116" s="190" t="s">
        <v>403</v>
      </c>
      <c r="BC116" s="190" t="s">
        <v>611</v>
      </c>
      <c r="BD116" s="190" t="s">
        <v>5291</v>
      </c>
      <c r="BE116" s="190" t="s">
        <v>5292</v>
      </c>
      <c r="BF116" s="190" t="s">
        <v>5293</v>
      </c>
      <c r="BG116" s="190" t="s">
        <v>5294</v>
      </c>
      <c r="BH116" s="190" t="s">
        <v>2685</v>
      </c>
      <c r="BI116" s="131"/>
      <c r="BJ116" s="190" t="s">
        <v>5295</v>
      </c>
      <c r="BK116" s="190" t="s">
        <v>5296</v>
      </c>
      <c r="BL116" s="131"/>
      <c r="BM116" s="131"/>
      <c r="BN116" s="131"/>
      <c r="BO116" s="131"/>
      <c r="BP116" s="94"/>
      <c r="BQ116" s="139" t="s">
        <v>5297</v>
      </c>
      <c r="BR116" s="139" t="s">
        <v>4731</v>
      </c>
      <c r="BS116" s="139" t="s">
        <v>1998</v>
      </c>
      <c r="BT116" s="139" t="s">
        <v>5298</v>
      </c>
      <c r="BU116" s="139" t="s">
        <v>5299</v>
      </c>
      <c r="BV116" s="139" t="s">
        <v>1372</v>
      </c>
      <c r="BW116" s="139" t="s">
        <v>5300</v>
      </c>
      <c r="BX116" s="222"/>
      <c r="BY116" s="139" t="s">
        <v>5301</v>
      </c>
      <c r="BZ116" s="139" t="s">
        <v>1626</v>
      </c>
      <c r="CA116" s="222"/>
      <c r="CB116" s="222"/>
      <c r="CC116" s="222"/>
      <c r="CD116" s="222"/>
      <c r="CE116" s="224"/>
      <c r="CF116" s="165" t="s">
        <v>5302</v>
      </c>
      <c r="CG116" s="165" t="s">
        <v>4948</v>
      </c>
      <c r="CH116" s="165" t="s">
        <v>3085</v>
      </c>
      <c r="CI116" s="165" t="s">
        <v>5303</v>
      </c>
      <c r="CJ116" s="165" t="s">
        <v>5304</v>
      </c>
      <c r="CK116" s="165" t="s">
        <v>5305</v>
      </c>
      <c r="CL116" s="165" t="s">
        <v>4847</v>
      </c>
      <c r="CM116" s="165" t="s">
        <v>5289</v>
      </c>
      <c r="CN116" s="226"/>
      <c r="CO116" s="226"/>
      <c r="CP116" s="226"/>
      <c r="CQ116" s="226"/>
      <c r="CR116" s="226"/>
      <c r="CS116" s="103"/>
      <c r="CT116" s="209" t="s">
        <v>1111</v>
      </c>
      <c r="CU116" s="209" t="s">
        <v>4679</v>
      </c>
      <c r="CV116" s="209" t="s">
        <v>5306</v>
      </c>
      <c r="CW116" s="209" t="s">
        <v>1600</v>
      </c>
      <c r="CX116" s="209" t="s">
        <v>4894</v>
      </c>
      <c r="CY116" s="209" t="s">
        <v>5307</v>
      </c>
      <c r="CZ116" s="209" t="s">
        <v>5308</v>
      </c>
      <c r="DA116" s="209" t="s">
        <v>2569</v>
      </c>
      <c r="DB116" s="227"/>
      <c r="DC116" s="227"/>
      <c r="DD116" s="227"/>
      <c r="DE116" s="227"/>
      <c r="DF116" s="237"/>
      <c r="DG116" s="210" t="s">
        <v>5309</v>
      </c>
      <c r="DH116" s="229"/>
      <c r="DI116" s="229"/>
      <c r="DJ116" s="229"/>
      <c r="DK116" s="229"/>
      <c r="DL116" s="229"/>
      <c r="DM116" s="229"/>
      <c r="DN116" s="229"/>
      <c r="DO116" s="229"/>
      <c r="DP116" s="210" t="s">
        <v>4192</v>
      </c>
      <c r="DQ116" s="210" t="s">
        <v>852</v>
      </c>
      <c r="DR116" s="229"/>
      <c r="DS116" s="229"/>
      <c r="DT116" s="229"/>
      <c r="DU116" s="229"/>
      <c r="DV116" s="229"/>
      <c r="DW116" s="229"/>
      <c r="DX116" s="229"/>
      <c r="DY116" s="229"/>
      <c r="DZ116" s="229"/>
      <c r="EA116" s="229"/>
      <c r="EB116" s="521"/>
    </row>
    <row r="117">
      <c r="A117" s="474" t="s">
        <v>5310</v>
      </c>
      <c r="B117" s="83" t="s">
        <v>5311</v>
      </c>
      <c r="C117" s="84" t="s">
        <v>1429</v>
      </c>
      <c r="D117" s="85" t="s">
        <v>1429</v>
      </c>
      <c r="E117" s="86" t="s">
        <v>1429</v>
      </c>
      <c r="F117" s="87" t="s">
        <v>831</v>
      </c>
      <c r="G117" s="83" t="s">
        <v>5312</v>
      </c>
      <c r="H117" s="215"/>
      <c r="I117" s="215"/>
      <c r="J117" s="93" t="s">
        <v>5313</v>
      </c>
      <c r="K117" s="93" t="s">
        <v>4386</v>
      </c>
      <c r="L117" s="93" t="s">
        <v>859</v>
      </c>
      <c r="M117" s="215"/>
      <c r="N117" s="93" t="s">
        <v>1211</v>
      </c>
      <c r="O117" s="93" t="s">
        <v>5314</v>
      </c>
      <c r="P117" s="93" t="s">
        <v>3400</v>
      </c>
      <c r="Q117" s="215"/>
      <c r="R117" s="215"/>
      <c r="S117" s="215"/>
      <c r="T117" s="215"/>
      <c r="U117" s="215"/>
      <c r="V117" s="215"/>
      <c r="W117" s="94"/>
      <c r="X117" s="93" t="s">
        <v>4265</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2522</v>
      </c>
      <c r="AV117" s="215"/>
      <c r="AW117" s="215"/>
      <c r="AX117" s="215"/>
      <c r="AY117" s="215"/>
      <c r="AZ117" s="94"/>
      <c r="BA117" s="215"/>
      <c r="BB117" s="215"/>
      <c r="BC117" s="215"/>
      <c r="BD117" s="215"/>
      <c r="BE117" s="93" t="s">
        <v>5315</v>
      </c>
      <c r="BF117" s="215"/>
      <c r="BG117" s="215"/>
      <c r="BH117" s="93" t="s">
        <v>4325</v>
      </c>
      <c r="BI117" s="215"/>
      <c r="BJ117" s="93" t="s">
        <v>5316</v>
      </c>
      <c r="BK117" s="215"/>
      <c r="BL117" s="215"/>
      <c r="BM117" s="215"/>
      <c r="BN117" s="215"/>
      <c r="BO117" s="215"/>
      <c r="BP117" s="94"/>
      <c r="BQ117" s="93" t="s">
        <v>5317</v>
      </c>
      <c r="BR117" s="215"/>
      <c r="BS117" s="215"/>
      <c r="BT117" s="93" t="s">
        <v>5269</v>
      </c>
      <c r="BU117" s="215"/>
      <c r="BV117" s="215"/>
      <c r="BW117" s="215"/>
      <c r="BX117" s="215"/>
      <c r="BY117" s="215"/>
      <c r="BZ117" s="215"/>
      <c r="CA117" s="215"/>
      <c r="CB117" s="215"/>
      <c r="CC117" s="215"/>
      <c r="CD117" s="215"/>
      <c r="CE117" s="194"/>
      <c r="CF117" s="93" t="s">
        <v>5318</v>
      </c>
      <c r="CG117" s="93" t="s">
        <v>1458</v>
      </c>
      <c r="CH117" s="215"/>
      <c r="CI117" s="215"/>
      <c r="CJ117" s="215"/>
      <c r="CK117" s="215"/>
      <c r="CL117" s="215"/>
      <c r="CM117" s="88" t="s">
        <v>1263</v>
      </c>
      <c r="CN117" s="215"/>
      <c r="CO117" s="215"/>
      <c r="CP117" s="215"/>
      <c r="CQ117" s="215"/>
      <c r="CR117" s="215"/>
      <c r="CS117" s="103"/>
      <c r="CT117" s="93" t="s">
        <v>5319</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5320</v>
      </c>
      <c r="B118" s="106" t="s">
        <v>5321</v>
      </c>
      <c r="C118" s="107" t="s">
        <v>1429</v>
      </c>
      <c r="D118" s="108" t="s">
        <v>1429</v>
      </c>
      <c r="E118" s="109" t="s">
        <v>1429</v>
      </c>
      <c r="F118" s="110" t="s">
        <v>1429</v>
      </c>
      <c r="G118" s="106" t="s">
        <v>1995</v>
      </c>
      <c r="H118" s="185" t="s">
        <v>5322</v>
      </c>
      <c r="I118" s="185" t="s">
        <v>585</v>
      </c>
      <c r="J118" s="185" t="s">
        <v>5323</v>
      </c>
      <c r="K118" s="185" t="s">
        <v>4597</v>
      </c>
      <c r="L118" s="185" t="s">
        <v>2393</v>
      </c>
      <c r="M118" s="218"/>
      <c r="N118" s="185" t="s">
        <v>4891</v>
      </c>
      <c r="O118" s="185" t="s">
        <v>877</v>
      </c>
      <c r="P118" s="185" t="s">
        <v>1356</v>
      </c>
      <c r="Q118" s="218"/>
      <c r="R118" s="218"/>
      <c r="S118" s="218"/>
      <c r="T118" s="218"/>
      <c r="U118" s="218"/>
      <c r="V118" s="218"/>
      <c r="W118" s="94"/>
      <c r="X118" s="118" t="s">
        <v>5324</v>
      </c>
      <c r="Y118" s="118" t="s">
        <v>3346</v>
      </c>
      <c r="Z118" s="118" t="s">
        <v>5261</v>
      </c>
      <c r="AA118" s="118" t="s">
        <v>5325</v>
      </c>
      <c r="AB118" s="118" t="s">
        <v>3746</v>
      </c>
      <c r="AC118" s="118" t="s">
        <v>1410</v>
      </c>
      <c r="AD118" s="220"/>
      <c r="AE118" s="118" t="s">
        <v>5326</v>
      </c>
      <c r="AF118" s="118" t="s">
        <v>5327</v>
      </c>
      <c r="AG118" s="220"/>
      <c r="AH118" s="220"/>
      <c r="AI118" s="220"/>
      <c r="AJ118" s="220"/>
      <c r="AK118" s="94"/>
      <c r="AL118" s="221"/>
      <c r="AM118" s="187" t="s">
        <v>883</v>
      </c>
      <c r="AN118" s="221"/>
      <c r="AO118" s="221"/>
      <c r="AP118" s="221"/>
      <c r="AQ118" s="221"/>
      <c r="AR118" s="221"/>
      <c r="AS118" s="221"/>
      <c r="AT118" s="187" t="s">
        <v>3706</v>
      </c>
      <c r="AU118" s="187" t="s">
        <v>5328</v>
      </c>
      <c r="AV118" s="221"/>
      <c r="AW118" s="221"/>
      <c r="AX118" s="221"/>
      <c r="AY118" s="221"/>
      <c r="AZ118" s="94"/>
      <c r="BA118" s="190" t="s">
        <v>4148</v>
      </c>
      <c r="BB118" s="190" t="s">
        <v>259</v>
      </c>
      <c r="BC118" s="190" t="s">
        <v>3508</v>
      </c>
      <c r="BD118" s="190" t="s">
        <v>5329</v>
      </c>
      <c r="BE118" s="190" t="s">
        <v>3297</v>
      </c>
      <c r="BF118" s="131"/>
      <c r="BG118" s="538"/>
      <c r="BH118" s="190" t="s">
        <v>3561</v>
      </c>
      <c r="BI118" s="190" t="s">
        <v>2612</v>
      </c>
      <c r="BJ118" s="131"/>
      <c r="BK118" s="190" t="s">
        <v>5330</v>
      </c>
      <c r="BL118" s="131"/>
      <c r="BM118" s="131"/>
      <c r="BN118" s="131"/>
      <c r="BO118" s="131"/>
      <c r="BP118" s="94"/>
      <c r="BQ118" s="139" t="s">
        <v>5071</v>
      </c>
      <c r="BR118" s="139" t="s">
        <v>5331</v>
      </c>
      <c r="BS118" s="139" t="s">
        <v>4830</v>
      </c>
      <c r="BT118" s="139" t="s">
        <v>1870</v>
      </c>
      <c r="BU118" s="139" t="s">
        <v>248</v>
      </c>
      <c r="BV118" s="139" t="s">
        <v>329</v>
      </c>
      <c r="BW118" s="139"/>
      <c r="BX118" s="139" t="s">
        <v>5332</v>
      </c>
      <c r="BY118" s="222"/>
      <c r="BZ118" s="139" t="s">
        <v>2382</v>
      </c>
      <c r="CA118" s="222"/>
      <c r="CB118" s="222"/>
      <c r="CC118" s="222"/>
      <c r="CD118" s="222"/>
      <c r="CE118" s="224"/>
      <c r="CF118" s="165" t="s">
        <v>5333</v>
      </c>
      <c r="CG118" s="165" t="s">
        <v>5334</v>
      </c>
      <c r="CH118" s="226"/>
      <c r="CI118" s="226"/>
      <c r="CJ118" s="226"/>
      <c r="CK118" s="165" t="s">
        <v>5335</v>
      </c>
      <c r="CL118" s="165" t="s">
        <v>1625</v>
      </c>
      <c r="CM118" s="165" t="s">
        <v>2972</v>
      </c>
      <c r="CN118" s="226"/>
      <c r="CO118" s="226"/>
      <c r="CP118" s="226"/>
      <c r="CQ118" s="226"/>
      <c r="CR118" s="226"/>
      <c r="CS118" s="103"/>
      <c r="CT118" s="209" t="s">
        <v>3482</v>
      </c>
      <c r="CU118" s="209" t="s">
        <v>3430</v>
      </c>
      <c r="CV118" s="209" t="s">
        <v>5336</v>
      </c>
      <c r="CW118" s="209" t="s">
        <v>112</v>
      </c>
      <c r="CX118" s="227"/>
      <c r="CY118" s="227"/>
      <c r="CZ118" s="209" t="s">
        <v>5337</v>
      </c>
      <c r="DA118" s="209" t="s">
        <v>3949</v>
      </c>
      <c r="DB118" s="227"/>
      <c r="DC118" s="227"/>
      <c r="DD118" s="227"/>
      <c r="DE118" s="227"/>
      <c r="DF118" s="237"/>
      <c r="DG118" s="229"/>
      <c r="DH118" s="229"/>
      <c r="DI118" s="229"/>
      <c r="DJ118" s="229"/>
      <c r="DK118" s="229"/>
      <c r="DL118" s="229"/>
      <c r="DM118" s="229"/>
      <c r="DN118" s="229"/>
      <c r="DO118" s="229"/>
      <c r="DP118" s="210" t="s">
        <v>5338</v>
      </c>
      <c r="DQ118" s="210" t="s">
        <v>2177</v>
      </c>
      <c r="DR118" s="229"/>
      <c r="DS118" s="229"/>
      <c r="DT118" s="229"/>
      <c r="DU118" s="229"/>
      <c r="DV118" s="229"/>
      <c r="DW118" s="229"/>
      <c r="DX118" s="229"/>
      <c r="DY118" s="229"/>
      <c r="DZ118" s="229"/>
      <c r="EA118" s="229"/>
      <c r="EB118" s="270"/>
    </row>
    <row r="119" ht="15.75" customHeight="1">
      <c r="A119" s="309" t="s">
        <v>5339</v>
      </c>
      <c r="B119" s="83" t="s">
        <v>5340</v>
      </c>
      <c r="C119" s="84" t="s">
        <v>1429</v>
      </c>
      <c r="D119" s="85" t="s">
        <v>1429</v>
      </c>
      <c r="E119" s="86" t="s">
        <v>1429</v>
      </c>
      <c r="F119" s="87" t="s">
        <v>1429</v>
      </c>
      <c r="G119" s="83" t="s">
        <v>221</v>
      </c>
      <c r="H119" s="213" t="s">
        <v>5341</v>
      </c>
      <c r="I119" s="246" t="s">
        <v>5342</v>
      </c>
      <c r="J119" s="213" t="s">
        <v>1899</v>
      </c>
      <c r="K119" s="213" t="s">
        <v>4052</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5343</v>
      </c>
      <c r="BF119" s="215"/>
      <c r="BG119" s="215"/>
      <c r="BH119" s="213"/>
      <c r="BI119" s="213"/>
      <c r="BJ119" s="213"/>
      <c r="BK119" s="213"/>
      <c r="BL119" s="215"/>
      <c r="BM119" s="215"/>
      <c r="BN119" s="215"/>
      <c r="BO119" s="215"/>
      <c r="BP119" s="94"/>
      <c r="BQ119" s="213"/>
      <c r="BR119" s="213"/>
      <c r="BS119" s="213"/>
      <c r="BT119" s="246" t="s">
        <v>5344</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5345</v>
      </c>
      <c r="B120" s="106" t="s">
        <v>5346</v>
      </c>
      <c r="C120" s="107" t="s">
        <v>1429</v>
      </c>
      <c r="D120" s="108" t="s">
        <v>1429</v>
      </c>
      <c r="E120" s="109" t="s">
        <v>1429</v>
      </c>
      <c r="F120" s="110" t="s">
        <v>1429</v>
      </c>
      <c r="G120" s="106" t="s">
        <v>5347</v>
      </c>
      <c r="H120" s="218"/>
      <c r="I120" s="185" t="s">
        <v>5348</v>
      </c>
      <c r="J120" s="218"/>
      <c r="K120" s="218"/>
      <c r="L120" s="185" t="s">
        <v>3222</v>
      </c>
      <c r="M120" s="218"/>
      <c r="N120" s="185" t="s">
        <v>5025</v>
      </c>
      <c r="O120" s="185" t="s">
        <v>1629</v>
      </c>
      <c r="P120" s="185" t="s">
        <v>3915</v>
      </c>
      <c r="Q120" s="218"/>
      <c r="R120" s="218"/>
      <c r="S120" s="218"/>
      <c r="T120" s="218"/>
      <c r="U120" s="185" t="s">
        <v>5259</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5349</v>
      </c>
      <c r="AN120" s="221"/>
      <c r="AO120" s="221"/>
      <c r="AP120" s="221"/>
      <c r="AQ120" s="221"/>
      <c r="AR120" s="221"/>
      <c r="AS120" s="221"/>
      <c r="AT120" s="187" t="s">
        <v>2287</v>
      </c>
      <c r="AU120" s="221"/>
      <c r="AV120" s="221"/>
      <c r="AW120" s="221"/>
      <c r="AX120" s="187" t="s">
        <v>5032</v>
      </c>
      <c r="AY120" s="221"/>
      <c r="AZ120" s="94"/>
      <c r="BA120" s="131"/>
      <c r="BB120" s="131"/>
      <c r="BC120" s="131"/>
      <c r="BD120" s="190" t="s">
        <v>4713</v>
      </c>
      <c r="BE120" s="190" t="s">
        <v>3670</v>
      </c>
      <c r="BF120" s="131"/>
      <c r="BG120" s="131"/>
      <c r="BH120" s="190" t="s">
        <v>5066</v>
      </c>
      <c r="BI120" s="131"/>
      <c r="BJ120" s="131"/>
      <c r="BK120" s="131"/>
      <c r="BL120" s="131"/>
      <c r="BM120" s="131"/>
      <c r="BN120" s="131"/>
      <c r="BO120" s="131"/>
      <c r="BP120" s="94"/>
      <c r="BQ120" s="222"/>
      <c r="BR120" s="139" t="s">
        <v>5350</v>
      </c>
      <c r="BS120" s="139" t="s">
        <v>3984</v>
      </c>
      <c r="BT120" s="222"/>
      <c r="BU120" s="222"/>
      <c r="BV120" s="139" t="s">
        <v>3144</v>
      </c>
      <c r="BW120" s="222"/>
      <c r="BX120" s="139" t="s">
        <v>5351</v>
      </c>
      <c r="BY120" s="222"/>
      <c r="BZ120" s="222"/>
      <c r="CA120" s="222"/>
      <c r="CB120" s="222"/>
      <c r="CC120" s="222"/>
      <c r="CD120" s="222"/>
      <c r="CE120" s="224"/>
      <c r="CF120" s="226"/>
      <c r="CG120" s="226"/>
      <c r="CH120" s="226"/>
      <c r="CI120" s="165" t="s">
        <v>5352</v>
      </c>
      <c r="CJ120" s="226"/>
      <c r="CK120" s="226"/>
      <c r="CL120" s="226"/>
      <c r="CM120" s="226"/>
      <c r="CN120" s="226"/>
      <c r="CO120" s="226"/>
      <c r="CP120" s="226"/>
      <c r="CQ120" s="226"/>
      <c r="CR120" s="226"/>
      <c r="CS120" s="103"/>
      <c r="CT120" s="209" t="s">
        <v>1570</v>
      </c>
      <c r="CU120" s="227"/>
      <c r="CV120" s="209" t="s">
        <v>3231</v>
      </c>
      <c r="CW120" s="227"/>
      <c r="CX120" s="227"/>
      <c r="CY120" s="227"/>
      <c r="CZ120" s="209" t="s">
        <v>5353</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5354</v>
      </c>
      <c r="B121" s="83" t="s">
        <v>5355</v>
      </c>
      <c r="C121" s="84" t="s">
        <v>1429</v>
      </c>
      <c r="D121" s="85" t="s">
        <v>1429</v>
      </c>
      <c r="E121" s="86" t="s">
        <v>1429</v>
      </c>
      <c r="F121" s="87" t="s">
        <v>1429</v>
      </c>
      <c r="G121" s="83" t="s">
        <v>4743</v>
      </c>
      <c r="H121" s="540" t="s">
        <v>3010</v>
      </c>
      <c r="I121" s="540" t="s">
        <v>5356</v>
      </c>
      <c r="J121" s="540" t="s">
        <v>5357</v>
      </c>
      <c r="K121" s="540" t="s">
        <v>4124</v>
      </c>
      <c r="L121" s="540" t="s">
        <v>5358</v>
      </c>
      <c r="M121" s="540" t="s">
        <v>5359</v>
      </c>
      <c r="N121" s="540" t="s">
        <v>2406</v>
      </c>
      <c r="O121" s="540" t="s">
        <v>4814</v>
      </c>
      <c r="P121" s="540" t="s">
        <v>3620</v>
      </c>
      <c r="Q121" s="541"/>
      <c r="R121" s="541"/>
      <c r="S121" s="540" t="s">
        <v>3155</v>
      </c>
      <c r="T121" s="541"/>
      <c r="U121" s="540" t="s">
        <v>3570</v>
      </c>
      <c r="V121" s="540" t="s">
        <v>5360</v>
      </c>
      <c r="W121" s="542"/>
      <c r="X121" s="540" t="s">
        <v>5361</v>
      </c>
      <c r="Y121" s="540" t="s">
        <v>5362</v>
      </c>
      <c r="Z121" s="540" t="s">
        <v>839</v>
      </c>
      <c r="AA121" s="540" t="s">
        <v>3465</v>
      </c>
      <c r="AB121" s="540" t="s">
        <v>1034</v>
      </c>
      <c r="AC121" s="540" t="s">
        <v>2109</v>
      </c>
      <c r="AD121" s="541"/>
      <c r="AE121" s="540" t="s">
        <v>3368</v>
      </c>
      <c r="AF121" s="540" t="s">
        <v>4919</v>
      </c>
      <c r="AG121" s="540" t="s">
        <v>5363</v>
      </c>
      <c r="AH121" s="541"/>
      <c r="AI121" s="540" t="s">
        <v>5364</v>
      </c>
      <c r="AJ121" s="541"/>
      <c r="AK121" s="542"/>
      <c r="AL121" s="540" t="s">
        <v>4435</v>
      </c>
      <c r="AM121" s="540" t="s">
        <v>5365</v>
      </c>
      <c r="AN121" s="541"/>
      <c r="AO121" s="541"/>
      <c r="AP121" s="540" t="s">
        <v>5366</v>
      </c>
      <c r="AQ121" s="540"/>
      <c r="AR121" s="540" t="s">
        <v>3614</v>
      </c>
      <c r="AS121" s="541"/>
      <c r="AT121" s="540" t="s">
        <v>5367</v>
      </c>
      <c r="AU121" s="540" t="s">
        <v>686</v>
      </c>
      <c r="AV121" s="540" t="s">
        <v>5368</v>
      </c>
      <c r="AW121" s="541"/>
      <c r="AX121" s="541"/>
      <c r="AY121" s="541"/>
      <c r="AZ121" s="543"/>
      <c r="BA121" s="540" t="s">
        <v>2884</v>
      </c>
      <c r="BB121" s="540" t="s">
        <v>1232</v>
      </c>
      <c r="BC121" s="540" t="s">
        <v>5369</v>
      </c>
      <c r="BD121" s="540" t="s">
        <v>1683</v>
      </c>
      <c r="BE121" s="540" t="s">
        <v>299</v>
      </c>
      <c r="BF121" s="540" t="s">
        <v>5370</v>
      </c>
      <c r="BG121" s="540" t="s">
        <v>5371</v>
      </c>
      <c r="BH121" s="540" t="s">
        <v>5372</v>
      </c>
      <c r="BI121" s="541"/>
      <c r="BJ121" s="540" t="s">
        <v>5373</v>
      </c>
      <c r="BK121" s="540" t="s">
        <v>5133</v>
      </c>
      <c r="BL121" s="541"/>
      <c r="BM121" s="540" t="s">
        <v>4678</v>
      </c>
      <c r="BN121" s="540" t="s">
        <v>5374</v>
      </c>
      <c r="BO121" s="540" t="s">
        <v>5375</v>
      </c>
      <c r="BP121" s="543"/>
      <c r="BQ121" s="541"/>
      <c r="BR121" s="540" t="s">
        <v>5376</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5377</v>
      </c>
      <c r="CJ121" s="541"/>
      <c r="CK121" s="540" t="s">
        <v>5178</v>
      </c>
      <c r="CL121" s="540" t="s">
        <v>5378</v>
      </c>
      <c r="CM121" s="540" t="s">
        <v>5379</v>
      </c>
      <c r="CN121" s="541"/>
      <c r="CO121" s="541"/>
      <c r="CP121" s="541"/>
      <c r="CQ121" s="541"/>
      <c r="CR121" s="541"/>
      <c r="CS121" s="542"/>
      <c r="CT121" s="540" t="s">
        <v>5380</v>
      </c>
      <c r="CU121" s="540" t="s">
        <v>3312</v>
      </c>
      <c r="CV121" s="540" t="s">
        <v>3642</v>
      </c>
      <c r="CW121" s="540" t="s">
        <v>4587</v>
      </c>
      <c r="CX121" s="541"/>
      <c r="CY121" s="540" t="s">
        <v>5381</v>
      </c>
      <c r="CZ121" s="541"/>
      <c r="DA121" s="540" t="s">
        <v>3806</v>
      </c>
      <c r="DB121" s="540" t="s">
        <v>5382</v>
      </c>
      <c r="DC121" s="541"/>
      <c r="DD121" s="540" t="s">
        <v>1876</v>
      </c>
      <c r="DE121" s="540" t="s">
        <v>5383</v>
      </c>
      <c r="DF121" s="543"/>
      <c r="DG121" s="540" t="s">
        <v>4066</v>
      </c>
      <c r="DH121" s="541"/>
      <c r="DI121" s="540" t="s">
        <v>5384</v>
      </c>
      <c r="DJ121" s="540"/>
      <c r="DK121" s="544" t="s">
        <v>5385</v>
      </c>
      <c r="DL121" s="93" t="s">
        <v>2130</v>
      </c>
      <c r="DM121" s="540" t="s">
        <v>4881</v>
      </c>
      <c r="DN121" s="540" t="s">
        <v>3139</v>
      </c>
      <c r="DO121" s="541"/>
      <c r="DP121" s="540" t="s">
        <v>5386</v>
      </c>
      <c r="DQ121" s="540" t="s">
        <v>3669</v>
      </c>
      <c r="DR121" s="215"/>
      <c r="DS121" s="540" t="s">
        <v>5387</v>
      </c>
      <c r="DT121" s="541"/>
      <c r="DU121" s="540" t="s">
        <v>4551</v>
      </c>
      <c r="DV121" s="540" t="s">
        <v>5388</v>
      </c>
      <c r="DW121" s="93" t="s">
        <v>494</v>
      </c>
      <c r="DX121" s="215"/>
      <c r="DY121" s="215"/>
      <c r="DZ121" s="215"/>
      <c r="EA121" s="93" t="s">
        <v>3009</v>
      </c>
      <c r="EB121" s="311" t="s">
        <v>5389</v>
      </c>
    </row>
    <row r="122">
      <c r="A122" s="545" t="s">
        <v>5390</v>
      </c>
      <c r="B122" s="106" t="s">
        <v>5391</v>
      </c>
      <c r="C122" s="107" t="s">
        <v>1429</v>
      </c>
      <c r="D122" s="108" t="s">
        <v>831</v>
      </c>
      <c r="E122" s="109" t="s">
        <v>1429</v>
      </c>
      <c r="F122" s="110" t="s">
        <v>3541</v>
      </c>
      <c r="G122" s="106" t="s">
        <v>2963</v>
      </c>
      <c r="H122" s="218"/>
      <c r="I122" s="112" t="s">
        <v>5392</v>
      </c>
      <c r="J122" s="112" t="s">
        <v>5393</v>
      </c>
      <c r="K122" s="112" t="s">
        <v>1621</v>
      </c>
      <c r="L122" s="112" t="s">
        <v>2220</v>
      </c>
      <c r="M122" s="112" t="s">
        <v>1476</v>
      </c>
      <c r="N122" s="112" t="s">
        <v>5394</v>
      </c>
      <c r="O122" s="112" t="s">
        <v>1380</v>
      </c>
      <c r="P122" s="185" t="s">
        <v>5395</v>
      </c>
      <c r="Q122" s="218"/>
      <c r="R122" s="218"/>
      <c r="S122" s="218"/>
      <c r="T122" s="218"/>
      <c r="U122" s="218"/>
      <c r="V122" s="218"/>
      <c r="W122" s="94"/>
      <c r="X122" s="116" t="s">
        <v>2745</v>
      </c>
      <c r="Y122" s="116" t="s">
        <v>2234</v>
      </c>
      <c r="Z122" s="116" t="s">
        <v>257</v>
      </c>
      <c r="AA122" s="118" t="s">
        <v>5396</v>
      </c>
      <c r="AB122" s="116" t="s">
        <v>4202</v>
      </c>
      <c r="AC122" s="116" t="s">
        <v>5397</v>
      </c>
      <c r="AD122" s="220"/>
      <c r="AE122" s="116" t="s">
        <v>5398</v>
      </c>
      <c r="AF122" s="116" t="s">
        <v>4432</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5399</v>
      </c>
      <c r="BB122" s="127" t="s">
        <v>1104</v>
      </c>
      <c r="BC122" s="127" t="s">
        <v>3169</v>
      </c>
      <c r="BD122" s="127" t="s">
        <v>3049</v>
      </c>
      <c r="BE122" s="127" t="s">
        <v>3996</v>
      </c>
      <c r="BF122" s="131"/>
      <c r="BG122" s="131"/>
      <c r="BH122" s="127" t="s">
        <v>3612</v>
      </c>
      <c r="BI122" s="131"/>
      <c r="BJ122" s="131"/>
      <c r="BK122" s="127" t="s">
        <v>924</v>
      </c>
      <c r="BL122" s="131"/>
      <c r="BM122" s="131"/>
      <c r="BN122" s="131"/>
      <c r="BO122" s="131"/>
      <c r="BP122" s="94"/>
      <c r="BQ122" s="134" t="s">
        <v>5400</v>
      </c>
      <c r="BR122" s="139" t="s">
        <v>5401</v>
      </c>
      <c r="BS122" s="139" t="s">
        <v>5402</v>
      </c>
      <c r="BT122" s="139" t="s">
        <v>2167</v>
      </c>
      <c r="BU122" s="222"/>
      <c r="BV122" s="139" t="s">
        <v>3536</v>
      </c>
      <c r="BW122" s="139" t="s">
        <v>5403</v>
      </c>
      <c r="BX122" s="222"/>
      <c r="BY122" s="134" t="s">
        <v>5404</v>
      </c>
      <c r="BZ122" s="139" t="s">
        <v>5405</v>
      </c>
      <c r="CA122" s="222"/>
      <c r="CB122" s="222"/>
      <c r="CC122" s="222"/>
      <c r="CD122" s="222"/>
      <c r="CE122" s="224"/>
      <c r="CF122" s="165" t="s">
        <v>5406</v>
      </c>
      <c r="CG122" s="141" t="s">
        <v>3615</v>
      </c>
      <c r="CH122" s="141" t="s">
        <v>2137</v>
      </c>
      <c r="CI122" s="141" t="s">
        <v>5407</v>
      </c>
      <c r="CJ122" s="141" t="s">
        <v>4077</v>
      </c>
      <c r="CK122" s="226"/>
      <c r="CL122" s="141" t="s">
        <v>1762</v>
      </c>
      <c r="CM122" s="226"/>
      <c r="CN122" s="226"/>
      <c r="CO122" s="226"/>
      <c r="CP122" s="226"/>
      <c r="CQ122" s="226"/>
      <c r="CR122" s="226"/>
      <c r="CS122" s="103"/>
      <c r="CT122" s="146" t="s">
        <v>1923</v>
      </c>
      <c r="CU122" s="146" t="s">
        <v>5408</v>
      </c>
      <c r="CV122" s="146" t="s">
        <v>5409</v>
      </c>
      <c r="CW122" s="146" t="s">
        <v>5410</v>
      </c>
      <c r="CX122" s="146" t="s">
        <v>5411</v>
      </c>
      <c r="CY122" s="146" t="s">
        <v>5412</v>
      </c>
      <c r="CZ122" s="146" t="s">
        <v>5413</v>
      </c>
      <c r="DA122" s="146" t="s">
        <v>4677</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5414</v>
      </c>
      <c r="B123" s="83" t="s">
        <v>5415</v>
      </c>
      <c r="C123" s="84" t="s">
        <v>1429</v>
      </c>
      <c r="D123" s="85" t="s">
        <v>1429</v>
      </c>
      <c r="E123" s="86" t="s">
        <v>1429</v>
      </c>
      <c r="F123" s="87" t="s">
        <v>737</v>
      </c>
      <c r="G123" s="83" t="s">
        <v>4571</v>
      </c>
      <c r="H123" s="93" t="s">
        <v>3345</v>
      </c>
      <c r="I123" s="93" t="s">
        <v>1968</v>
      </c>
      <c r="J123" s="93" t="s">
        <v>5416</v>
      </c>
      <c r="K123" s="93" t="s">
        <v>2949</v>
      </c>
      <c r="L123" s="213" t="s">
        <v>5417</v>
      </c>
      <c r="M123" s="215"/>
      <c r="N123" s="215"/>
      <c r="O123" s="213" t="s">
        <v>139</v>
      </c>
      <c r="P123" s="215"/>
      <c r="Q123" s="215"/>
      <c r="R123" s="93"/>
      <c r="S123" s="93"/>
      <c r="T123" s="215"/>
      <c r="U123" s="215"/>
      <c r="V123" s="215"/>
      <c r="W123" s="94"/>
      <c r="X123" s="93" t="s">
        <v>2713</v>
      </c>
      <c r="Y123" s="215"/>
      <c r="Z123" s="93" t="s">
        <v>4290</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5418</v>
      </c>
      <c r="BJ123" s="93"/>
      <c r="BK123" s="215"/>
      <c r="BL123" s="215"/>
      <c r="BM123" s="215"/>
      <c r="BN123" s="215"/>
      <c r="BO123" s="215"/>
      <c r="BP123" s="94"/>
      <c r="BQ123" s="215"/>
      <c r="BR123" s="213" t="s">
        <v>5419</v>
      </c>
      <c r="BS123" s="93" t="s">
        <v>5420</v>
      </c>
      <c r="BT123" s="215"/>
      <c r="BU123" s="215"/>
      <c r="BV123" s="93" t="s">
        <v>5421</v>
      </c>
      <c r="BW123" s="215"/>
      <c r="BX123" s="215"/>
      <c r="BY123" s="215"/>
      <c r="BZ123" s="215"/>
      <c r="CA123" s="215"/>
      <c r="CB123" s="215"/>
      <c r="CC123" s="215"/>
      <c r="CD123" s="215"/>
      <c r="CE123" s="194"/>
      <c r="CF123" s="93" t="s">
        <v>5422</v>
      </c>
      <c r="CG123" s="213" t="s">
        <v>4259</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5423</v>
      </c>
      <c r="B124" s="106" t="s">
        <v>5424</v>
      </c>
      <c r="C124" s="107" t="s">
        <v>1429</v>
      </c>
      <c r="D124" s="108" t="s">
        <v>1429</v>
      </c>
      <c r="E124" s="109" t="s">
        <v>1429</v>
      </c>
      <c r="F124" s="110" t="s">
        <v>339</v>
      </c>
      <c r="G124" s="106" t="s">
        <v>3542</v>
      </c>
      <c r="H124" s="218"/>
      <c r="I124" s="185" t="s">
        <v>5425</v>
      </c>
      <c r="J124" s="185" t="s">
        <v>929</v>
      </c>
      <c r="K124" s="241" t="s">
        <v>5023</v>
      </c>
      <c r="L124" s="112" t="s">
        <v>3778</v>
      </c>
      <c r="M124" s="218"/>
      <c r="N124" s="218"/>
      <c r="O124" s="185" t="s">
        <v>2974</v>
      </c>
      <c r="P124" s="185" t="s">
        <v>4859</v>
      </c>
      <c r="Q124" s="218"/>
      <c r="R124" s="218"/>
      <c r="S124" s="185" t="s">
        <v>5426</v>
      </c>
      <c r="T124" s="218"/>
      <c r="U124" s="218"/>
      <c r="V124" s="218"/>
      <c r="W124" s="94"/>
      <c r="X124" s="116" t="s">
        <v>5427</v>
      </c>
      <c r="Y124" s="118" t="s">
        <v>5428</v>
      </c>
      <c r="Z124" s="220"/>
      <c r="AA124" s="118" t="s">
        <v>5429</v>
      </c>
      <c r="AB124" s="197" t="s">
        <v>2707</v>
      </c>
      <c r="AC124" s="220"/>
      <c r="AD124" s="220"/>
      <c r="AE124" s="220"/>
      <c r="AF124" s="118" t="s">
        <v>5055</v>
      </c>
      <c r="AG124" s="220"/>
      <c r="AH124" s="220"/>
      <c r="AI124" s="220"/>
      <c r="AJ124" s="118" t="s">
        <v>5430</v>
      </c>
      <c r="AK124" s="94"/>
      <c r="AL124" s="221"/>
      <c r="AM124" s="187" t="s">
        <v>2452</v>
      </c>
      <c r="AN124" s="187" t="s">
        <v>5431</v>
      </c>
      <c r="AO124" s="221"/>
      <c r="AP124" s="187" t="s">
        <v>2370</v>
      </c>
      <c r="AQ124" s="187"/>
      <c r="AR124" s="221"/>
      <c r="AS124" s="221"/>
      <c r="AT124" s="187" t="s">
        <v>4881</v>
      </c>
      <c r="AU124" s="187" t="s">
        <v>5432</v>
      </c>
      <c r="AV124" s="221"/>
      <c r="AW124" s="221"/>
      <c r="AX124" s="187" t="s">
        <v>5433</v>
      </c>
      <c r="AY124" s="221"/>
      <c r="AZ124" s="94"/>
      <c r="BA124" s="190" t="s">
        <v>5434</v>
      </c>
      <c r="BB124" s="190" t="s">
        <v>5435</v>
      </c>
      <c r="BC124" s="190" t="s">
        <v>4003</v>
      </c>
      <c r="BD124" s="127" t="s">
        <v>4054</v>
      </c>
      <c r="BE124" s="131"/>
      <c r="BF124" s="131"/>
      <c r="BG124" s="131"/>
      <c r="BH124" s="190" t="s">
        <v>1980</v>
      </c>
      <c r="BI124" s="546"/>
      <c r="BJ124" s="190" t="s">
        <v>5436</v>
      </c>
      <c r="BK124" s="190" t="s">
        <v>4951</v>
      </c>
      <c r="BL124" s="190"/>
      <c r="BM124" s="131"/>
      <c r="BN124" s="131"/>
      <c r="BO124" s="131"/>
      <c r="BP124" s="94"/>
      <c r="BQ124" s="139" t="s">
        <v>5437</v>
      </c>
      <c r="BR124" s="222"/>
      <c r="BS124" s="139" t="s">
        <v>5438</v>
      </c>
      <c r="BT124" s="222"/>
      <c r="BU124" s="222"/>
      <c r="BV124" s="134" t="s">
        <v>5439</v>
      </c>
      <c r="BW124" s="139" t="s">
        <v>5440</v>
      </c>
      <c r="BX124" s="262" t="s">
        <v>644</v>
      </c>
      <c r="BY124" s="134" t="s">
        <v>520</v>
      </c>
      <c r="BZ124" s="222"/>
      <c r="CA124" s="222"/>
      <c r="CB124" s="222"/>
      <c r="CC124" s="139" t="s">
        <v>4723</v>
      </c>
      <c r="CD124" s="222"/>
      <c r="CE124" s="224"/>
      <c r="CF124" s="165" t="s">
        <v>5441</v>
      </c>
      <c r="CG124" s="165" t="s">
        <v>5442</v>
      </c>
      <c r="CH124" s="226"/>
      <c r="CI124" s="226"/>
      <c r="CJ124" s="226"/>
      <c r="CK124" s="226"/>
      <c r="CL124" s="165" t="s">
        <v>2128</v>
      </c>
      <c r="CM124" s="165" t="s">
        <v>4171</v>
      </c>
      <c r="CN124" s="226"/>
      <c r="CO124" s="226"/>
      <c r="CP124" s="226"/>
      <c r="CQ124" s="226"/>
      <c r="CR124" s="226"/>
      <c r="CS124" s="103"/>
      <c r="CT124" s="385" t="s">
        <v>822</v>
      </c>
      <c r="CU124" s="227"/>
      <c r="CV124" s="209" t="s">
        <v>1473</v>
      </c>
      <c r="CW124" s="209"/>
      <c r="CX124" s="227"/>
      <c r="CY124" s="227"/>
      <c r="CZ124" s="146" t="s">
        <v>5443</v>
      </c>
      <c r="DA124" s="209" t="s">
        <v>5444</v>
      </c>
      <c r="DB124" s="227"/>
      <c r="DC124" s="227"/>
      <c r="DD124" s="209"/>
      <c r="DE124" s="227"/>
      <c r="DF124" s="237"/>
      <c r="DG124" s="229"/>
      <c r="DH124" s="229"/>
      <c r="DI124" s="229"/>
      <c r="DJ124" s="210"/>
      <c r="DK124" s="210" t="s">
        <v>705</v>
      </c>
      <c r="DL124" s="210" t="s">
        <v>5445</v>
      </c>
      <c r="DM124" s="210" t="s">
        <v>3299</v>
      </c>
      <c r="DN124" s="210" t="s">
        <v>2618</v>
      </c>
      <c r="DO124" s="229"/>
      <c r="DP124" s="229"/>
      <c r="DQ124" s="229"/>
      <c r="DR124" s="229"/>
      <c r="DS124" s="229"/>
      <c r="DT124" s="229"/>
      <c r="DU124" s="229"/>
      <c r="DV124" s="229"/>
      <c r="DW124" s="229"/>
      <c r="DX124" s="210" t="s">
        <v>109</v>
      </c>
      <c r="DY124" s="210" t="s">
        <v>5446</v>
      </c>
      <c r="DZ124" s="229"/>
      <c r="EA124" s="229"/>
      <c r="EB124" s="270"/>
    </row>
    <row r="125" ht="15.75" customHeight="1">
      <c r="A125" s="309" t="s">
        <v>5447</v>
      </c>
      <c r="B125" s="83" t="s">
        <v>5448</v>
      </c>
      <c r="C125" s="84" t="s">
        <v>1429</v>
      </c>
      <c r="D125" s="85" t="s">
        <v>1429</v>
      </c>
      <c r="E125" s="86" t="s">
        <v>1429</v>
      </c>
      <c r="F125" s="87" t="s">
        <v>831</v>
      </c>
      <c r="G125" s="83" t="s">
        <v>3541</v>
      </c>
      <c r="H125" s="93" t="s">
        <v>3725</v>
      </c>
      <c r="I125" s="93" t="s">
        <v>5449</v>
      </c>
      <c r="J125" s="93" t="s">
        <v>5438</v>
      </c>
      <c r="K125" s="93" t="s">
        <v>240</v>
      </c>
      <c r="L125" s="93" t="s">
        <v>5450</v>
      </c>
      <c r="M125" s="93" t="s">
        <v>5451</v>
      </c>
      <c r="N125" s="93" t="s">
        <v>5452</v>
      </c>
      <c r="O125" s="93" t="s">
        <v>1620</v>
      </c>
      <c r="P125" s="93" t="s">
        <v>1230</v>
      </c>
      <c r="Q125" s="93"/>
      <c r="R125" s="215"/>
      <c r="S125" s="215"/>
      <c r="T125" s="215"/>
      <c r="U125" s="215"/>
      <c r="V125" s="215"/>
      <c r="W125" s="94"/>
      <c r="X125" s="93" t="s">
        <v>5453</v>
      </c>
      <c r="Y125" s="93" t="s">
        <v>5454</v>
      </c>
      <c r="Z125" s="93" t="s">
        <v>1786</v>
      </c>
      <c r="AA125" s="93" t="s">
        <v>5455</v>
      </c>
      <c r="AB125" s="93" t="s">
        <v>4202</v>
      </c>
      <c r="AC125" s="93" t="s">
        <v>5456</v>
      </c>
      <c r="AD125" s="215"/>
      <c r="AE125" s="93" t="s">
        <v>5457</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4522</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5442</v>
      </c>
      <c r="CH125" s="93" t="s">
        <v>5458</v>
      </c>
      <c r="CI125" s="215"/>
      <c r="CJ125" s="215"/>
      <c r="CK125" s="215"/>
      <c r="CL125" s="215"/>
      <c r="CM125" s="93" t="s">
        <v>5459</v>
      </c>
      <c r="CN125" s="215"/>
      <c r="CO125" s="215"/>
      <c r="CP125" s="215"/>
      <c r="CQ125" s="215"/>
      <c r="CR125" s="215"/>
      <c r="CS125" s="103"/>
      <c r="CT125" s="93" t="s">
        <v>5460</v>
      </c>
      <c r="CU125" s="93" t="s">
        <v>5461</v>
      </c>
      <c r="CV125" s="93" t="s">
        <v>1855</v>
      </c>
      <c r="CW125" s="93" t="s">
        <v>4696</v>
      </c>
      <c r="CX125" s="215"/>
      <c r="CY125" s="215"/>
      <c r="CZ125" s="215"/>
      <c r="DA125" s="93"/>
      <c r="DB125" s="215"/>
      <c r="DC125" s="215"/>
      <c r="DD125" s="215"/>
      <c r="DE125" s="215"/>
      <c r="DF125" s="194"/>
      <c r="DG125" s="93" t="s">
        <v>5462</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5463</v>
      </c>
      <c r="EA125" s="93" t="s">
        <v>2409</v>
      </c>
      <c r="EB125" s="235" t="s">
        <v>5464</v>
      </c>
    </row>
    <row r="126" ht="15.75" customHeight="1">
      <c r="A126" s="526" t="s">
        <v>5465</v>
      </c>
      <c r="B126" s="106" t="s">
        <v>5466</v>
      </c>
      <c r="C126" s="107" t="s">
        <v>1429</v>
      </c>
      <c r="D126" s="108" t="s">
        <v>1429</v>
      </c>
      <c r="E126" s="109" t="s">
        <v>1429</v>
      </c>
      <c r="F126" s="110" t="s">
        <v>1429</v>
      </c>
      <c r="G126" s="106" t="s">
        <v>1828</v>
      </c>
      <c r="H126" s="185" t="s">
        <v>5467</v>
      </c>
      <c r="I126" s="185" t="s">
        <v>5468</v>
      </c>
      <c r="J126" s="185" t="s">
        <v>1022</v>
      </c>
      <c r="K126" s="185" t="s">
        <v>4181</v>
      </c>
      <c r="L126" s="185" t="s">
        <v>5469</v>
      </c>
      <c r="M126" s="185" t="s">
        <v>5470</v>
      </c>
      <c r="N126" s="185" t="s">
        <v>5471</v>
      </c>
      <c r="O126" s="185" t="s">
        <v>5472</v>
      </c>
      <c r="P126" s="218"/>
      <c r="Q126" s="218"/>
      <c r="R126" s="218"/>
      <c r="S126" s="218"/>
      <c r="T126" s="218"/>
      <c r="U126" s="218"/>
      <c r="V126" s="218"/>
      <c r="W126" s="94"/>
      <c r="X126" s="118" t="s">
        <v>5473</v>
      </c>
      <c r="Y126" s="118" t="s">
        <v>1939</v>
      </c>
      <c r="Z126" s="118" t="s">
        <v>5214</v>
      </c>
      <c r="AA126" s="118" t="s">
        <v>2004</v>
      </c>
      <c r="AB126" s="118" t="s">
        <v>4693</v>
      </c>
      <c r="AC126" s="118" t="s">
        <v>4868</v>
      </c>
      <c r="AD126" s="220"/>
      <c r="AE126" s="118" t="s">
        <v>5148</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4525</v>
      </c>
      <c r="BT126" s="139" t="s">
        <v>2446</v>
      </c>
      <c r="BU126" s="139" t="s">
        <v>5279</v>
      </c>
      <c r="BV126" s="139" t="s">
        <v>5270</v>
      </c>
      <c r="BW126" s="222"/>
      <c r="BX126" s="222"/>
      <c r="BY126" s="222"/>
      <c r="BZ126" s="222"/>
      <c r="CA126" s="222"/>
      <c r="CB126" s="222"/>
      <c r="CC126" s="222"/>
      <c r="CD126" s="222"/>
      <c r="CE126" s="224"/>
      <c r="CF126" s="165" t="s">
        <v>5474</v>
      </c>
      <c r="CG126" s="165" t="s">
        <v>5475</v>
      </c>
      <c r="CH126" s="226"/>
      <c r="CI126" s="226"/>
      <c r="CJ126" s="226"/>
      <c r="CK126" s="226"/>
      <c r="CL126" s="226"/>
      <c r="CM126" s="226"/>
      <c r="CN126" s="226"/>
      <c r="CO126" s="226"/>
      <c r="CP126" s="226"/>
      <c r="CQ126" s="226"/>
      <c r="CR126" s="226"/>
      <c r="CS126" s="103"/>
      <c r="CT126" s="209" t="s">
        <v>4375</v>
      </c>
      <c r="CU126" s="209" t="s">
        <v>5476</v>
      </c>
      <c r="CV126" s="209" t="s">
        <v>2923</v>
      </c>
      <c r="CW126" s="227"/>
      <c r="CX126" s="227"/>
      <c r="CY126" s="227"/>
      <c r="CZ126" s="209" t="s">
        <v>5477</v>
      </c>
      <c r="DA126" s="227"/>
      <c r="DB126" s="227"/>
      <c r="DC126" s="227"/>
      <c r="DD126" s="227"/>
      <c r="DE126" s="227"/>
      <c r="DF126" s="237"/>
      <c r="DG126" s="229"/>
      <c r="DH126" s="229"/>
      <c r="DI126" s="229"/>
      <c r="DJ126" s="229"/>
      <c r="DK126" s="229"/>
      <c r="DL126" s="229"/>
      <c r="DM126" s="229"/>
      <c r="DN126" s="229"/>
      <c r="DO126" s="229"/>
      <c r="DP126" s="210" t="s">
        <v>5478</v>
      </c>
      <c r="DQ126" s="210"/>
      <c r="DR126" s="229"/>
      <c r="DS126" s="229"/>
      <c r="DT126" s="229"/>
      <c r="DU126" s="229"/>
      <c r="DV126" s="229"/>
      <c r="DW126" s="229"/>
      <c r="DX126" s="229"/>
      <c r="DY126" s="229"/>
      <c r="DZ126" s="229"/>
      <c r="EA126" s="229"/>
      <c r="EB126" s="270"/>
    </row>
    <row r="127" ht="15.75" customHeight="1">
      <c r="A127" s="547" t="s">
        <v>5479</v>
      </c>
      <c r="B127" s="444" t="s">
        <v>5480</v>
      </c>
      <c r="C127" s="445" t="s">
        <v>1429</v>
      </c>
      <c r="D127" s="446" t="s">
        <v>1429</v>
      </c>
      <c r="E127" s="447" t="s">
        <v>1429</v>
      </c>
      <c r="F127" s="448" t="s">
        <v>443</v>
      </c>
      <c r="G127" s="444" t="s">
        <v>5481</v>
      </c>
      <c r="H127" s="450"/>
      <c r="I127" s="450" t="s">
        <v>5482</v>
      </c>
      <c r="J127" s="450"/>
      <c r="K127" s="450" t="s">
        <v>5483</v>
      </c>
      <c r="L127" s="449" t="s">
        <v>4882</v>
      </c>
      <c r="M127" s="450"/>
      <c r="N127" s="548" t="s">
        <v>4184</v>
      </c>
      <c r="O127" s="548" t="s">
        <v>5484</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5047</v>
      </c>
      <c r="AW127" s="450"/>
      <c r="AX127" s="450" t="s">
        <v>5485</v>
      </c>
      <c r="AY127" s="450"/>
      <c r="AZ127" s="549"/>
      <c r="BA127" s="450" t="s">
        <v>5486</v>
      </c>
      <c r="BB127" s="450"/>
      <c r="BC127" s="450"/>
      <c r="BD127" s="450" t="s">
        <v>5487</v>
      </c>
      <c r="BE127" s="450" t="s">
        <v>5488</v>
      </c>
      <c r="BF127" s="450"/>
      <c r="BG127" s="450"/>
      <c r="BH127" s="88" t="s">
        <v>5489</v>
      </c>
      <c r="BI127" s="450"/>
      <c r="BJ127" s="449" t="s">
        <v>5490</v>
      </c>
      <c r="BK127" s="450"/>
      <c r="BL127" s="450"/>
      <c r="BM127" s="450"/>
      <c r="BN127" s="450"/>
      <c r="BO127" s="450"/>
      <c r="BP127" s="549"/>
      <c r="BQ127" s="450"/>
      <c r="BR127" s="450"/>
      <c r="BS127" s="450" t="s">
        <v>5491</v>
      </c>
      <c r="BT127" s="450"/>
      <c r="BU127" s="88" t="s">
        <v>2883</v>
      </c>
      <c r="BV127" s="88" t="s">
        <v>5077</v>
      </c>
      <c r="BW127" s="450"/>
      <c r="BX127" s="450"/>
      <c r="BY127" s="450"/>
      <c r="BZ127" s="88" t="s">
        <v>3138</v>
      </c>
      <c r="CA127" s="450" t="s">
        <v>5492</v>
      </c>
      <c r="CB127" s="450"/>
      <c r="CC127" s="450"/>
      <c r="CD127" s="450"/>
      <c r="CE127" s="550"/>
      <c r="CF127" s="450" t="s">
        <v>947</v>
      </c>
      <c r="CG127" s="450"/>
      <c r="CH127" s="450"/>
      <c r="CI127" s="450" t="s">
        <v>5493</v>
      </c>
      <c r="CJ127" s="450"/>
      <c r="CK127" s="548" t="s">
        <v>5494</v>
      </c>
      <c r="CL127" s="93" t="s">
        <v>5495</v>
      </c>
      <c r="CM127" s="450"/>
      <c r="CN127" s="450"/>
      <c r="CO127" s="450"/>
      <c r="CP127" s="450"/>
      <c r="CQ127" s="450"/>
      <c r="CR127" s="450" t="s">
        <v>5496</v>
      </c>
      <c r="CS127" s="551"/>
      <c r="CT127" s="450"/>
      <c r="CU127" s="450"/>
      <c r="CV127" s="548" t="s">
        <v>3268</v>
      </c>
      <c r="CW127" s="450" t="s">
        <v>5497</v>
      </c>
      <c r="CX127" s="548" t="s">
        <v>5498</v>
      </c>
      <c r="CY127" s="449" t="s">
        <v>2778</v>
      </c>
      <c r="CZ127" s="449" t="s">
        <v>5499</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5500</v>
      </c>
      <c r="B128" s="106" t="s">
        <v>5480</v>
      </c>
      <c r="C128" s="107" t="s">
        <v>1429</v>
      </c>
      <c r="D128" s="108" t="s">
        <v>1429</v>
      </c>
      <c r="E128" s="109" t="s">
        <v>1429</v>
      </c>
      <c r="F128" s="110" t="s">
        <v>831</v>
      </c>
      <c r="G128" s="106" t="s">
        <v>220</v>
      </c>
      <c r="H128" s="185"/>
      <c r="I128" s="185" t="s">
        <v>5501</v>
      </c>
      <c r="J128" s="185"/>
      <c r="K128" s="185"/>
      <c r="L128" s="185" t="s">
        <v>1847</v>
      </c>
      <c r="M128" s="185"/>
      <c r="N128" s="185" t="s">
        <v>5502</v>
      </c>
      <c r="O128" s="185" t="s">
        <v>5503</v>
      </c>
      <c r="P128" s="218"/>
      <c r="Q128" s="218"/>
      <c r="R128" s="218"/>
      <c r="S128" s="218"/>
      <c r="T128" s="218"/>
      <c r="U128" s="218"/>
      <c r="V128" s="218"/>
      <c r="W128" s="94"/>
      <c r="X128" s="256"/>
      <c r="Y128" s="118"/>
      <c r="Z128" s="118" t="s">
        <v>2539</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5505</v>
      </c>
      <c r="BS128" s="139" t="s">
        <v>5506</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2626</v>
      </c>
      <c r="DM128" s="229"/>
      <c r="DN128" s="229"/>
      <c r="DO128" s="229"/>
      <c r="DP128" s="210" t="s">
        <v>5509</v>
      </c>
      <c r="DQ128" s="210"/>
      <c r="DR128" s="229"/>
      <c r="DS128" s="229"/>
      <c r="DT128" s="229"/>
      <c r="DU128" s="229"/>
      <c r="DV128" s="229"/>
      <c r="DW128" s="229"/>
      <c r="DX128" s="229"/>
      <c r="DY128" s="229"/>
      <c r="DZ128" s="229"/>
      <c r="EA128" s="229"/>
      <c r="EB128" s="270"/>
    </row>
    <row r="129">
      <c r="A129" s="309" t="s">
        <v>5510</v>
      </c>
      <c r="B129" s="83" t="s">
        <v>5511</v>
      </c>
      <c r="C129" s="84" t="s">
        <v>1429</v>
      </c>
      <c r="D129" s="85" t="s">
        <v>1429</v>
      </c>
      <c r="E129" s="86" t="s">
        <v>1429</v>
      </c>
      <c r="F129" s="87" t="s">
        <v>338</v>
      </c>
      <c r="G129" s="83" t="s">
        <v>221</v>
      </c>
      <c r="H129" s="215"/>
      <c r="I129" s="215"/>
      <c r="J129" s="215"/>
      <c r="K129" s="215"/>
      <c r="L129" s="88" t="s">
        <v>842</v>
      </c>
      <c r="M129" s="215"/>
      <c r="N129" s="215"/>
      <c r="O129" s="215"/>
      <c r="P129" s="215"/>
      <c r="Q129" s="88" t="s">
        <v>5512</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5514</v>
      </c>
      <c r="CC129" s="88" t="s">
        <v>811</v>
      </c>
      <c r="CD129" s="215"/>
      <c r="CE129" s="194"/>
      <c r="CF129" s="215"/>
      <c r="CG129" s="88" t="s">
        <v>5515</v>
      </c>
      <c r="CH129" s="93" t="s">
        <v>464</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1429</v>
      </c>
      <c r="D130" s="108" t="s">
        <v>1429</v>
      </c>
      <c r="E130" s="109" t="s">
        <v>1429</v>
      </c>
      <c r="F130" s="110" t="s">
        <v>737</v>
      </c>
      <c r="G130" s="106" t="s">
        <v>2387</v>
      </c>
      <c r="H130" s="185" t="s">
        <v>5521</v>
      </c>
      <c r="I130" s="241" t="s">
        <v>5522</v>
      </c>
      <c r="J130" s="185" t="s">
        <v>5523</v>
      </c>
      <c r="K130" s="185" t="s">
        <v>5524</v>
      </c>
      <c r="L130" s="185" t="s">
        <v>621</v>
      </c>
      <c r="M130" s="218"/>
      <c r="N130" s="185" t="s">
        <v>5525</v>
      </c>
      <c r="O130" s="185" t="s">
        <v>4084</v>
      </c>
      <c r="P130" s="185" t="s">
        <v>1576</v>
      </c>
      <c r="Q130" s="218"/>
      <c r="R130" s="185" t="s">
        <v>435</v>
      </c>
      <c r="S130" s="185" t="s">
        <v>1648</v>
      </c>
      <c r="T130" s="218"/>
      <c r="U130" s="185" t="s">
        <v>5526</v>
      </c>
      <c r="V130" s="218"/>
      <c r="W130" s="94"/>
      <c r="X130" s="118" t="s">
        <v>5527</v>
      </c>
      <c r="Y130" s="116" t="s">
        <v>2014</v>
      </c>
      <c r="Z130" s="118" t="s">
        <v>4729</v>
      </c>
      <c r="AA130" s="118" t="s">
        <v>2137</v>
      </c>
      <c r="AB130" s="118" t="s">
        <v>2443</v>
      </c>
      <c r="AC130" s="118" t="s">
        <v>2012</v>
      </c>
      <c r="AD130" s="220"/>
      <c r="AE130" s="118" t="s">
        <v>5528</v>
      </c>
      <c r="AF130" s="118" t="s">
        <v>948</v>
      </c>
      <c r="AG130" s="220"/>
      <c r="AH130" s="220"/>
      <c r="AI130" s="220"/>
      <c r="AJ130" s="220"/>
      <c r="AK130" s="94"/>
      <c r="AL130" s="221"/>
      <c r="AM130" s="187" t="s">
        <v>5529</v>
      </c>
      <c r="AN130" s="221"/>
      <c r="AO130" s="221"/>
      <c r="AP130" s="187" t="s">
        <v>5530</v>
      </c>
      <c r="AQ130" s="187"/>
      <c r="AR130" s="221"/>
      <c r="AS130" s="221"/>
      <c r="AT130" s="187" t="s">
        <v>886</v>
      </c>
      <c r="AU130" s="221"/>
      <c r="AV130" s="221"/>
      <c r="AW130" s="221"/>
      <c r="AX130" s="221"/>
      <c r="AY130" s="221"/>
      <c r="AZ130" s="94"/>
      <c r="BA130" s="131"/>
      <c r="BB130" s="190" t="s">
        <v>1672</v>
      </c>
      <c r="BC130" s="190" t="s">
        <v>3240</v>
      </c>
      <c r="BD130" s="190" t="s">
        <v>3092</v>
      </c>
      <c r="BE130" s="190" t="s">
        <v>5350</v>
      </c>
      <c r="BF130" s="131"/>
      <c r="BG130" s="131"/>
      <c r="BH130" s="190" t="s">
        <v>3618</v>
      </c>
      <c r="BI130" s="190" t="s">
        <v>5531</v>
      </c>
      <c r="BJ130" s="190"/>
      <c r="BK130" s="190" t="s">
        <v>2909</v>
      </c>
      <c r="BL130" s="131"/>
      <c r="BM130" s="190" t="s">
        <v>3747</v>
      </c>
      <c r="BN130" s="131"/>
      <c r="BO130" s="131"/>
      <c r="BP130" s="94"/>
      <c r="BQ130" s="139" t="s">
        <v>5532</v>
      </c>
      <c r="BR130" s="139" t="s">
        <v>3795</v>
      </c>
      <c r="BS130" s="139" t="s">
        <v>553</v>
      </c>
      <c r="BT130" s="139" t="s">
        <v>5533</v>
      </c>
      <c r="BU130" s="139" t="s">
        <v>5534</v>
      </c>
      <c r="BV130" s="139" t="s">
        <v>4875</v>
      </c>
      <c r="BW130" s="222"/>
      <c r="BX130" s="139" t="s">
        <v>2483</v>
      </c>
      <c r="BY130" s="222"/>
      <c r="BZ130" s="139" t="s">
        <v>5535</v>
      </c>
      <c r="CA130" s="222"/>
      <c r="CB130" s="222"/>
      <c r="CC130" s="222"/>
      <c r="CD130" s="222"/>
      <c r="CE130" s="224"/>
      <c r="CF130" s="165" t="s">
        <v>5536</v>
      </c>
      <c r="CG130" s="165" t="s">
        <v>2588</v>
      </c>
      <c r="CH130" s="165" t="s">
        <v>5537</v>
      </c>
      <c r="CI130" s="165" t="s">
        <v>5538</v>
      </c>
      <c r="CJ130" s="165" t="s">
        <v>5539</v>
      </c>
      <c r="CK130" s="165" t="s">
        <v>5540</v>
      </c>
      <c r="CL130" s="165" t="s">
        <v>3118</v>
      </c>
      <c r="CM130" s="165" t="s">
        <v>4135</v>
      </c>
      <c r="CN130" s="226"/>
      <c r="CO130" s="226"/>
      <c r="CP130" s="226"/>
      <c r="CQ130" s="226"/>
      <c r="CR130" s="226"/>
      <c r="CS130" s="103"/>
      <c r="CT130" s="209" t="s">
        <v>5541</v>
      </c>
      <c r="CU130" s="209" t="s">
        <v>3430</v>
      </c>
      <c r="CV130" s="209" t="s">
        <v>3360</v>
      </c>
      <c r="CW130" s="209" t="s">
        <v>5542</v>
      </c>
      <c r="CX130" s="227"/>
      <c r="CY130" s="209" t="s">
        <v>5543</v>
      </c>
      <c r="CZ130" s="146" t="s">
        <v>5544</v>
      </c>
      <c r="DA130" s="209" t="s">
        <v>4630</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3811</v>
      </c>
      <c r="DV130" s="210" t="s">
        <v>5547</v>
      </c>
      <c r="DW130" s="210" t="s">
        <v>626</v>
      </c>
      <c r="DX130" s="210" t="s">
        <v>5548</v>
      </c>
      <c r="DY130" s="210" t="s">
        <v>5549</v>
      </c>
      <c r="DZ130" s="229"/>
      <c r="EA130" s="229"/>
      <c r="EB130" s="270" t="s">
        <v>5550</v>
      </c>
    </row>
    <row r="131" ht="15.75" customHeight="1">
      <c r="A131" s="271" t="s">
        <v>5551</v>
      </c>
      <c r="B131" s="83" t="s">
        <v>5552</v>
      </c>
      <c r="C131" s="84" t="s">
        <v>1429</v>
      </c>
      <c r="D131" s="85" t="s">
        <v>1429</v>
      </c>
      <c r="E131" s="86" t="s">
        <v>1429</v>
      </c>
      <c r="F131" s="87" t="s">
        <v>1429</v>
      </c>
      <c r="G131" s="83" t="s">
        <v>5481</v>
      </c>
      <c r="H131" s="93" t="s">
        <v>2982</v>
      </c>
      <c r="I131" s="93" t="s">
        <v>3111</v>
      </c>
      <c r="J131" s="93" t="s">
        <v>764</v>
      </c>
      <c r="K131" s="93" t="s">
        <v>4144</v>
      </c>
      <c r="L131" s="93" t="s">
        <v>3638</v>
      </c>
      <c r="M131" s="93" t="s">
        <v>5553</v>
      </c>
      <c r="N131" s="93" t="s">
        <v>2897</v>
      </c>
      <c r="O131" s="93" t="s">
        <v>146</v>
      </c>
      <c r="P131" s="93" t="s">
        <v>2955</v>
      </c>
      <c r="Q131" s="215"/>
      <c r="R131" s="215"/>
      <c r="S131" s="215"/>
      <c r="T131" s="215"/>
      <c r="U131" s="215"/>
      <c r="V131" s="215"/>
      <c r="W131" s="94"/>
      <c r="X131" s="93" t="s">
        <v>4590</v>
      </c>
      <c r="Y131" s="93" t="s">
        <v>3799</v>
      </c>
      <c r="Z131" s="93" t="s">
        <v>5554</v>
      </c>
      <c r="AA131" s="93" t="s">
        <v>964</v>
      </c>
      <c r="AB131" s="93" t="s">
        <v>4162</v>
      </c>
      <c r="AC131" s="93" t="s">
        <v>2110</v>
      </c>
      <c r="AD131" s="215"/>
      <c r="AE131" s="215"/>
      <c r="AF131" s="93" t="s">
        <v>5555</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5556</v>
      </c>
      <c r="AZ131" s="94"/>
      <c r="BA131" s="215"/>
      <c r="BB131" s="215"/>
      <c r="BC131" s="93" t="s">
        <v>704</v>
      </c>
      <c r="BD131" s="93" t="s">
        <v>400</v>
      </c>
      <c r="BE131" s="215"/>
      <c r="BF131" s="93" t="s">
        <v>3407</v>
      </c>
      <c r="BG131" s="215"/>
      <c r="BH131" s="93" t="s">
        <v>2731</v>
      </c>
      <c r="BI131" s="215"/>
      <c r="BJ131" s="215"/>
      <c r="BK131" s="215"/>
      <c r="BL131" s="215"/>
      <c r="BM131" s="215"/>
      <c r="BN131" s="215"/>
      <c r="BO131" s="215"/>
      <c r="BP131" s="94"/>
      <c r="BQ131" s="215"/>
      <c r="BR131" s="215"/>
      <c r="BS131" s="93" t="s">
        <v>4674</v>
      </c>
      <c r="BT131" s="93" t="s">
        <v>171</v>
      </c>
      <c r="BU131" s="215"/>
      <c r="BV131" s="93" t="s">
        <v>5557</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4810</v>
      </c>
      <c r="CV131" s="215"/>
      <c r="CW131" s="215"/>
      <c r="CX131" s="215"/>
      <c r="CY131" s="215"/>
      <c r="CZ131" s="93" t="s">
        <v>5558</v>
      </c>
      <c r="DA131" s="215"/>
      <c r="DB131" s="215"/>
      <c r="DC131" s="215"/>
      <c r="DD131" s="93" t="s">
        <v>1984</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5560</v>
      </c>
      <c r="B132" s="106" t="s">
        <v>5561</v>
      </c>
      <c r="C132" s="107" t="s">
        <v>1429</v>
      </c>
      <c r="D132" s="108" t="s">
        <v>1429</v>
      </c>
      <c r="E132" s="109" t="s">
        <v>1429</v>
      </c>
      <c r="F132" s="110" t="s">
        <v>2099</v>
      </c>
      <c r="G132" s="106" t="s">
        <v>2099</v>
      </c>
      <c r="H132" s="112" t="s">
        <v>5562</v>
      </c>
      <c r="I132" s="112" t="s">
        <v>5563</v>
      </c>
      <c r="J132" s="112" t="s">
        <v>2905</v>
      </c>
      <c r="K132" s="218"/>
      <c r="L132" s="112" t="s">
        <v>5564</v>
      </c>
      <c r="M132" s="112" t="s">
        <v>5565</v>
      </c>
      <c r="N132" s="218"/>
      <c r="O132" s="218"/>
      <c r="P132" s="112" t="s">
        <v>2357</v>
      </c>
      <c r="Q132" s="218"/>
      <c r="R132" s="218"/>
      <c r="S132" s="218"/>
      <c r="T132" s="218"/>
      <c r="U132" s="218"/>
      <c r="V132" s="218"/>
      <c r="W132" s="94"/>
      <c r="X132" s="116" t="s">
        <v>5018</v>
      </c>
      <c r="Y132" s="116" t="s">
        <v>251</v>
      </c>
      <c r="Z132" s="116" t="s">
        <v>846</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5567</v>
      </c>
      <c r="BR132" s="222"/>
      <c r="BS132" s="134" t="s">
        <v>2911</v>
      </c>
      <c r="BT132" s="222"/>
      <c r="BU132" s="222"/>
      <c r="BV132" s="222"/>
      <c r="BW132" s="222"/>
      <c r="BX132" s="222"/>
      <c r="BY132" s="222"/>
      <c r="BZ132" s="222"/>
      <c r="CA132" s="222"/>
      <c r="CB132" s="222"/>
      <c r="CC132" s="222"/>
      <c r="CD132" s="222"/>
      <c r="CE132" s="224"/>
      <c r="CF132" s="226"/>
      <c r="CG132" s="226"/>
      <c r="CH132" s="226"/>
      <c r="CI132" s="141" t="s">
        <v>4374</v>
      </c>
      <c r="CJ132" s="226"/>
      <c r="CK132" s="226"/>
      <c r="CL132" s="141" t="s">
        <v>5266</v>
      </c>
      <c r="CM132" s="226"/>
      <c r="CN132" s="226"/>
      <c r="CO132" s="226"/>
      <c r="CP132" s="226"/>
      <c r="CQ132" s="226"/>
      <c r="CR132" s="226"/>
      <c r="CS132" s="103"/>
      <c r="CT132" s="227"/>
      <c r="CU132" s="227"/>
      <c r="CV132" s="227"/>
      <c r="CW132" s="227"/>
      <c r="CX132" s="227"/>
      <c r="CY132" s="227"/>
      <c r="CZ132" s="146" t="s">
        <v>5568</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5569</v>
      </c>
      <c r="B133" s="83" t="s">
        <v>5570</v>
      </c>
      <c r="C133" s="84" t="s">
        <v>1429</v>
      </c>
      <c r="D133" s="85" t="s">
        <v>831</v>
      </c>
      <c r="E133" s="86" t="s">
        <v>1429</v>
      </c>
      <c r="F133" s="87" t="s">
        <v>3324</v>
      </c>
      <c r="G133" s="83" t="s">
        <v>4577</v>
      </c>
      <c r="H133" s="215"/>
      <c r="I133" s="93" t="s">
        <v>5571</v>
      </c>
      <c r="J133" s="93" t="s">
        <v>3889</v>
      </c>
      <c r="K133" s="88" t="s">
        <v>847</v>
      </c>
      <c r="L133" s="88" t="s">
        <v>5572</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3983</v>
      </c>
      <c r="BU133" s="215"/>
      <c r="BV133" s="88" t="s">
        <v>306</v>
      </c>
      <c r="BW133" s="215"/>
      <c r="BX133" s="215"/>
      <c r="BY133" s="215"/>
      <c r="BZ133" s="215"/>
      <c r="CA133" s="215"/>
      <c r="CB133" s="215"/>
      <c r="CC133" s="215"/>
      <c r="CD133" s="215"/>
      <c r="CE133" s="194"/>
      <c r="CF133" s="215"/>
      <c r="CG133" s="88" t="s">
        <v>5573</v>
      </c>
      <c r="CH133" s="215"/>
      <c r="CI133" s="213" t="s">
        <v>3680</v>
      </c>
      <c r="CJ133" s="215"/>
      <c r="CK133" s="215"/>
      <c r="CL133" s="215"/>
      <c r="CM133" s="93" t="s">
        <v>2095</v>
      </c>
      <c r="CN133" s="215"/>
      <c r="CO133" s="215"/>
      <c r="CP133" s="215"/>
      <c r="CQ133" s="215"/>
      <c r="CR133" s="215"/>
      <c r="CS133" s="103"/>
      <c r="CT133" s="93" t="s">
        <v>5574</v>
      </c>
      <c r="CU133" s="215"/>
      <c r="CV133" s="88" t="s">
        <v>2165</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5" t="s">
        <v>5576</v>
      </c>
    </row>
    <row r="134" ht="15.75" customHeight="1">
      <c r="A134" s="105" t="s">
        <v>5577</v>
      </c>
      <c r="B134" s="106" t="s">
        <v>5578</v>
      </c>
      <c r="C134" s="107" t="s">
        <v>1429</v>
      </c>
      <c r="D134" s="108" t="s">
        <v>1429</v>
      </c>
      <c r="E134" s="109" t="s">
        <v>1429</v>
      </c>
      <c r="F134" s="110" t="s">
        <v>831</v>
      </c>
      <c r="G134" s="106" t="s">
        <v>1090</v>
      </c>
      <c r="H134" s="218"/>
      <c r="I134" s="218"/>
      <c r="J134" s="185" t="s">
        <v>5579</v>
      </c>
      <c r="K134" s="185" t="s">
        <v>847</v>
      </c>
      <c r="L134" s="185" t="s">
        <v>5580</v>
      </c>
      <c r="M134" s="218"/>
      <c r="N134" s="185" t="s">
        <v>2884</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5583</v>
      </c>
      <c r="B135" s="83" t="s">
        <v>5584</v>
      </c>
      <c r="C135" s="84" t="s">
        <v>1429</v>
      </c>
      <c r="D135" s="85" t="s">
        <v>1429</v>
      </c>
      <c r="E135" s="86" t="s">
        <v>1429</v>
      </c>
      <c r="F135" s="87" t="s">
        <v>1090</v>
      </c>
      <c r="G135" s="83" t="s">
        <v>1090</v>
      </c>
      <c r="H135" s="215"/>
      <c r="I135" s="215"/>
      <c r="J135" s="215"/>
      <c r="K135" s="215"/>
      <c r="L135" s="215"/>
      <c r="M135" s="215"/>
      <c r="N135" s="215"/>
      <c r="O135" s="88" t="s">
        <v>5585</v>
      </c>
      <c r="P135" s="88" t="s">
        <v>239</v>
      </c>
      <c r="Q135" s="215"/>
      <c r="R135" s="215"/>
      <c r="S135" s="215"/>
      <c r="T135" s="215"/>
      <c r="U135" s="215"/>
      <c r="V135" s="215"/>
      <c r="W135" s="94"/>
      <c r="X135" s="215"/>
      <c r="Y135" s="215"/>
      <c r="Z135" s="88" t="s">
        <v>1873</v>
      </c>
      <c r="AA135" s="213"/>
      <c r="AB135" s="88" t="s">
        <v>4989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5589</v>
      </c>
      <c r="B136" s="106" t="s">
        <v>5590</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5591</v>
      </c>
      <c r="B137" s="83" t="s">
        <v>5592</v>
      </c>
      <c r="C137" s="84" t="s">
        <v>1429</v>
      </c>
      <c r="D137" s="85" t="s">
        <v>1429</v>
      </c>
      <c r="E137" s="86" t="s">
        <v>1429</v>
      </c>
      <c r="F137" s="87" t="s">
        <v>339</v>
      </c>
      <c r="G137" s="83" t="s">
        <v>5481</v>
      </c>
      <c r="H137" s="93"/>
      <c r="I137" s="88" t="s">
        <v>5593</v>
      </c>
      <c r="J137" s="88" t="s">
        <v>3673</v>
      </c>
      <c r="K137" s="88" t="s">
        <v>1842</v>
      </c>
      <c r="L137" s="88" t="s">
        <v>5594</v>
      </c>
      <c r="M137" s="93" t="s">
        <v>5595</v>
      </c>
      <c r="N137" s="93" t="s">
        <v>3141</v>
      </c>
      <c r="O137" s="93" t="s">
        <v>5495</v>
      </c>
      <c r="P137" s="93" t="s">
        <v>2955</v>
      </c>
      <c r="Q137" s="215"/>
      <c r="R137" s="215"/>
      <c r="S137" s="215"/>
      <c r="T137" s="215"/>
      <c r="U137" s="215"/>
      <c r="V137" s="215"/>
      <c r="W137" s="94"/>
      <c r="X137" s="93" t="s">
        <v>5596</v>
      </c>
      <c r="Y137" s="215"/>
      <c r="Z137" s="93" t="s">
        <v>862</v>
      </c>
      <c r="AA137" s="93" t="s">
        <v>5597</v>
      </c>
      <c r="AB137" s="88" t="s">
        <v>4504</v>
      </c>
      <c r="AC137" s="215"/>
      <c r="AD137" s="215"/>
      <c r="AE137" s="93" t="s">
        <v>2085</v>
      </c>
      <c r="AF137" s="93" t="s">
        <v>308</v>
      </c>
      <c r="AG137" s="215"/>
      <c r="AH137" s="215"/>
      <c r="AI137" s="215"/>
      <c r="AJ137" s="215"/>
      <c r="AK137" s="94"/>
      <c r="AL137" s="93"/>
      <c r="AM137" s="93" t="s">
        <v>5197</v>
      </c>
      <c r="AN137" s="215"/>
      <c r="AO137" s="215"/>
      <c r="AP137" s="215"/>
      <c r="AQ137" s="215"/>
      <c r="AR137" s="215"/>
      <c r="AS137" s="215"/>
      <c r="AT137" s="93" t="s">
        <v>5598</v>
      </c>
      <c r="AU137" s="215"/>
      <c r="AV137" s="93" t="s">
        <v>273</v>
      </c>
      <c r="AW137" s="215"/>
      <c r="AX137" s="215"/>
      <c r="AY137" s="215"/>
      <c r="AZ137" s="94"/>
      <c r="BA137" s="215"/>
      <c r="BB137" s="93" t="s">
        <v>5462</v>
      </c>
      <c r="BC137" s="215"/>
      <c r="BD137" s="93" t="s">
        <v>5599</v>
      </c>
      <c r="BE137" s="93" t="s">
        <v>1470</v>
      </c>
      <c r="BF137" s="93" t="s">
        <v>180</v>
      </c>
      <c r="BG137" s="215"/>
      <c r="BH137" s="88" t="s">
        <v>5600</v>
      </c>
      <c r="BI137" s="215"/>
      <c r="BJ137" s="215"/>
      <c r="BK137" s="93" t="s">
        <v>1281</v>
      </c>
      <c r="BL137" s="215"/>
      <c r="BM137" s="215"/>
      <c r="BN137" s="215"/>
      <c r="BO137" s="215"/>
      <c r="BP137" s="94"/>
      <c r="BQ137" s="93"/>
      <c r="BR137" s="215"/>
      <c r="BS137" s="215"/>
      <c r="BT137" s="93" t="s">
        <v>5601</v>
      </c>
      <c r="BU137" s="215"/>
      <c r="BV137" s="93" t="s">
        <v>4278</v>
      </c>
      <c r="BW137" s="215"/>
      <c r="BX137" s="93" t="s">
        <v>5602</v>
      </c>
      <c r="BY137" s="215"/>
      <c r="BZ137" s="93" t="s">
        <v>5603</v>
      </c>
      <c r="CA137" s="215"/>
      <c r="CB137" s="215"/>
      <c r="CC137" s="215"/>
      <c r="CD137" s="215"/>
      <c r="CE137" s="194"/>
      <c r="CF137" s="215"/>
      <c r="CG137" s="93" t="s">
        <v>5604</v>
      </c>
      <c r="CH137" s="215"/>
      <c r="CI137" s="213" t="s">
        <v>5605</v>
      </c>
      <c r="CJ137" s="93" t="s">
        <v>5476</v>
      </c>
      <c r="CK137" s="215"/>
      <c r="CL137" s="215"/>
      <c r="CM137" s="215"/>
      <c r="CN137" s="215"/>
      <c r="CO137" s="215"/>
      <c r="CP137" s="215"/>
      <c r="CQ137" s="215"/>
      <c r="CR137" s="215"/>
      <c r="CS137" s="103"/>
      <c r="CT137" s="215"/>
      <c r="CU137" s="93" t="s">
        <v>5408</v>
      </c>
      <c r="CV137" s="93" t="s">
        <v>5606</v>
      </c>
      <c r="CW137" s="215"/>
      <c r="CX137" s="215"/>
      <c r="CY137" s="93" t="s">
        <v>3864</v>
      </c>
      <c r="CZ137" s="213" t="s">
        <v>5301</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5608</v>
      </c>
      <c r="B138" s="106" t="s">
        <v>5609</v>
      </c>
      <c r="C138" s="107" t="s">
        <v>1429</v>
      </c>
      <c r="D138" s="108" t="s">
        <v>1429</v>
      </c>
      <c r="E138" s="109" t="s">
        <v>1429</v>
      </c>
      <c r="F138" s="110" t="s">
        <v>639</v>
      </c>
      <c r="G138" s="106" t="s">
        <v>338</v>
      </c>
      <c r="H138" s="218"/>
      <c r="I138" s="218"/>
      <c r="J138" s="185" t="s">
        <v>3036</v>
      </c>
      <c r="K138" s="112" t="s">
        <v>1621</v>
      </c>
      <c r="L138" s="112" t="s">
        <v>5610</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1280</v>
      </c>
      <c r="BT138" s="134" t="s">
        <v>3963</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5614</v>
      </c>
      <c r="B139" s="83" t="s">
        <v>5615</v>
      </c>
      <c r="C139" s="84" t="s">
        <v>1429</v>
      </c>
      <c r="D139" s="85" t="s">
        <v>1429</v>
      </c>
      <c r="E139" s="86" t="s">
        <v>1429</v>
      </c>
      <c r="F139" s="87" t="s">
        <v>1429</v>
      </c>
      <c r="G139" s="83" t="s">
        <v>337</v>
      </c>
      <c r="H139" s="93" t="s">
        <v>2444</v>
      </c>
      <c r="I139" s="93" t="s">
        <v>5616</v>
      </c>
      <c r="J139" s="93" t="s">
        <v>4468</v>
      </c>
      <c r="K139" s="93" t="s">
        <v>742</v>
      </c>
      <c r="L139" s="93" t="s">
        <v>5617</v>
      </c>
      <c r="M139" s="215"/>
      <c r="N139" s="215"/>
      <c r="O139" s="93" t="s">
        <v>1852</v>
      </c>
      <c r="P139" s="93" t="s">
        <v>456</v>
      </c>
      <c r="Q139" s="93"/>
      <c r="R139" s="215"/>
      <c r="S139" s="93" t="s">
        <v>5618</v>
      </c>
      <c r="T139" s="215"/>
      <c r="U139" s="93" t="s">
        <v>2649</v>
      </c>
      <c r="V139" s="215"/>
      <c r="W139" s="94"/>
      <c r="X139" s="93" t="s">
        <v>5619</v>
      </c>
      <c r="Y139" s="215"/>
      <c r="Z139" s="93" t="s">
        <v>747</v>
      </c>
      <c r="AA139" s="215"/>
      <c r="AB139" s="215"/>
      <c r="AC139" s="215"/>
      <c r="AD139" s="215"/>
      <c r="AE139" s="215"/>
      <c r="AF139" s="93" t="s">
        <v>5620</v>
      </c>
      <c r="AG139" s="93" t="s">
        <v>5621</v>
      </c>
      <c r="AH139" s="93"/>
      <c r="AI139" s="93" t="s">
        <v>5622</v>
      </c>
      <c r="AJ139" s="215"/>
      <c r="AK139" s="94"/>
      <c r="AL139" s="215"/>
      <c r="AM139" s="93" t="s">
        <v>2316</v>
      </c>
      <c r="AN139" s="215"/>
      <c r="AO139" s="215"/>
      <c r="AP139" s="215"/>
      <c r="AQ139" s="215"/>
      <c r="AR139" s="215"/>
      <c r="AS139" s="215"/>
      <c r="AT139" s="215"/>
      <c r="AU139" s="93" t="s">
        <v>5623</v>
      </c>
      <c r="AV139" s="215"/>
      <c r="AW139" s="215"/>
      <c r="AX139" s="93" t="s">
        <v>793</v>
      </c>
      <c r="AY139" s="215"/>
      <c r="AZ139" s="94"/>
      <c r="BA139" s="215"/>
      <c r="BB139" s="215"/>
      <c r="BC139" s="93" t="s">
        <v>5624</v>
      </c>
      <c r="BD139" s="215"/>
      <c r="BE139" s="215"/>
      <c r="BF139" s="93" t="s">
        <v>1164</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3459</v>
      </c>
      <c r="EB139" s="235" t="s">
        <v>473</v>
      </c>
    </row>
    <row r="140">
      <c r="A140" s="559" t="s">
        <v>5628</v>
      </c>
      <c r="B140" s="106" t="s">
        <v>5629</v>
      </c>
      <c r="C140" s="107" t="s">
        <v>1429</v>
      </c>
      <c r="D140" s="108" t="s">
        <v>1429</v>
      </c>
      <c r="E140" s="109" t="s">
        <v>1429</v>
      </c>
      <c r="F140" s="110" t="s">
        <v>3541</v>
      </c>
      <c r="G140" s="106" t="s">
        <v>2058</v>
      </c>
      <c r="H140" s="218"/>
      <c r="I140" s="112" t="s">
        <v>5630</v>
      </c>
      <c r="J140" s="112" t="s">
        <v>2332</v>
      </c>
      <c r="K140" s="112" t="s">
        <v>3184</v>
      </c>
      <c r="L140" s="112" t="s">
        <v>5631</v>
      </c>
      <c r="M140" s="112" t="str">
        <f>HYPERLINK("https://youtu.be/EP_OKh5RgxA", "2:18.82")</f>
        <v>2:18.82</v>
      </c>
      <c r="N140" s="112" t="s">
        <v>5632</v>
      </c>
      <c r="O140" s="112" t="s">
        <v>381</v>
      </c>
      <c r="P140" s="112" t="s">
        <v>747</v>
      </c>
      <c r="Q140" s="218"/>
      <c r="R140" s="218"/>
      <c r="S140" s="218"/>
      <c r="T140" s="218"/>
      <c r="U140" s="218"/>
      <c r="V140" s="218"/>
      <c r="W140" s="94"/>
      <c r="X140" s="116" t="s">
        <v>5307</v>
      </c>
      <c r="Y140" s="220"/>
      <c r="Z140" s="116" t="s">
        <v>3760</v>
      </c>
      <c r="AA140" s="116" t="s">
        <v>5633</v>
      </c>
      <c r="AB140" s="116" t="s">
        <v>5634</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4681</v>
      </c>
      <c r="BE140" s="131"/>
      <c r="BF140" s="131"/>
      <c r="BG140" s="131"/>
      <c r="BH140" s="127" t="s">
        <v>797</v>
      </c>
      <c r="BI140" s="131"/>
      <c r="BJ140" s="131"/>
      <c r="BK140" s="127" t="s">
        <v>2894</v>
      </c>
      <c r="BL140" s="131"/>
      <c r="BM140" s="131"/>
      <c r="BN140" s="131"/>
      <c r="BO140" s="131"/>
      <c r="BP140" s="94"/>
      <c r="BQ140" s="134" t="s">
        <v>5635</v>
      </c>
      <c r="BR140" s="222"/>
      <c r="BS140" s="134" t="s">
        <v>2815</v>
      </c>
      <c r="BT140" s="134" t="s">
        <v>5636</v>
      </c>
      <c r="BU140" s="222"/>
      <c r="BV140" s="134" t="s">
        <v>333</v>
      </c>
      <c r="BW140" s="139" t="s">
        <v>5637</v>
      </c>
      <c r="BX140" s="222"/>
      <c r="BY140" s="134" t="s">
        <v>5638</v>
      </c>
      <c r="BZ140" s="134" t="s">
        <v>1477</v>
      </c>
      <c r="CA140" s="222"/>
      <c r="CB140" s="222"/>
      <c r="CC140" s="222"/>
      <c r="CD140" s="222"/>
      <c r="CE140" s="224"/>
      <c r="CF140" s="226"/>
      <c r="CG140" s="226"/>
      <c r="CH140" s="226"/>
      <c r="CI140" s="165" t="s">
        <v>5639</v>
      </c>
      <c r="CJ140" s="226"/>
      <c r="CK140" s="226"/>
      <c r="CL140" s="141" t="s">
        <v>628</v>
      </c>
      <c r="CM140" s="141" t="s">
        <v>2284</v>
      </c>
      <c r="CN140" s="226"/>
      <c r="CO140" s="226"/>
      <c r="CP140" s="226"/>
      <c r="CQ140" s="226"/>
      <c r="CR140" s="226"/>
      <c r="CS140" s="103"/>
      <c r="CT140" s="146" t="s">
        <v>4001</v>
      </c>
      <c r="CU140" s="227"/>
      <c r="CV140" s="146" t="s">
        <v>5640</v>
      </c>
      <c r="CW140" s="146" t="s">
        <v>1570</v>
      </c>
      <c r="CX140" s="146" t="s">
        <v>808</v>
      </c>
      <c r="CY140" s="227"/>
      <c r="CZ140" s="146" t="s">
        <v>5641</v>
      </c>
      <c r="DA140" s="146" t="s">
        <v>2955</v>
      </c>
      <c r="DB140" s="227"/>
      <c r="DC140" s="227"/>
      <c r="DD140" s="227"/>
      <c r="DE140" s="227"/>
      <c r="DF140" s="237"/>
      <c r="DG140" s="152" t="s">
        <v>2000</v>
      </c>
      <c r="DH140" s="229"/>
      <c r="DI140" s="229"/>
      <c r="DJ140" s="229"/>
      <c r="DK140" s="152" t="s">
        <v>317</v>
      </c>
      <c r="DL140" s="229"/>
      <c r="DM140" s="229"/>
      <c r="DN140" s="229"/>
      <c r="DO140" s="229"/>
      <c r="DP140" s="152" t="s">
        <v>5642</v>
      </c>
      <c r="DQ140" s="152" t="s">
        <v>2165</v>
      </c>
      <c r="DR140" s="229"/>
      <c r="DS140" s="229"/>
      <c r="DT140" s="229"/>
      <c r="DU140" s="229"/>
      <c r="DV140" s="229"/>
      <c r="DW140" s="229"/>
      <c r="DX140" s="229"/>
      <c r="DY140" s="229"/>
      <c r="DZ140" s="152" t="s">
        <v>2452</v>
      </c>
      <c r="EA140" s="229"/>
      <c r="EB140" s="153" t="s">
        <v>2055</v>
      </c>
    </row>
    <row r="141" ht="15.75" customHeight="1">
      <c r="A141" s="309" t="s">
        <v>5643</v>
      </c>
      <c r="B141" s="83" t="s">
        <v>5644</v>
      </c>
      <c r="C141" s="84" t="s">
        <v>1429</v>
      </c>
      <c r="D141" s="85" t="s">
        <v>1429</v>
      </c>
      <c r="E141" s="86" t="s">
        <v>1429</v>
      </c>
      <c r="F141" s="87" t="s">
        <v>1429</v>
      </c>
      <c r="G141" s="83" t="s">
        <v>442</v>
      </c>
      <c r="H141" s="213" t="s">
        <v>3200</v>
      </c>
      <c r="I141" s="213" t="s">
        <v>5645</v>
      </c>
      <c r="J141" s="213" t="s">
        <v>3294</v>
      </c>
      <c r="K141" s="93" t="s">
        <v>1664</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5646</v>
      </c>
      <c r="B142" s="106" t="s">
        <v>5647</v>
      </c>
      <c r="C142" s="107" t="s">
        <v>1429</v>
      </c>
      <c r="D142" s="108" t="s">
        <v>1429</v>
      </c>
      <c r="E142" s="109" t="s">
        <v>1429</v>
      </c>
      <c r="F142" s="110" t="s">
        <v>737</v>
      </c>
      <c r="G142" s="106" t="s">
        <v>5648</v>
      </c>
      <c r="H142" s="218"/>
      <c r="I142" s="185" t="s">
        <v>1694</v>
      </c>
      <c r="J142" s="185" t="s">
        <v>2880</v>
      </c>
      <c r="K142" s="185" t="s">
        <v>5483</v>
      </c>
      <c r="L142" s="185" t="s">
        <v>2404</v>
      </c>
      <c r="M142" s="185" t="s">
        <v>5649</v>
      </c>
      <c r="N142" s="185" t="s">
        <v>5630</v>
      </c>
      <c r="O142" s="185" t="s">
        <v>5650</v>
      </c>
      <c r="P142" s="185" t="s">
        <v>3777</v>
      </c>
      <c r="Q142" s="218"/>
      <c r="R142" s="218"/>
      <c r="S142" s="218"/>
      <c r="T142" s="218"/>
      <c r="U142" s="218"/>
      <c r="V142" s="218"/>
      <c r="W142" s="94"/>
      <c r="X142" s="118" t="s">
        <v>4985</v>
      </c>
      <c r="Y142" s="118" t="s">
        <v>4253</v>
      </c>
      <c r="Z142" s="118" t="s">
        <v>5651</v>
      </c>
      <c r="AA142" s="118" t="s">
        <v>2576</v>
      </c>
      <c r="AB142" s="118" t="s">
        <v>5652</v>
      </c>
      <c r="AC142" s="116" t="s">
        <v>5653</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5142</v>
      </c>
      <c r="BG142" s="131"/>
      <c r="BH142" s="127" t="s">
        <v>4489</v>
      </c>
      <c r="BI142" s="131"/>
      <c r="BJ142" s="131"/>
      <c r="BK142" s="190" t="s">
        <v>5654</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4038</v>
      </c>
      <c r="CU142" s="209" t="s">
        <v>754</v>
      </c>
      <c r="CV142" s="209" t="s">
        <v>4075</v>
      </c>
      <c r="CW142" s="209" t="s">
        <v>3809</v>
      </c>
      <c r="CX142" s="227"/>
      <c r="CY142" s="227"/>
      <c r="CZ142" s="227"/>
      <c r="DA142" s="209" t="s">
        <v>1119</v>
      </c>
      <c r="DB142" s="227"/>
      <c r="DC142" s="227"/>
      <c r="DD142" s="227"/>
      <c r="DE142" s="227"/>
      <c r="DF142" s="237"/>
      <c r="DG142" s="210" t="s">
        <v>5655</v>
      </c>
      <c r="DH142" s="229"/>
      <c r="DI142" s="229"/>
      <c r="DJ142" s="210"/>
      <c r="DK142" s="229"/>
      <c r="DL142" s="210" t="s">
        <v>2620</v>
      </c>
      <c r="DM142" s="210" t="s">
        <v>5656</v>
      </c>
      <c r="DN142" s="229"/>
      <c r="DO142" s="229"/>
      <c r="DP142" s="229"/>
      <c r="DQ142" s="229"/>
      <c r="DR142" s="229"/>
      <c r="DS142" s="229"/>
      <c r="DT142" s="229"/>
      <c r="DU142" s="229"/>
      <c r="DV142" s="229"/>
      <c r="DW142" s="229"/>
      <c r="DX142" s="210" t="s">
        <v>5657</v>
      </c>
      <c r="DY142" s="229"/>
      <c r="DZ142" s="229"/>
      <c r="EA142" s="210" t="s">
        <v>3801</v>
      </c>
      <c r="EB142" s="270"/>
    </row>
    <row r="143" ht="15.75" customHeight="1">
      <c r="A143" s="309" t="s">
        <v>5658</v>
      </c>
      <c r="B143" s="83" t="s">
        <v>5659</v>
      </c>
      <c r="C143" s="84" t="s">
        <v>1429</v>
      </c>
      <c r="D143" s="85" t="s">
        <v>1429</v>
      </c>
      <c r="E143" s="86" t="s">
        <v>1429</v>
      </c>
      <c r="F143" s="87" t="s">
        <v>444</v>
      </c>
      <c r="G143" s="83" t="s">
        <v>2927</v>
      </c>
      <c r="H143" s="93" t="s">
        <v>5660</v>
      </c>
      <c r="I143" s="93" t="s">
        <v>3843</v>
      </c>
      <c r="J143" s="93" t="s">
        <v>2013</v>
      </c>
      <c r="K143" s="93" t="s">
        <v>1444</v>
      </c>
      <c r="L143" s="93" t="s">
        <v>3300</v>
      </c>
      <c r="M143" s="93" t="s">
        <v>5661</v>
      </c>
      <c r="N143" s="93" t="s">
        <v>5662</v>
      </c>
      <c r="O143" s="215"/>
      <c r="P143" s="215"/>
      <c r="Q143" s="215"/>
      <c r="R143" s="215"/>
      <c r="S143" s="215"/>
      <c r="T143" s="215"/>
      <c r="U143" s="215"/>
      <c r="V143" s="215"/>
      <c r="W143" s="94"/>
      <c r="X143" s="95" t="str">
        <f>HYPERLINK("https://www.youtube.com/watch?v=F9HuyJ73joE","56.96")</f>
        <v>56.96</v>
      </c>
      <c r="Y143" s="93" t="s">
        <v>3858</v>
      </c>
      <c r="Z143" s="93" t="s">
        <v>5236</v>
      </c>
      <c r="AA143" s="93" t="s">
        <v>2416</v>
      </c>
      <c r="AB143" s="93" t="s">
        <v>5663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5664</v>
      </c>
      <c r="BS143" s="93" t="s">
        <v>5665</v>
      </c>
      <c r="BT143" s="215"/>
      <c r="BU143" s="215"/>
      <c r="BV143" s="93" t="s">
        <v>5666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5667</v>
      </c>
      <c r="B144" s="106" t="s">
        <v>5668</v>
      </c>
      <c r="C144" s="107" t="s">
        <v>1429</v>
      </c>
      <c r="D144" s="108" t="s">
        <v>1429</v>
      </c>
      <c r="E144" s="109" t="s">
        <v>1429</v>
      </c>
      <c r="F144" s="110" t="s">
        <v>831</v>
      </c>
      <c r="G144" s="106" t="s">
        <v>4571</v>
      </c>
      <c r="H144" s="185" t="s">
        <v>3122</v>
      </c>
      <c r="I144" s="218"/>
      <c r="J144" s="185" t="s">
        <v>5669</v>
      </c>
      <c r="K144" s="185" t="s">
        <v>5023</v>
      </c>
      <c r="L144" s="185" t="s">
        <v>3977</v>
      </c>
      <c r="M144" s="218"/>
      <c r="N144" s="218"/>
      <c r="O144" s="185" t="s">
        <v>1877</v>
      </c>
      <c r="P144" s="218"/>
      <c r="Q144" s="218"/>
      <c r="R144" s="218"/>
      <c r="S144" s="218"/>
      <c r="T144" s="218"/>
      <c r="U144" s="218"/>
      <c r="V144" s="218"/>
      <c r="W144" s="94"/>
      <c r="X144" s="118" t="s">
        <v>5670</v>
      </c>
      <c r="Y144" s="118" t="s">
        <v>3334</v>
      </c>
      <c r="Z144" s="118" t="s">
        <v>5671</v>
      </c>
      <c r="AA144" s="220"/>
      <c r="AB144" s="118" t="s">
        <v>1302</v>
      </c>
      <c r="AC144" s="118" t="s">
        <v>5672</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5279</v>
      </c>
      <c r="CU144" s="209" t="s">
        <v>3614</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5675</v>
      </c>
      <c r="B145" s="83" t="s">
        <v>5676</v>
      </c>
      <c r="C145" s="84" t="s">
        <v>1429</v>
      </c>
      <c r="D145" s="85" t="s">
        <v>1429</v>
      </c>
      <c r="E145" s="86" t="s">
        <v>1429</v>
      </c>
      <c r="F145" s="87" t="s">
        <v>1429</v>
      </c>
      <c r="G145" s="83" t="s">
        <v>4571</v>
      </c>
      <c r="H145" s="93" t="s">
        <v>1690</v>
      </c>
      <c r="I145" s="93" t="s">
        <v>5677</v>
      </c>
      <c r="J145" s="215"/>
      <c r="K145" s="93" t="s">
        <v>4144</v>
      </c>
      <c r="L145" s="215"/>
      <c r="M145" s="215"/>
      <c r="N145" s="215"/>
      <c r="O145" s="93" t="s">
        <v>5678</v>
      </c>
      <c r="P145" s="93" t="s">
        <v>5679</v>
      </c>
      <c r="Q145" s="215"/>
      <c r="R145" s="215"/>
      <c r="S145" s="215"/>
      <c r="T145" s="215"/>
      <c r="U145" s="215"/>
      <c r="V145" s="215"/>
      <c r="W145" s="94"/>
      <c r="X145" s="93" t="s">
        <v>3128</v>
      </c>
      <c r="Y145" s="215"/>
      <c r="Z145" s="93" t="s">
        <v>4379</v>
      </c>
      <c r="AA145" s="215"/>
      <c r="AB145" s="93" t="s">
        <v>2237</v>
      </c>
      <c r="AC145" s="215"/>
      <c r="AD145" s="215"/>
      <c r="AE145" s="93" t="s">
        <v>5680</v>
      </c>
      <c r="AF145" s="215"/>
      <c r="AG145" s="215"/>
      <c r="AH145" s="215"/>
      <c r="AI145" s="215"/>
      <c r="AJ145" s="93" t="s">
        <v>5681</v>
      </c>
      <c r="AK145" s="94"/>
      <c r="AL145" s="215"/>
      <c r="AM145" s="93" t="s">
        <v>5682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4089</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5683</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5684</v>
      </c>
      <c r="DZ145" s="215"/>
      <c r="EA145" s="93" t="s">
        <v>519</v>
      </c>
      <c r="EB145" s="235"/>
    </row>
    <row r="146">
      <c r="A146" s="537" t="s">
        <v>5685</v>
      </c>
      <c r="B146" s="106" t="s">
        <v>5686</v>
      </c>
      <c r="C146" s="107" t="s">
        <v>1429</v>
      </c>
      <c r="D146" s="108" t="s">
        <v>1429</v>
      </c>
      <c r="E146" s="109" t="s">
        <v>1429</v>
      </c>
      <c r="F146" s="110" t="s">
        <v>737</v>
      </c>
      <c r="G146" s="106" t="s">
        <v>1219</v>
      </c>
      <c r="H146" s="218"/>
      <c r="I146" s="185" t="s">
        <v>5687</v>
      </c>
      <c r="J146" s="185" t="s">
        <v>5688</v>
      </c>
      <c r="K146" s="185" t="s">
        <v>4597</v>
      </c>
      <c r="L146" s="185" t="s">
        <v>2648</v>
      </c>
      <c r="M146" s="218"/>
      <c r="N146" s="218"/>
      <c r="O146" s="218"/>
      <c r="P146" s="112" t="s">
        <v>5385</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5689</v>
      </c>
      <c r="AV146" s="221"/>
      <c r="AW146" s="221"/>
      <c r="AX146" s="221"/>
      <c r="AY146" s="221"/>
      <c r="AZ146" s="94"/>
      <c r="BA146" s="190" t="s">
        <v>5690</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5120</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5691</v>
      </c>
      <c r="B147" s="83" t="s">
        <v>5692</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5693</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5697</v>
      </c>
      <c r="B149" s="83" t="s">
        <v>5698</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5700</v>
      </c>
      <c r="B150" s="106" t="s">
        <v>5701</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5702</v>
      </c>
      <c r="B151" s="83" t="s">
        <v>5703</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5705</v>
      </c>
      <c r="B152" s="106" t="s">
        <v>5706</v>
      </c>
      <c r="C152" s="107" t="s">
        <v>1429</v>
      </c>
      <c r="D152" s="108" t="s">
        <v>1429</v>
      </c>
      <c r="E152" s="109" t="s">
        <v>1429</v>
      </c>
      <c r="F152" s="110" t="s">
        <v>831</v>
      </c>
      <c r="G152" s="106" t="s">
        <v>2099</v>
      </c>
      <c r="H152" s="218"/>
      <c r="I152" s="196" t="s">
        <v>5707</v>
      </c>
      <c r="J152" s="185" t="s">
        <v>3036</v>
      </c>
      <c r="K152" s="185" t="s">
        <v>5483</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5708</v>
      </c>
      <c r="AD152" s="220"/>
      <c r="AE152" s="220"/>
      <c r="AF152" s="118" t="s">
        <v>1953</v>
      </c>
      <c r="AG152" s="220"/>
      <c r="AH152" s="220"/>
      <c r="AI152" s="220"/>
      <c r="AJ152" s="220"/>
      <c r="AK152" s="94"/>
      <c r="AL152" s="221"/>
      <c r="AM152" s="221"/>
      <c r="AN152" s="221"/>
      <c r="AO152" s="221"/>
      <c r="AP152" s="221"/>
      <c r="AQ152" s="221"/>
      <c r="AR152" s="221"/>
      <c r="AS152" s="221"/>
      <c r="AT152" s="187" t="s">
        <v>5709</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5710</v>
      </c>
      <c r="CV152" s="209" t="s">
        <v>5037</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1429</v>
      </c>
      <c r="D153" s="85" t="s">
        <v>1429</v>
      </c>
      <c r="E153" s="86" t="s">
        <v>1429</v>
      </c>
      <c r="F153" s="87" t="s">
        <v>1429</v>
      </c>
      <c r="G153" s="83" t="s">
        <v>638</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5399</v>
      </c>
      <c r="CL153" s="215"/>
      <c r="CM153" s="215"/>
      <c r="CN153" s="215"/>
      <c r="CO153" s="215"/>
      <c r="CP153" s="215"/>
      <c r="CQ153" s="215"/>
      <c r="CR153" s="215"/>
      <c r="CS153" s="103"/>
      <c r="CT153" s="215"/>
      <c r="CU153" s="215"/>
      <c r="CV153" s="215"/>
      <c r="CW153" s="215"/>
      <c r="CX153" s="215"/>
      <c r="CY153" s="215"/>
      <c r="CZ153" s="93" t="s">
        <v>5714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5715</v>
      </c>
      <c r="B154" s="106" t="s">
        <v>5713</v>
      </c>
      <c r="C154" s="107" t="s">
        <v>831</v>
      </c>
      <c r="D154" s="108" t="s">
        <v>1429</v>
      </c>
      <c r="E154" s="109" t="s">
        <v>1429</v>
      </c>
      <c r="F154" s="110" t="s">
        <v>831</v>
      </c>
      <c r="G154" s="106" t="s">
        <v>5347</v>
      </c>
      <c r="H154" s="569" t="s">
        <v>2804</v>
      </c>
      <c r="I154" s="569" t="s">
        <v>5716</v>
      </c>
      <c r="J154" s="569" t="s">
        <v>4563</v>
      </c>
      <c r="K154" s="569" t="s">
        <v>933</v>
      </c>
      <c r="L154" s="569" t="s">
        <v>1013</v>
      </c>
      <c r="M154" s="570"/>
      <c r="N154" s="569" t="s">
        <v>5717</v>
      </c>
      <c r="O154" s="569" t="s">
        <v>5718</v>
      </c>
      <c r="P154" s="569" t="s">
        <v>5059</v>
      </c>
      <c r="Q154" s="570"/>
      <c r="R154" s="570"/>
      <c r="S154" s="570"/>
      <c r="T154" s="570"/>
      <c r="U154" s="570"/>
      <c r="V154" s="570"/>
      <c r="W154" s="571"/>
      <c r="X154" s="572" t="s">
        <v>5719</v>
      </c>
      <c r="Y154" s="573" t="s">
        <v>486</v>
      </c>
      <c r="Z154" s="573" t="s">
        <v>1593</v>
      </c>
      <c r="AA154" s="573" t="s">
        <v>3686</v>
      </c>
      <c r="AB154" s="572" t="s">
        <v>5720</v>
      </c>
      <c r="AC154" s="573" t="s">
        <v>5721</v>
      </c>
      <c r="AD154" s="574"/>
      <c r="AE154" s="574"/>
      <c r="AF154" s="573" t="s">
        <v>475</v>
      </c>
      <c r="AG154" s="574"/>
      <c r="AH154" s="575"/>
      <c r="AI154" s="574"/>
      <c r="AJ154" s="574"/>
      <c r="AK154" s="571"/>
      <c r="AL154" s="576"/>
      <c r="AM154" s="576"/>
      <c r="AN154" s="576"/>
      <c r="AO154" s="576"/>
      <c r="AP154" s="576"/>
      <c r="AQ154" s="576"/>
      <c r="AR154" s="576"/>
      <c r="AS154" s="576"/>
      <c r="AT154" s="576"/>
      <c r="AU154" s="577" t="s">
        <v>5722</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5723</v>
      </c>
      <c r="CH154" s="586"/>
      <c r="CI154" s="586"/>
      <c r="CJ154" s="586"/>
      <c r="CK154" s="586"/>
      <c r="CL154" s="586"/>
      <c r="CM154" s="586"/>
      <c r="CN154" s="588"/>
      <c r="CO154" s="586"/>
      <c r="CP154" s="588"/>
      <c r="CQ154" s="586"/>
      <c r="CR154" s="586"/>
      <c r="CS154" s="589"/>
      <c r="CT154" s="590" t="s">
        <v>4906</v>
      </c>
      <c r="CU154" s="590" t="s">
        <v>2223</v>
      </c>
      <c r="CV154" s="590" t="s">
        <v>4864</v>
      </c>
      <c r="CW154" s="591"/>
      <c r="CX154" s="591"/>
      <c r="CY154" s="591"/>
      <c r="CZ154" s="590" t="s">
        <v>5724</v>
      </c>
      <c r="DA154" s="592" t="s">
        <v>5725</v>
      </c>
      <c r="DB154" s="591"/>
      <c r="DC154" s="591"/>
      <c r="DD154" s="591"/>
      <c r="DE154" s="591"/>
      <c r="DF154" s="593"/>
      <c r="DG154" s="594"/>
      <c r="DH154" s="594"/>
      <c r="DI154" s="595"/>
      <c r="DJ154" s="595"/>
      <c r="DK154" s="596" t="s">
        <v>5726</v>
      </c>
      <c r="DL154" s="594"/>
      <c r="DM154" s="594"/>
      <c r="DN154" s="594"/>
      <c r="DO154" s="594"/>
      <c r="DP154" s="594"/>
      <c r="DQ154" s="594"/>
      <c r="DR154" s="594"/>
      <c r="DS154" s="594"/>
      <c r="DT154" s="594"/>
      <c r="DU154" s="594"/>
      <c r="DV154" s="594"/>
      <c r="DW154" s="594"/>
      <c r="DX154" s="594"/>
      <c r="DY154" s="594"/>
      <c r="DZ154" s="594"/>
      <c r="EA154" s="594"/>
      <c r="EB154" s="594"/>
    </row>
    <row r="155">
      <c r="A155" s="309" t="s">
        <v>5727</v>
      </c>
      <c r="B155" s="83" t="s">
        <v>5728</v>
      </c>
      <c r="C155" s="84" t="s">
        <v>1429</v>
      </c>
      <c r="D155" s="85" t="s">
        <v>1429</v>
      </c>
      <c r="E155" s="86" t="s">
        <v>1429</v>
      </c>
      <c r="F155" s="87" t="s">
        <v>1429</v>
      </c>
      <c r="G155" s="83" t="s">
        <v>4721</v>
      </c>
      <c r="H155" s="93"/>
      <c r="I155" s="93" t="s">
        <v>5729</v>
      </c>
      <c r="J155" s="93" t="s">
        <v>5730</v>
      </c>
      <c r="K155" s="93" t="s">
        <v>933</v>
      </c>
      <c r="L155" s="93" t="s">
        <v>5731</v>
      </c>
      <c r="M155" s="93" t="s">
        <v>5732</v>
      </c>
      <c r="N155" s="93" t="s">
        <v>5733</v>
      </c>
      <c r="O155" s="93" t="s">
        <v>5734</v>
      </c>
      <c r="P155" s="93" t="s">
        <v>1890</v>
      </c>
      <c r="Q155" s="215"/>
      <c r="R155" s="215"/>
      <c r="S155" s="215"/>
      <c r="T155" s="215"/>
      <c r="U155" s="215"/>
      <c r="V155" s="215"/>
      <c r="W155" s="94"/>
      <c r="X155" s="93" t="s">
        <v>5735</v>
      </c>
      <c r="Y155" s="93"/>
      <c r="Z155" s="93" t="s">
        <v>5736</v>
      </c>
      <c r="AA155" s="215"/>
      <c r="AB155" s="93" t="s">
        <v>5737</v>
      </c>
      <c r="AC155" s="93" t="s">
        <v>3213</v>
      </c>
      <c r="AD155" s="215"/>
      <c r="AE155" s="215"/>
      <c r="AF155" s="93" t="s">
        <v>4668</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5738</v>
      </c>
      <c r="BB155" s="93" t="s">
        <v>969</v>
      </c>
      <c r="BC155" s="93" t="s">
        <v>1017</v>
      </c>
      <c r="BD155" s="93" t="s">
        <v>3500</v>
      </c>
      <c r="BE155" s="93" t="s">
        <v>5739</v>
      </c>
      <c r="BF155" s="215"/>
      <c r="BG155" s="215"/>
      <c r="BH155" s="93" t="s">
        <v>3743</v>
      </c>
      <c r="BI155" s="215"/>
      <c r="BJ155" s="215"/>
      <c r="BK155" s="93" t="s">
        <v>317</v>
      </c>
      <c r="BL155" s="215"/>
      <c r="BM155" s="215"/>
      <c r="BN155" s="215"/>
      <c r="BO155" s="215"/>
      <c r="BP155" s="94"/>
      <c r="BQ155" s="93" t="s">
        <v>5740</v>
      </c>
      <c r="BR155" s="93" t="s">
        <v>5741</v>
      </c>
      <c r="BS155" s="93" t="s">
        <v>1057</v>
      </c>
      <c r="BT155" s="93" t="s">
        <v>726</v>
      </c>
      <c r="BU155" s="93" t="s">
        <v>5742</v>
      </c>
      <c r="BV155" s="93" t="s">
        <v>1372</v>
      </c>
      <c r="BW155" s="215"/>
      <c r="BX155" s="215"/>
      <c r="BY155" s="215"/>
      <c r="BZ155" s="93" t="s">
        <v>1212</v>
      </c>
      <c r="CA155" s="215"/>
      <c r="CB155" s="215"/>
      <c r="CC155" s="215"/>
      <c r="CD155" s="215"/>
      <c r="CE155" s="194"/>
      <c r="CF155" s="93" t="s">
        <v>5743</v>
      </c>
      <c r="CG155" s="93" t="s">
        <v>3737</v>
      </c>
      <c r="CH155" s="215"/>
      <c r="CI155" s="215"/>
      <c r="CJ155" s="215"/>
      <c r="CK155" s="215"/>
      <c r="CL155" s="93" t="s">
        <v>2613</v>
      </c>
      <c r="CM155" s="93" t="s">
        <v>1506</v>
      </c>
      <c r="CN155" s="215"/>
      <c r="CO155" s="215"/>
      <c r="CP155" s="215"/>
      <c r="CQ155" s="215"/>
      <c r="CR155" s="215"/>
      <c r="CS155" s="103"/>
      <c r="CT155" s="93" t="s">
        <v>4872</v>
      </c>
      <c r="CU155" s="215"/>
      <c r="CV155" s="93" t="s">
        <v>5744</v>
      </c>
      <c r="CW155" s="93" t="s">
        <v>2970</v>
      </c>
      <c r="CX155" s="93" t="s">
        <v>5745</v>
      </c>
      <c r="CY155" s="93" t="s">
        <v>2608</v>
      </c>
      <c r="CZ155" s="93" t="s">
        <v>5746</v>
      </c>
      <c r="DA155" s="93" t="s">
        <v>5747</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5748</v>
      </c>
      <c r="B156" s="106" t="s">
        <v>5749</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5750</v>
      </c>
      <c r="B157" s="83" t="s">
        <v>5751</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5752</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5753</v>
      </c>
      <c r="B158" s="106" t="s">
        <v>5754</v>
      </c>
      <c r="C158" s="107" t="s">
        <v>1429</v>
      </c>
      <c r="D158" s="108" t="s">
        <v>1429</v>
      </c>
      <c r="E158" s="109" t="s">
        <v>1429</v>
      </c>
      <c r="F158" s="110" t="s">
        <v>1429</v>
      </c>
      <c r="G158" s="106" t="s">
        <v>4070</v>
      </c>
      <c r="H158" s="218"/>
      <c r="I158" s="185" t="s">
        <v>5755</v>
      </c>
      <c r="J158" s="185" t="s">
        <v>4658</v>
      </c>
      <c r="K158" s="185" t="s">
        <v>2007</v>
      </c>
      <c r="L158" s="185" t="s">
        <v>3868</v>
      </c>
      <c r="M158" s="185" t="s">
        <v>5756</v>
      </c>
      <c r="N158" s="218"/>
      <c r="O158" s="185" t="s">
        <v>1876</v>
      </c>
      <c r="P158" s="185" t="s">
        <v>5757</v>
      </c>
      <c r="Q158" s="218"/>
      <c r="R158" s="218"/>
      <c r="S158" s="218"/>
      <c r="T158" s="218"/>
      <c r="U158" s="218"/>
      <c r="V158" s="218"/>
      <c r="W158" s="94"/>
      <c r="X158" s="118" t="s">
        <v>5331</v>
      </c>
      <c r="Y158" s="118" t="s">
        <v>5758</v>
      </c>
      <c r="Z158" s="118" t="s">
        <v>4630</v>
      </c>
      <c r="AA158" s="118" t="s">
        <v>5759</v>
      </c>
      <c r="AB158" s="118" t="s">
        <v>2157</v>
      </c>
      <c r="AC158" s="118" t="s">
        <v>5743</v>
      </c>
      <c r="AD158" s="220"/>
      <c r="AE158" s="118" t="s">
        <v>5760</v>
      </c>
      <c r="AF158" s="118" t="s">
        <v>5761</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5762</v>
      </c>
      <c r="BE158" s="190" t="s">
        <v>5763</v>
      </c>
      <c r="BF158" s="131"/>
      <c r="BG158" s="131"/>
      <c r="BH158" s="190" t="s">
        <v>5764</v>
      </c>
      <c r="BI158" s="190" t="s">
        <v>5765</v>
      </c>
      <c r="BJ158" s="190"/>
      <c r="BK158" s="190" t="s">
        <v>728</v>
      </c>
      <c r="BL158" s="131"/>
      <c r="BM158" s="131"/>
      <c r="BN158" s="131"/>
      <c r="BO158" s="131"/>
      <c r="BP158" s="94"/>
      <c r="BQ158" s="139"/>
      <c r="BR158" s="222"/>
      <c r="BS158" s="139" t="s">
        <v>5766</v>
      </c>
      <c r="BT158" s="139" t="s">
        <v>5767</v>
      </c>
      <c r="BU158" s="222"/>
      <c r="BV158" s="139" t="s">
        <v>516</v>
      </c>
      <c r="BW158" s="139" t="s">
        <v>5768</v>
      </c>
      <c r="BX158" s="139" t="s">
        <v>3946</v>
      </c>
      <c r="BY158" s="222"/>
      <c r="BZ158" s="139" t="s">
        <v>1800</v>
      </c>
      <c r="CA158" s="222"/>
      <c r="CB158" s="222"/>
      <c r="CC158" s="222"/>
      <c r="CD158" s="222"/>
      <c r="CE158" s="224"/>
      <c r="CF158" s="165" t="s">
        <v>4746</v>
      </c>
      <c r="CG158" s="165" t="s">
        <v>2275</v>
      </c>
      <c r="CH158" s="165" t="s">
        <v>160</v>
      </c>
      <c r="CI158" s="165" t="s">
        <v>5769</v>
      </c>
      <c r="CJ158" s="165" t="s">
        <v>5770</v>
      </c>
      <c r="CK158" s="226"/>
      <c r="CL158" s="165" t="s">
        <v>1854</v>
      </c>
      <c r="CM158" s="165" t="s">
        <v>3114</v>
      </c>
      <c r="CN158" s="226"/>
      <c r="CO158" s="226"/>
      <c r="CP158" s="226"/>
      <c r="CQ158" s="226"/>
      <c r="CR158" s="226"/>
      <c r="CS158" s="103"/>
      <c r="CT158" s="209" t="s">
        <v>5527</v>
      </c>
      <c r="CU158" s="209" t="s">
        <v>5771</v>
      </c>
      <c r="CV158" s="209" t="s">
        <v>1748</v>
      </c>
      <c r="CW158" s="227"/>
      <c r="CX158" s="227"/>
      <c r="CY158" s="227"/>
      <c r="CZ158" s="209" t="s">
        <v>5772</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5773</v>
      </c>
      <c r="B159" s="83" t="s">
        <v>5774</v>
      </c>
      <c r="C159" s="84" t="s">
        <v>1429</v>
      </c>
      <c r="D159" s="85" t="s">
        <v>1429</v>
      </c>
      <c r="E159" s="86" t="s">
        <v>1429</v>
      </c>
      <c r="F159" s="87" t="s">
        <v>443</v>
      </c>
      <c r="G159" s="83" t="s">
        <v>4577</v>
      </c>
      <c r="H159" s="93" t="s">
        <v>2915</v>
      </c>
      <c r="I159" s="215"/>
      <c r="J159" s="93" t="s">
        <v>5775</v>
      </c>
      <c r="K159" s="88" t="s">
        <v>4573</v>
      </c>
      <c r="L159" s="99" t="s">
        <v>5776</v>
      </c>
      <c r="M159" s="215"/>
      <c r="N159" s="215"/>
      <c r="O159" s="215"/>
      <c r="P159" s="93" t="s">
        <v>5777</v>
      </c>
      <c r="Q159" s="215"/>
      <c r="R159" s="215"/>
      <c r="S159" s="215"/>
      <c r="T159" s="215"/>
      <c r="U159" s="215"/>
      <c r="V159" s="215"/>
      <c r="W159" s="94"/>
      <c r="X159" s="88" t="s">
        <v>5778</v>
      </c>
      <c r="Y159" s="93" t="s">
        <v>210</v>
      </c>
      <c r="Z159" s="88" t="s">
        <v>4910</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5779</v>
      </c>
      <c r="AV159" s="215"/>
      <c r="AW159" s="215"/>
      <c r="AX159" s="215"/>
      <c r="AY159" s="215"/>
      <c r="AZ159" s="94"/>
      <c r="BA159" s="215"/>
      <c r="BB159" s="93" t="s">
        <v>2365</v>
      </c>
      <c r="BC159" s="93" t="s">
        <v>205</v>
      </c>
      <c r="BD159" s="93" t="s">
        <v>5780</v>
      </c>
      <c r="BE159" s="215"/>
      <c r="BF159" s="93" t="s">
        <v>4851</v>
      </c>
      <c r="BG159" s="93" t="s">
        <v>5781</v>
      </c>
      <c r="BH159" s="93" t="s">
        <v>5782</v>
      </c>
      <c r="BI159" s="215"/>
      <c r="BJ159" s="215"/>
      <c r="BK159" s="215"/>
      <c r="BL159" s="215"/>
      <c r="BM159" s="215"/>
      <c r="BN159" s="215"/>
      <c r="BO159" s="215"/>
      <c r="BP159" s="94"/>
      <c r="BQ159" s="215"/>
      <c r="BR159" s="215"/>
      <c r="BS159" s="215"/>
      <c r="BT159" s="93" t="s">
        <v>4961</v>
      </c>
      <c r="BU159" s="215"/>
      <c r="BV159" s="88" t="s">
        <v>1578</v>
      </c>
      <c r="BW159" s="215"/>
      <c r="BX159" s="215"/>
      <c r="BY159" s="215"/>
      <c r="BZ159" s="88" t="s">
        <v>306</v>
      </c>
      <c r="CA159" s="215"/>
      <c r="CB159" s="215"/>
      <c r="CC159" s="215"/>
      <c r="CD159" s="215"/>
      <c r="CE159" s="194"/>
      <c r="CF159" s="88" t="s">
        <v>5783</v>
      </c>
      <c r="CG159" s="93" t="s">
        <v>5784</v>
      </c>
      <c r="CH159" s="215"/>
      <c r="CI159" s="215"/>
      <c r="CJ159" s="215"/>
      <c r="CK159" s="215"/>
      <c r="CL159" s="88" t="s">
        <v>4723</v>
      </c>
      <c r="CM159" s="88" t="s">
        <v>5785</v>
      </c>
      <c r="CN159" s="215"/>
      <c r="CO159" s="215"/>
      <c r="CP159" s="215"/>
      <c r="CQ159" s="215"/>
      <c r="CR159" s="215"/>
      <c r="CS159" s="103"/>
      <c r="CT159" s="97" t="s">
        <v>5786</v>
      </c>
      <c r="CU159" s="93" t="s">
        <v>356</v>
      </c>
      <c r="CV159" s="215"/>
      <c r="CW159" s="215"/>
      <c r="CX159" s="215"/>
      <c r="CY159" s="215"/>
      <c r="CZ159" s="88" t="s">
        <v>5787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5788</v>
      </c>
      <c r="B160" s="106" t="s">
        <v>5789</v>
      </c>
      <c r="C160" s="107" t="s">
        <v>1429</v>
      </c>
      <c r="D160" s="108" t="s">
        <v>1429</v>
      </c>
      <c r="E160" s="109" t="s">
        <v>1429</v>
      </c>
      <c r="F160" s="110" t="s">
        <v>1429</v>
      </c>
      <c r="G160" s="106" t="s">
        <v>4704</v>
      </c>
      <c r="H160" s="185" t="s">
        <v>5790</v>
      </c>
      <c r="I160" s="185" t="s">
        <v>5791</v>
      </c>
      <c r="J160" s="185" t="s">
        <v>803</v>
      </c>
      <c r="K160" s="185" t="s">
        <v>4144</v>
      </c>
      <c r="L160" s="185" t="s">
        <v>2641</v>
      </c>
      <c r="M160" s="185" t="s">
        <v>5792</v>
      </c>
      <c r="N160" s="185" t="s">
        <v>5793</v>
      </c>
      <c r="O160" s="185" t="s">
        <v>5794</v>
      </c>
      <c r="P160" s="185" t="s">
        <v>687</v>
      </c>
      <c r="Q160" s="185"/>
      <c r="R160" s="185"/>
      <c r="S160" s="185"/>
      <c r="T160" s="185"/>
      <c r="U160" s="185"/>
      <c r="V160" s="185"/>
      <c r="W160" s="94"/>
      <c r="X160" s="118" t="s">
        <v>5795</v>
      </c>
      <c r="Y160" s="118" t="s">
        <v>4897</v>
      </c>
      <c r="Z160" s="118" t="s">
        <v>5796</v>
      </c>
      <c r="AA160" s="118" t="s">
        <v>582</v>
      </c>
      <c r="AB160" s="118" t="s">
        <v>5797</v>
      </c>
      <c r="AC160" s="118" t="s">
        <v>5798</v>
      </c>
      <c r="AD160" s="118" t="s">
        <v>3650</v>
      </c>
      <c r="AE160" s="118" t="s">
        <v>5799</v>
      </c>
      <c r="AF160" s="118" t="s">
        <v>475</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5800</v>
      </c>
      <c r="BB160" s="190" t="s">
        <v>3813</v>
      </c>
      <c r="BC160" s="190" t="s">
        <v>3377</v>
      </c>
      <c r="BD160" s="190" t="s">
        <v>5801</v>
      </c>
      <c r="BE160" s="190" t="s">
        <v>5802</v>
      </c>
      <c r="BF160" s="190" t="s">
        <v>5803</v>
      </c>
      <c r="BG160" s="190" t="s">
        <v>4711</v>
      </c>
      <c r="BH160" s="190" t="s">
        <v>5689</v>
      </c>
      <c r="BI160" s="131"/>
      <c r="BJ160" s="131"/>
      <c r="BK160" s="131"/>
      <c r="BL160" s="190"/>
      <c r="BM160" s="190"/>
      <c r="BN160" s="190"/>
      <c r="BO160" s="190"/>
      <c r="BP160" s="126"/>
      <c r="BQ160" s="139"/>
      <c r="BR160" s="222"/>
      <c r="BS160" s="364" t="s">
        <v>5804</v>
      </c>
      <c r="BT160" s="139" t="s">
        <v>5805</v>
      </c>
      <c r="BU160" s="364"/>
      <c r="BV160" s="139" t="s">
        <v>5806</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5650</v>
      </c>
      <c r="CW160" s="227"/>
      <c r="CX160" s="209" t="s">
        <v>5807</v>
      </c>
      <c r="CY160" s="227"/>
      <c r="CZ160" s="227"/>
      <c r="DA160" s="227"/>
      <c r="DB160" s="227"/>
      <c r="DC160" s="227"/>
      <c r="DD160" s="227"/>
      <c r="DE160" s="227"/>
      <c r="DF160" s="237"/>
      <c r="DG160" s="210" t="s">
        <v>3944</v>
      </c>
      <c r="DH160" s="229"/>
      <c r="DI160" s="229"/>
      <c r="DJ160" s="229"/>
      <c r="DK160" s="229"/>
      <c r="DL160" s="229"/>
      <c r="DM160" s="229"/>
      <c r="DN160" s="229"/>
      <c r="DO160" s="229"/>
      <c r="DP160" s="210" t="s">
        <v>5808</v>
      </c>
      <c r="DQ160" s="210"/>
      <c r="DR160" s="344"/>
      <c r="DS160" s="229"/>
      <c r="DT160" s="229"/>
      <c r="DU160" s="229"/>
      <c r="DV160" s="229"/>
      <c r="DW160" s="229"/>
      <c r="DX160" s="229"/>
      <c r="DY160" s="229"/>
      <c r="DZ160" s="229"/>
      <c r="EA160" s="229"/>
      <c r="EB160" s="270"/>
    </row>
    <row r="161" ht="15.75" customHeight="1">
      <c r="A161" s="309" t="s">
        <v>5809</v>
      </c>
      <c r="B161" s="83" t="s">
        <v>5810</v>
      </c>
      <c r="C161" s="84" t="s">
        <v>1429</v>
      </c>
      <c r="D161" s="85" t="s">
        <v>1429</v>
      </c>
      <c r="E161" s="86" t="s">
        <v>1429</v>
      </c>
      <c r="F161" s="87" t="s">
        <v>1429</v>
      </c>
      <c r="G161" s="83" t="s">
        <v>444</v>
      </c>
      <c r="H161" s="215"/>
      <c r="I161" s="215"/>
      <c r="J161" s="215"/>
      <c r="K161" s="93" t="s">
        <v>5811</v>
      </c>
      <c r="L161" s="215"/>
      <c r="M161" s="215"/>
      <c r="N161" s="215"/>
      <c r="O161" s="93" t="s">
        <v>5812</v>
      </c>
      <c r="P161" s="215"/>
      <c r="Q161" s="215"/>
      <c r="R161" s="215"/>
      <c r="S161" s="215"/>
      <c r="T161" s="215"/>
      <c r="U161" s="215"/>
      <c r="V161" s="215"/>
      <c r="W161" s="94"/>
      <c r="X161" s="93" t="s">
        <v>1371</v>
      </c>
      <c r="Y161" s="215"/>
      <c r="Z161" s="93" t="s">
        <v>4749</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5813</v>
      </c>
      <c r="B162" s="106" t="s">
        <v>5814</v>
      </c>
      <c r="C162" s="107" t="s">
        <v>1429</v>
      </c>
      <c r="D162" s="108" t="s">
        <v>1429</v>
      </c>
      <c r="E162" s="109" t="s">
        <v>1429</v>
      </c>
      <c r="F162" s="110" t="s">
        <v>1429</v>
      </c>
      <c r="G162" s="106" t="s">
        <v>2962</v>
      </c>
      <c r="H162" s="218"/>
      <c r="I162" s="185" t="s">
        <v>5815</v>
      </c>
      <c r="J162" s="185" t="s">
        <v>5816</v>
      </c>
      <c r="K162" s="185" t="s">
        <v>122</v>
      </c>
      <c r="L162" s="185" t="s">
        <v>5817</v>
      </c>
      <c r="M162" s="185" t="s">
        <v>5818</v>
      </c>
      <c r="N162" s="218"/>
      <c r="O162" s="185" t="s">
        <v>3802</v>
      </c>
      <c r="P162" s="185" t="s">
        <v>5761</v>
      </c>
      <c r="Q162" s="218"/>
      <c r="R162" s="218"/>
      <c r="S162" s="218"/>
      <c r="T162" s="218"/>
      <c r="U162" s="218"/>
      <c r="V162" s="218"/>
      <c r="W162" s="94"/>
      <c r="X162" s="118" t="s">
        <v>5819</v>
      </c>
      <c r="Y162" s="118" t="s">
        <v>5820</v>
      </c>
      <c r="Z162" s="118" t="s">
        <v>495</v>
      </c>
      <c r="AA162" s="220"/>
      <c r="AB162" s="118" t="s">
        <v>5821</v>
      </c>
      <c r="AC162" s="220"/>
      <c r="AD162" s="220"/>
      <c r="AE162" s="220"/>
      <c r="AF162" s="118" t="s">
        <v>3866</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3339</v>
      </c>
      <c r="BB162" s="190" t="s">
        <v>4686</v>
      </c>
      <c r="BC162" s="131"/>
      <c r="BD162" s="190" t="s">
        <v>5411</v>
      </c>
      <c r="BE162" s="131"/>
      <c r="BF162" s="131"/>
      <c r="BG162" s="131"/>
      <c r="BH162" s="190" t="s">
        <v>951</v>
      </c>
      <c r="BI162" s="131"/>
      <c r="BJ162" s="190" t="s">
        <v>5822</v>
      </c>
      <c r="BK162" s="190" t="s">
        <v>1094</v>
      </c>
      <c r="BL162" s="131"/>
      <c r="BM162" s="131"/>
      <c r="BN162" s="131"/>
      <c r="BO162" s="131"/>
      <c r="BP162" s="94"/>
      <c r="BQ162" s="222"/>
      <c r="BR162" s="222"/>
      <c r="BS162" s="222"/>
      <c r="BT162" s="139" t="s">
        <v>1080</v>
      </c>
      <c r="BU162" s="222"/>
      <c r="BV162" s="222"/>
      <c r="BW162" s="222"/>
      <c r="BX162" s="139" t="s">
        <v>5823</v>
      </c>
      <c r="BY162" s="139" t="s">
        <v>5824</v>
      </c>
      <c r="BZ162" s="139" t="s">
        <v>3533</v>
      </c>
      <c r="CA162" s="222"/>
      <c r="CB162" s="222"/>
      <c r="CC162" s="222"/>
      <c r="CD162" s="222"/>
      <c r="CE162" s="224"/>
      <c r="CF162" s="165" t="s">
        <v>4291</v>
      </c>
      <c r="CG162" s="165" t="s">
        <v>3192</v>
      </c>
      <c r="CH162" s="165" t="s">
        <v>891</v>
      </c>
      <c r="CI162" s="165" t="s">
        <v>5825</v>
      </c>
      <c r="CJ162" s="226"/>
      <c r="CK162" s="226"/>
      <c r="CL162" s="165" t="s">
        <v>3328</v>
      </c>
      <c r="CM162" s="165" t="s">
        <v>5709</v>
      </c>
      <c r="CN162" s="226"/>
      <c r="CO162" s="226"/>
      <c r="CP162" s="226"/>
      <c r="CQ162" s="226"/>
      <c r="CR162" s="226"/>
      <c r="CS162" s="103"/>
      <c r="CT162" s="209" t="s">
        <v>1906</v>
      </c>
      <c r="CU162" s="209" t="s">
        <v>1880</v>
      </c>
      <c r="CV162" s="209" t="s">
        <v>5286</v>
      </c>
      <c r="CW162" s="209" t="s">
        <v>5826</v>
      </c>
      <c r="CX162" s="209" t="s">
        <v>5827</v>
      </c>
      <c r="CY162" s="227"/>
      <c r="CZ162" s="209" t="s">
        <v>5828</v>
      </c>
      <c r="DA162" s="209" t="s">
        <v>5829</v>
      </c>
      <c r="DB162" s="227"/>
      <c r="DC162" s="227"/>
      <c r="DD162" s="227"/>
      <c r="DE162" s="227"/>
      <c r="DF162" s="237"/>
      <c r="DG162" s="229"/>
      <c r="DH162" s="229"/>
      <c r="DI162" s="229"/>
      <c r="DJ162" s="229"/>
      <c r="DK162" s="229"/>
      <c r="DL162" s="229"/>
      <c r="DM162" s="229"/>
      <c r="DN162" s="229"/>
      <c r="DO162" s="229"/>
      <c r="DP162" s="210" t="s">
        <v>5830</v>
      </c>
      <c r="DQ162" s="210"/>
      <c r="DR162" s="229"/>
      <c r="DS162" s="229"/>
      <c r="DT162" s="229"/>
      <c r="DU162" s="229"/>
      <c r="DV162" s="229"/>
      <c r="DW162" s="229"/>
      <c r="DX162" s="229"/>
      <c r="DY162" s="229"/>
      <c r="DZ162" s="229"/>
      <c r="EA162" s="229"/>
      <c r="EB162" s="270"/>
    </row>
    <row r="163">
      <c r="A163" s="597" t="s">
        <v>5831</v>
      </c>
      <c r="B163" s="83" t="s">
        <v>5832</v>
      </c>
      <c r="C163" s="84" t="s">
        <v>1429</v>
      </c>
      <c r="D163" s="85" t="s">
        <v>1429</v>
      </c>
      <c r="E163" s="86" t="s">
        <v>1429</v>
      </c>
      <c r="F163" s="87" t="s">
        <v>737</v>
      </c>
      <c r="G163" s="83" t="s">
        <v>737</v>
      </c>
      <c r="H163" s="215"/>
      <c r="I163" s="88" t="s">
        <v>5833</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5834</v>
      </c>
      <c r="B164" s="106" t="s">
        <v>5835</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5836</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5837</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5838</v>
      </c>
      <c r="B165" s="83" t="s">
        <v>5835</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5839</v>
      </c>
      <c r="B166" s="106" t="s">
        <v>5840</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5841</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5842</v>
      </c>
      <c r="B167" s="83" t="s">
        <v>5843</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5844</v>
      </c>
      <c r="B168" s="106" t="s">
        <v>5845</v>
      </c>
      <c r="C168" s="107" t="s">
        <v>1429</v>
      </c>
      <c r="D168" s="108" t="s">
        <v>1429</v>
      </c>
      <c r="E168" s="109" t="s">
        <v>1429</v>
      </c>
      <c r="F168" s="110" t="s">
        <v>1429</v>
      </c>
      <c r="G168" s="106" t="s">
        <v>219</v>
      </c>
      <c r="H168" s="218"/>
      <c r="I168" s="185" t="s">
        <v>5846</v>
      </c>
      <c r="J168" s="185" t="s">
        <v>3797</v>
      </c>
      <c r="K168" s="185" t="s">
        <v>4337</v>
      </c>
      <c r="L168" s="185" t="s">
        <v>5847</v>
      </c>
      <c r="M168" s="218"/>
      <c r="N168" s="218"/>
      <c r="O168" s="185" t="s">
        <v>1243</v>
      </c>
      <c r="P168" s="218"/>
      <c r="Q168" s="218"/>
      <c r="R168" s="218"/>
      <c r="S168" s="185" t="s">
        <v>606</v>
      </c>
      <c r="T168" s="218"/>
      <c r="U168" s="218"/>
      <c r="V168" s="218"/>
      <c r="W168" s="94"/>
      <c r="X168" s="220"/>
      <c r="Y168" s="220"/>
      <c r="Z168" s="118" t="s">
        <v>1989</v>
      </c>
      <c r="AA168" s="220"/>
      <c r="AB168" s="118" t="s">
        <v>5848</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4984</v>
      </c>
      <c r="BD168" s="131"/>
      <c r="BE168" s="131"/>
      <c r="BF168" s="131"/>
      <c r="BG168" s="131"/>
      <c r="BH168" s="131"/>
      <c r="BI168" s="131"/>
      <c r="BJ168" s="190" t="s">
        <v>2199</v>
      </c>
      <c r="BK168" s="131"/>
      <c r="BL168" s="131"/>
      <c r="BM168" s="131"/>
      <c r="BN168" s="131"/>
      <c r="BO168" s="131"/>
      <c r="BP168" s="94"/>
      <c r="BQ168" s="222"/>
      <c r="BR168" s="222"/>
      <c r="BS168" s="222"/>
      <c r="BT168" s="139" t="s">
        <v>5849</v>
      </c>
      <c r="BU168" s="222"/>
      <c r="BV168" s="139" t="s">
        <v>4566</v>
      </c>
      <c r="BW168" s="222"/>
      <c r="BX168" s="222"/>
      <c r="BY168" s="222"/>
      <c r="BZ168" s="222"/>
      <c r="CA168" s="222"/>
      <c r="CB168" s="222"/>
      <c r="CC168" s="139" t="s">
        <v>5850</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5851</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5852</v>
      </c>
      <c r="DR168" s="210" t="s">
        <v>4381</v>
      </c>
      <c r="DS168" s="229"/>
      <c r="DT168" s="229"/>
      <c r="DU168" s="229"/>
      <c r="DV168" s="229"/>
      <c r="DW168" s="229"/>
      <c r="DX168" s="229"/>
      <c r="DY168" s="229"/>
      <c r="DZ168" s="229"/>
      <c r="EA168" s="229"/>
      <c r="EB168" s="270" t="s">
        <v>5853</v>
      </c>
    </row>
    <row r="169" ht="15.75" customHeight="1">
      <c r="A169" s="309" t="s">
        <v>5854</v>
      </c>
      <c r="B169" s="83" t="s">
        <v>5855</v>
      </c>
      <c r="C169" s="84" t="s">
        <v>1429</v>
      </c>
      <c r="D169" s="85" t="s">
        <v>1429</v>
      </c>
      <c r="E169" s="86" t="s">
        <v>1429</v>
      </c>
      <c r="F169" s="87" t="s">
        <v>831</v>
      </c>
      <c r="G169" s="83" t="s">
        <v>1219</v>
      </c>
      <c r="H169" s="215"/>
      <c r="I169" s="215"/>
      <c r="J169" s="215"/>
      <c r="K169" s="93" t="s">
        <v>5483</v>
      </c>
      <c r="L169" s="215"/>
      <c r="M169" s="215"/>
      <c r="N169" s="215"/>
      <c r="O169" s="215"/>
      <c r="P169" s="215"/>
      <c r="Q169" s="215"/>
      <c r="R169" s="215"/>
      <c r="S169" s="215"/>
      <c r="T169" s="215"/>
      <c r="U169" s="215"/>
      <c r="V169" s="215"/>
      <c r="W169" s="94"/>
      <c r="X169" s="93" t="s">
        <v>3686</v>
      </c>
      <c r="Y169" s="215"/>
      <c r="Z169" s="93" t="s">
        <v>2155</v>
      </c>
      <c r="AA169" s="215"/>
      <c r="AB169" s="88" t="s">
        <v>5856</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5857</v>
      </c>
      <c r="CG169" s="93" t="s">
        <v>696</v>
      </c>
      <c r="CH169" s="93" t="s">
        <v>4990</v>
      </c>
      <c r="CI169" s="215"/>
      <c r="CJ169" s="93" t="s">
        <v>5858</v>
      </c>
      <c r="CK169" s="215"/>
      <c r="CL169" s="93" t="s">
        <v>4520</v>
      </c>
      <c r="CM169" s="215"/>
      <c r="CN169" s="215"/>
      <c r="CO169" s="215"/>
      <c r="CP169" s="215"/>
      <c r="CQ169" s="215"/>
      <c r="CR169" s="215"/>
      <c r="CS169" s="103"/>
      <c r="CT169" s="93" t="s">
        <v>5859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5860</v>
      </c>
      <c r="B170" s="106" t="s">
        <v>5861</v>
      </c>
      <c r="C170" s="107" t="s">
        <v>1429</v>
      </c>
      <c r="D170" s="108" t="s">
        <v>1429</v>
      </c>
      <c r="E170" s="109" t="s">
        <v>1429</v>
      </c>
      <c r="F170" s="110" t="s">
        <v>1156</v>
      </c>
      <c r="G170" s="106" t="s">
        <v>338</v>
      </c>
      <c r="H170" s="112" t="s">
        <v>4587</v>
      </c>
      <c r="I170" s="218"/>
      <c r="J170" s="185" t="s">
        <v>5862</v>
      </c>
      <c r="K170" s="112" t="s">
        <v>5863</v>
      </c>
      <c r="L170" s="218"/>
      <c r="M170" s="218"/>
      <c r="N170" s="218"/>
      <c r="O170" s="218"/>
      <c r="P170" s="185" t="s">
        <v>468</v>
      </c>
      <c r="Q170" s="218"/>
      <c r="R170" s="218"/>
      <c r="S170" s="218"/>
      <c r="T170" s="218"/>
      <c r="U170" s="218"/>
      <c r="V170" s="218"/>
      <c r="W170" s="94"/>
      <c r="X170" s="220"/>
      <c r="Y170" s="220"/>
      <c r="Z170" s="118" t="s">
        <v>5864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5865</v>
      </c>
      <c r="DP170" s="229"/>
      <c r="DQ170" s="229"/>
      <c r="DR170" s="229"/>
      <c r="DS170" s="229"/>
      <c r="DT170" s="229"/>
      <c r="DU170" s="210" t="s">
        <v>438</v>
      </c>
      <c r="DV170" s="229"/>
      <c r="DW170" s="229"/>
      <c r="DX170" s="229"/>
      <c r="DY170" s="229"/>
      <c r="DZ170" s="229"/>
      <c r="EA170" s="229"/>
      <c r="EB170" s="270"/>
    </row>
    <row r="171" ht="15.75" customHeight="1">
      <c r="A171" s="309" t="s">
        <v>5866</v>
      </c>
      <c r="B171" s="83" t="s">
        <v>2863</v>
      </c>
      <c r="C171" s="84" t="s">
        <v>1429</v>
      </c>
      <c r="D171" s="85" t="s">
        <v>1429</v>
      </c>
      <c r="E171" s="86" t="s">
        <v>1429</v>
      </c>
      <c r="F171" s="87" t="s">
        <v>1429</v>
      </c>
      <c r="G171" s="83" t="s">
        <v>2059</v>
      </c>
      <c r="H171" s="215"/>
      <c r="I171" s="93" t="s">
        <v>5867</v>
      </c>
      <c r="J171" s="93" t="s">
        <v>1957</v>
      </c>
      <c r="K171" s="93" t="s">
        <v>332</v>
      </c>
      <c r="L171" s="93" t="s">
        <v>5868</v>
      </c>
      <c r="M171" s="93" t="s">
        <v>5869</v>
      </c>
      <c r="N171" s="93" t="s">
        <v>5870</v>
      </c>
      <c r="O171" s="93" t="s">
        <v>5871</v>
      </c>
      <c r="P171" s="93" t="s">
        <v>4397</v>
      </c>
      <c r="Q171" s="215"/>
      <c r="R171" s="215"/>
      <c r="S171" s="215"/>
      <c r="T171" s="215"/>
      <c r="U171" s="215"/>
      <c r="V171" s="215"/>
      <c r="W171" s="94"/>
      <c r="X171" s="93" t="s">
        <v>446</v>
      </c>
      <c r="Y171" s="93" t="s">
        <v>2323</v>
      </c>
      <c r="Z171" s="93" t="s">
        <v>5872</v>
      </c>
      <c r="AA171" s="93" t="s">
        <v>5873</v>
      </c>
      <c r="AB171" s="93" t="s">
        <v>5874</v>
      </c>
      <c r="AC171" s="93" t="s">
        <v>3569</v>
      </c>
      <c r="AD171" s="215"/>
      <c r="AE171" s="93" t="s">
        <v>1860</v>
      </c>
      <c r="AF171" s="93" t="s">
        <v>1285</v>
      </c>
      <c r="AG171" s="215"/>
      <c r="AH171" s="215"/>
      <c r="AI171" s="215"/>
      <c r="AJ171" s="215"/>
      <c r="AK171" s="94"/>
      <c r="AL171" s="93" t="s">
        <v>4666</v>
      </c>
      <c r="AM171" s="93" t="s">
        <v>1299</v>
      </c>
      <c r="AN171" s="93" t="s">
        <v>5875</v>
      </c>
      <c r="AO171" s="93" t="s">
        <v>3484</v>
      </c>
      <c r="AP171" s="93" t="s">
        <v>5876</v>
      </c>
      <c r="AQ171" s="93"/>
      <c r="AR171" s="93" t="s">
        <v>4453</v>
      </c>
      <c r="AS171" s="93" t="s">
        <v>5877</v>
      </c>
      <c r="AT171" s="93" t="s">
        <v>3523</v>
      </c>
      <c r="AU171" s="93" t="s">
        <v>881</v>
      </c>
      <c r="AV171" s="215"/>
      <c r="AW171" s="215"/>
      <c r="AX171" s="215"/>
      <c r="AY171" s="215"/>
      <c r="AZ171" s="94"/>
      <c r="BA171" s="93" t="s">
        <v>813</v>
      </c>
      <c r="BB171" s="93" t="s">
        <v>5878</v>
      </c>
      <c r="BC171" s="93" t="s">
        <v>5879</v>
      </c>
      <c r="BD171" s="93" t="s">
        <v>5880</v>
      </c>
      <c r="BE171" s="93" t="s">
        <v>5881</v>
      </c>
      <c r="BF171" s="93" t="s">
        <v>5882</v>
      </c>
      <c r="BG171" s="93" t="s">
        <v>5883</v>
      </c>
      <c r="BH171" s="93" t="s">
        <v>5672</v>
      </c>
      <c r="BI171" s="93"/>
      <c r="BJ171" s="93"/>
      <c r="BK171" s="93" t="s">
        <v>1028</v>
      </c>
      <c r="BL171" s="215"/>
      <c r="BM171" s="215"/>
      <c r="BN171" s="215"/>
      <c r="BO171" s="215"/>
      <c r="BP171" s="94"/>
      <c r="BQ171" s="93"/>
      <c r="BR171" s="93" t="s">
        <v>5884</v>
      </c>
      <c r="BS171" s="93" t="s">
        <v>5885</v>
      </c>
      <c r="BT171" s="93" t="s">
        <v>772</v>
      </c>
      <c r="BU171" s="93" t="s">
        <v>5886</v>
      </c>
      <c r="BV171" s="93" t="s">
        <v>5887</v>
      </c>
      <c r="BW171" s="93" t="s">
        <v>5888</v>
      </c>
      <c r="BX171" s="93" t="s">
        <v>5889</v>
      </c>
      <c r="BY171" s="215"/>
      <c r="BZ171" s="93" t="s">
        <v>5890</v>
      </c>
      <c r="CA171" s="215"/>
      <c r="CB171" s="215"/>
      <c r="CC171" s="215"/>
      <c r="CD171" s="215"/>
      <c r="CE171" s="194"/>
      <c r="CF171" s="93" t="s">
        <v>5891</v>
      </c>
      <c r="CG171" s="93" t="s">
        <v>5892</v>
      </c>
      <c r="CH171" s="93" t="s">
        <v>4200</v>
      </c>
      <c r="CI171" s="93" t="s">
        <v>5893</v>
      </c>
      <c r="CJ171" s="93" t="s">
        <v>3796</v>
      </c>
      <c r="CK171" s="93" t="s">
        <v>5894</v>
      </c>
      <c r="CL171" s="93" t="s">
        <v>275</v>
      </c>
      <c r="CM171" s="93" t="s">
        <v>1445</v>
      </c>
      <c r="CN171" s="215"/>
      <c r="CO171" s="215"/>
      <c r="CP171" s="215"/>
      <c r="CQ171" s="215"/>
      <c r="CR171" s="215"/>
      <c r="CS171" s="103"/>
      <c r="CT171" s="93" t="s">
        <v>5895</v>
      </c>
      <c r="CU171" s="93" t="s">
        <v>5896</v>
      </c>
      <c r="CV171" s="93" t="s">
        <v>2202</v>
      </c>
      <c r="CW171" s="93" t="s">
        <v>5897</v>
      </c>
      <c r="CX171" s="93" t="s">
        <v>5898</v>
      </c>
      <c r="CY171" s="93" t="s">
        <v>5899</v>
      </c>
      <c r="CZ171" s="93" t="s">
        <v>1518</v>
      </c>
      <c r="DA171" s="93" t="s">
        <v>5900</v>
      </c>
      <c r="DB171" s="215"/>
      <c r="DC171" s="215"/>
      <c r="DD171" s="215"/>
      <c r="DE171" s="215"/>
      <c r="DF171" s="194"/>
      <c r="DG171" s="215"/>
      <c r="DH171" s="215"/>
      <c r="DI171" s="215"/>
      <c r="DJ171" s="215"/>
      <c r="DK171" s="215"/>
      <c r="DL171" s="215"/>
      <c r="DM171" s="215"/>
      <c r="DN171" s="215"/>
      <c r="DO171" s="215"/>
      <c r="DP171" s="93" t="s">
        <v>5901</v>
      </c>
      <c r="DQ171" s="93"/>
      <c r="DR171" s="215"/>
      <c r="DS171" s="215"/>
      <c r="DT171" s="215"/>
      <c r="DU171" s="215"/>
      <c r="DV171" s="215"/>
      <c r="DW171" s="215"/>
      <c r="DX171" s="215"/>
      <c r="DY171" s="215"/>
      <c r="DZ171" s="215"/>
      <c r="EA171" s="215"/>
      <c r="EB171" s="235"/>
    </row>
    <row r="172">
      <c r="A172" s="272" t="s">
        <v>5902</v>
      </c>
      <c r="B172" s="106" t="s">
        <v>1158</v>
      </c>
      <c r="C172" s="107" t="s">
        <v>1429</v>
      </c>
      <c r="D172" s="108" t="s">
        <v>1429</v>
      </c>
      <c r="E172" s="109" t="s">
        <v>1429</v>
      </c>
      <c r="F172" s="110" t="s">
        <v>1429</v>
      </c>
      <c r="G172" s="106" t="s">
        <v>542</v>
      </c>
      <c r="H172" s="218"/>
      <c r="I172" s="185" t="s">
        <v>5903</v>
      </c>
      <c r="J172" s="185" t="s">
        <v>5904</v>
      </c>
      <c r="K172" s="185" t="s">
        <v>1758</v>
      </c>
      <c r="L172" s="185" t="s">
        <v>5905</v>
      </c>
      <c r="M172" s="185" t="s">
        <v>5906</v>
      </c>
      <c r="N172" s="218"/>
      <c r="O172" s="218"/>
      <c r="P172" s="185" t="s">
        <v>1076</v>
      </c>
      <c r="Q172" s="218"/>
      <c r="R172" s="218"/>
      <c r="S172" s="218"/>
      <c r="T172" s="218"/>
      <c r="U172" s="218"/>
      <c r="V172" s="218"/>
      <c r="W172" s="94"/>
      <c r="X172" s="220"/>
      <c r="Y172" s="220"/>
      <c r="Z172" s="118" t="s">
        <v>5327</v>
      </c>
      <c r="AA172" s="220"/>
      <c r="AB172" s="220"/>
      <c r="AC172" s="220"/>
      <c r="AD172" s="220"/>
      <c r="AE172" s="220"/>
      <c r="AF172" s="118" t="s">
        <v>5031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5907</v>
      </c>
      <c r="CK172" s="226"/>
      <c r="CL172" s="226"/>
      <c r="CM172" s="226"/>
      <c r="CN172" s="226"/>
      <c r="CO172" s="226"/>
      <c r="CP172" s="226"/>
      <c r="CQ172" s="226"/>
      <c r="CR172" s="226"/>
      <c r="CS172" s="103"/>
      <c r="CT172" s="227"/>
      <c r="CU172" s="227"/>
      <c r="CV172" s="227"/>
      <c r="CW172" s="227"/>
      <c r="CX172" s="227"/>
      <c r="CY172" s="227"/>
      <c r="CZ172" s="227"/>
      <c r="DA172" s="209" t="s">
        <v>5908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5909</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5910</v>
      </c>
      <c r="B174" s="106" t="s">
        <v>2100</v>
      </c>
      <c r="C174" s="107" t="s">
        <v>1429</v>
      </c>
      <c r="D174" s="108" t="s">
        <v>1429</v>
      </c>
      <c r="E174" s="109" t="s">
        <v>1429</v>
      </c>
      <c r="F174" s="110" t="s">
        <v>1429</v>
      </c>
      <c r="G174" s="106" t="s">
        <v>5347</v>
      </c>
      <c r="H174" s="185" t="s">
        <v>5911</v>
      </c>
      <c r="I174" s="185" t="s">
        <v>5912</v>
      </c>
      <c r="J174" s="185" t="s">
        <v>5913</v>
      </c>
      <c r="K174" s="185" t="s">
        <v>5761</v>
      </c>
      <c r="L174" s="185" t="s">
        <v>3836</v>
      </c>
      <c r="M174" s="185" t="s">
        <v>5914</v>
      </c>
      <c r="N174" s="185" t="s">
        <v>5915</v>
      </c>
      <c r="O174" s="185" t="s">
        <v>4041</v>
      </c>
      <c r="P174" s="185" t="s">
        <v>4379</v>
      </c>
      <c r="Q174" s="218"/>
      <c r="R174" s="218"/>
      <c r="S174" s="218"/>
      <c r="T174" s="218"/>
      <c r="U174" s="218"/>
      <c r="V174" s="218"/>
      <c r="W174" s="94"/>
      <c r="X174" s="118" t="s">
        <v>5916</v>
      </c>
      <c r="Y174" s="118" t="s">
        <v>1109</v>
      </c>
      <c r="Z174" s="220"/>
      <c r="AA174" s="220"/>
      <c r="AB174" s="118" t="s">
        <v>5917</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5387</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5918</v>
      </c>
      <c r="CG174" s="165" t="s">
        <v>5597</v>
      </c>
      <c r="CH174" s="165" t="s">
        <v>5919</v>
      </c>
      <c r="CI174" s="165" t="s">
        <v>5920</v>
      </c>
      <c r="CJ174" s="165" t="s">
        <v>968</v>
      </c>
      <c r="CK174" s="165" t="s">
        <v>5921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5922</v>
      </c>
      <c r="B175" s="83" t="s">
        <v>5923</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5924</v>
      </c>
      <c r="B176" s="106" t="s">
        <v>5925</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5926</v>
      </c>
      <c r="B177" s="83" t="s">
        <v>2423</v>
      </c>
      <c r="C177" s="84" t="s">
        <v>1429</v>
      </c>
      <c r="D177" s="85" t="s">
        <v>1429</v>
      </c>
      <c r="E177" s="86" t="s">
        <v>1429</v>
      </c>
      <c r="F177" s="87" t="s">
        <v>1429</v>
      </c>
      <c r="G177" s="83" t="s">
        <v>2476</v>
      </c>
      <c r="H177" s="93"/>
      <c r="I177" s="93" t="s">
        <v>5927</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739</v>
      </c>
      <c r="BC177" s="93" t="s">
        <v>4928</v>
      </c>
      <c r="BD177" s="93" t="s">
        <v>5928</v>
      </c>
      <c r="BE177" s="215"/>
      <c r="BF177" s="215"/>
      <c r="BG177" s="215"/>
      <c r="BH177" s="93" t="s">
        <v>5061</v>
      </c>
      <c r="BI177" s="215"/>
      <c r="BJ177" s="215"/>
      <c r="BK177" s="215"/>
      <c r="BL177" s="215"/>
      <c r="BM177" s="215"/>
      <c r="BN177" s="215"/>
      <c r="BO177" s="215"/>
      <c r="BP177" s="94"/>
      <c r="BQ177" s="215"/>
      <c r="BR177" s="93" t="s">
        <v>4853</v>
      </c>
      <c r="BS177" s="93" t="s">
        <v>5929</v>
      </c>
      <c r="BT177" s="93" t="s">
        <v>5433</v>
      </c>
      <c r="BU177" s="215"/>
      <c r="BV177" s="215"/>
      <c r="BW177" s="215"/>
      <c r="BX177" s="215"/>
      <c r="BY177" s="215"/>
      <c r="BZ177" s="215"/>
      <c r="CA177" s="215"/>
      <c r="CB177" s="215"/>
      <c r="CC177" s="215"/>
      <c r="CD177" s="215"/>
      <c r="CE177" s="194"/>
      <c r="CF177" s="93" t="s">
        <v>5930</v>
      </c>
      <c r="CG177" s="93" t="s">
        <v>2101</v>
      </c>
      <c r="CH177" s="215"/>
      <c r="CI177" s="215"/>
      <c r="CJ177" s="215"/>
      <c r="CK177" s="215"/>
      <c r="CL177" s="215"/>
      <c r="CM177" s="215"/>
      <c r="CN177" s="215"/>
      <c r="CO177" s="215"/>
      <c r="CP177" s="215"/>
      <c r="CQ177" s="215"/>
      <c r="CR177" s="215"/>
      <c r="CS177" s="103"/>
      <c r="CT177" s="215"/>
      <c r="CU177" s="215"/>
      <c r="CV177" s="93" t="s">
        <v>5931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5932</v>
      </c>
      <c r="DR177" s="215"/>
      <c r="DS177" s="215"/>
      <c r="DT177" s="215"/>
      <c r="DU177" s="215"/>
      <c r="DV177" s="215"/>
      <c r="DW177" s="215"/>
      <c r="DX177" s="215"/>
      <c r="DY177" s="215"/>
      <c r="DZ177" s="215"/>
      <c r="EA177" s="215"/>
      <c r="EB177" s="478"/>
    </row>
    <row r="178">
      <c r="A178" s="601" t="s">
        <v>5933</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5934</v>
      </c>
      <c r="Q178" s="218"/>
      <c r="R178" s="218"/>
      <c r="S178" s="218"/>
      <c r="T178" s="218"/>
      <c r="U178" s="218"/>
      <c r="V178" s="218"/>
      <c r="W178" s="94"/>
      <c r="X178" s="220"/>
      <c r="Y178" s="220"/>
      <c r="Z178" s="118" t="s">
        <v>4537</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5935</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5937</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5938</v>
      </c>
      <c r="B181" s="83" t="s">
        <v>4312</v>
      </c>
      <c r="C181" s="84" t="s">
        <v>1429</v>
      </c>
      <c r="D181" s="85" t="s">
        <v>1429</v>
      </c>
      <c r="E181" s="86" t="s">
        <v>1429</v>
      </c>
      <c r="F181" s="87" t="s">
        <v>221</v>
      </c>
      <c r="G181" s="83" t="s">
        <v>221</v>
      </c>
      <c r="H181" s="88" t="s">
        <v>5939</v>
      </c>
      <c r="I181" s="215"/>
      <c r="J181" s="215"/>
      <c r="K181" s="88" t="s">
        <v>4129</v>
      </c>
      <c r="L181" s="215"/>
      <c r="M181" s="215"/>
      <c r="N181" s="215"/>
      <c r="O181" s="215"/>
      <c r="P181" s="215"/>
      <c r="Q181" s="215"/>
      <c r="R181" s="215"/>
      <c r="S181" s="215"/>
      <c r="T181" s="215"/>
      <c r="U181" s="215"/>
      <c r="V181" s="215"/>
      <c r="W181" s="94"/>
      <c r="X181" s="215"/>
      <c r="Y181" s="88" t="s">
        <v>5758</v>
      </c>
      <c r="Z181" s="215"/>
      <c r="AA181" s="215"/>
      <c r="AB181" s="215"/>
      <c r="AC181" s="215"/>
      <c r="AD181" s="215"/>
      <c r="AE181" s="215"/>
      <c r="AF181" s="215"/>
      <c r="AG181" s="215"/>
      <c r="AH181" s="215"/>
      <c r="AI181" s="215"/>
      <c r="AJ181" s="215"/>
      <c r="AK181" s="94"/>
      <c r="AL181" s="215"/>
      <c r="AM181" s="88" t="s">
        <v>2706</v>
      </c>
      <c r="AN181" s="215"/>
      <c r="AO181" s="88" t="s">
        <v>5940</v>
      </c>
      <c r="AP181" s="215"/>
      <c r="AQ181" s="215"/>
      <c r="AR181" s="215"/>
      <c r="AS181" s="215"/>
      <c r="AT181" s="215"/>
      <c r="AU181" s="215"/>
      <c r="AV181" s="215"/>
      <c r="AW181" s="215"/>
      <c r="AX181" s="88" t="s">
        <v>715</v>
      </c>
      <c r="AY181" s="215"/>
      <c r="AZ181" s="94"/>
      <c r="BA181" s="215"/>
      <c r="BB181" s="215"/>
      <c r="BC181" s="88" t="s">
        <v>4464</v>
      </c>
      <c r="BD181" s="215"/>
      <c r="BE181" s="215"/>
      <c r="BF181" s="215"/>
      <c r="BG181" s="215"/>
      <c r="BH181" s="215"/>
      <c r="BI181" s="215"/>
      <c r="BJ181" s="215"/>
      <c r="BK181" s="215"/>
      <c r="BL181" s="215"/>
      <c r="BM181" s="88" t="s">
        <v>5941</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5554</v>
      </c>
      <c r="DO181" s="88" t="s">
        <v>5942</v>
      </c>
      <c r="DP181" s="215"/>
      <c r="DQ181" s="215"/>
      <c r="DR181" s="215"/>
      <c r="DS181" s="215"/>
      <c r="DT181" s="215"/>
      <c r="DU181" s="215"/>
      <c r="DV181" s="215"/>
      <c r="DW181" s="215"/>
      <c r="DX181" s="215"/>
      <c r="DY181" s="215"/>
      <c r="DZ181" s="215"/>
      <c r="EA181" s="215"/>
      <c r="EB181" s="95" t="s">
        <v>1858</v>
      </c>
    </row>
    <row r="182" ht="15.75" customHeight="1">
      <c r="A182" s="526" t="s">
        <v>5943</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5944</v>
      </c>
      <c r="B183" s="83" t="s">
        <v>4704</v>
      </c>
      <c r="C183" s="84" t="s">
        <v>1429</v>
      </c>
      <c r="D183" s="85" t="s">
        <v>1429</v>
      </c>
      <c r="E183" s="86" t="s">
        <v>1429</v>
      </c>
      <c r="F183" s="87" t="s">
        <v>1429</v>
      </c>
      <c r="G183" s="83" t="s">
        <v>1156</v>
      </c>
      <c r="H183" s="215"/>
      <c r="I183" s="93" t="s">
        <v>5945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5947</v>
      </c>
      <c r="B184" s="106" t="s">
        <v>4704</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5948</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5951</v>
      </c>
      <c r="B186" s="106" t="s">
        <v>337</v>
      </c>
      <c r="C186" s="107" t="s">
        <v>1429</v>
      </c>
      <c r="D186" s="108" t="s">
        <v>1429</v>
      </c>
      <c r="E186" s="109" t="s">
        <v>1429</v>
      </c>
      <c r="F186" s="110" t="s">
        <v>1429</v>
      </c>
      <c r="G186" s="106" t="s">
        <v>1156</v>
      </c>
      <c r="H186" s="218"/>
      <c r="I186" s="185"/>
      <c r="J186" s="218"/>
      <c r="K186" s="185" t="s">
        <v>4573</v>
      </c>
      <c r="L186" s="185" t="s">
        <v>5952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5953</v>
      </c>
      <c r="B187" s="83" t="s">
        <v>5347</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5954</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5955</v>
      </c>
      <c r="B188" s="106" t="s">
        <v>2099</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5956</v>
      </c>
      <c r="CG188" s="165" t="s">
        <v>4113</v>
      </c>
      <c r="CH188" s="165" t="s">
        <v>5957</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5958</v>
      </c>
      <c r="DL188" s="210"/>
      <c r="DM188" s="229"/>
      <c r="DN188" s="229"/>
      <c r="DO188" s="229"/>
      <c r="DP188" s="229"/>
      <c r="DQ188" s="229"/>
      <c r="DR188" s="229"/>
      <c r="DS188" s="229"/>
      <c r="DT188" s="229"/>
      <c r="DU188" s="229"/>
      <c r="DV188" s="229"/>
      <c r="DW188" s="229"/>
      <c r="DX188" s="229"/>
      <c r="DY188" s="229"/>
      <c r="DZ188" s="229"/>
      <c r="EA188" s="229"/>
      <c r="EB188" s="521"/>
    </row>
    <row r="189">
      <c r="A189" s="603" t="s">
        <v>5959</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5960</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5961</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5962</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5963</v>
      </c>
      <c r="B193" s="83" t="s">
        <v>442</v>
      </c>
      <c r="C193" s="84" t="s">
        <v>1429</v>
      </c>
      <c r="D193" s="85" t="s">
        <v>1429</v>
      </c>
      <c r="E193" s="86" t="s">
        <v>1429</v>
      </c>
      <c r="F193" s="87" t="s">
        <v>1429</v>
      </c>
      <c r="G193" s="83" t="s">
        <v>638</v>
      </c>
      <c r="H193" s="215"/>
      <c r="I193" s="215"/>
      <c r="J193" s="215"/>
      <c r="K193" s="93" t="s">
        <v>2638</v>
      </c>
      <c r="L193" s="215"/>
      <c r="M193" s="215"/>
      <c r="N193" s="215"/>
      <c r="O193" s="93" t="s">
        <v>5964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5965</v>
      </c>
      <c r="D1" s="621" t="s">
        <v>5966</v>
      </c>
      <c r="E1" s="622" t="s">
        <v>5967</v>
      </c>
      <c r="F1" s="622" t="s">
        <v>919</v>
      </c>
      <c r="G1" s="622" t="s">
        <v>1088</v>
      </c>
      <c r="H1" s="621" t="s">
        <v>5968</v>
      </c>
      <c r="I1" s="622" t="s">
        <v>5969</v>
      </c>
      <c r="J1" s="622" t="s">
        <v>5970</v>
      </c>
      <c r="K1" s="621" t="s">
        <v>5971</v>
      </c>
      <c r="L1" s="622" t="s">
        <v>5972</v>
      </c>
      <c r="M1" s="622" t="s">
        <v>540</v>
      </c>
      <c r="N1" s="621" t="s">
        <v>5973</v>
      </c>
      <c r="O1" s="623" t="s">
        <v>5974</v>
      </c>
      <c r="P1" s="622" t="s">
        <v>5975</v>
      </c>
      <c r="Q1" s="623" t="s">
        <v>1826</v>
      </c>
      <c r="R1" s="622" t="s">
        <v>5976</v>
      </c>
      <c r="S1" s="622" t="s">
        <v>5977</v>
      </c>
      <c r="T1" s="622" t="s">
        <v>5978</v>
      </c>
      <c r="U1" s="624" t="s">
        <v>5979</v>
      </c>
      <c r="V1" s="623" t="s">
        <v>1804</v>
      </c>
      <c r="W1" s="622" t="s">
        <v>2056</v>
      </c>
      <c r="X1" s="622" t="s">
        <v>5980</v>
      </c>
      <c r="Y1" s="622" t="s">
        <v>1217</v>
      </c>
      <c r="Z1" s="622" t="s">
        <v>335</v>
      </c>
      <c r="AA1" s="622" t="s">
        <v>4068</v>
      </c>
      <c r="AB1" s="622" t="s">
        <v>5981</v>
      </c>
      <c r="AC1" s="622" t="s">
        <v>2960</v>
      </c>
      <c r="AD1" s="622" t="s">
        <v>3816</v>
      </c>
      <c r="AE1" s="622" t="s">
        <v>5982</v>
      </c>
      <c r="AF1" s="622" t="s">
        <v>2925</v>
      </c>
      <c r="AG1" s="622" t="s">
        <v>1742</v>
      </c>
      <c r="AH1" s="622" t="s">
        <v>5983</v>
      </c>
      <c r="AI1" s="623" t="s">
        <v>5984</v>
      </c>
      <c r="AJ1" s="622" t="s">
        <v>5985</v>
      </c>
      <c r="AK1" s="625" t="s">
        <v>5986</v>
      </c>
      <c r="AL1" s="622" t="s">
        <v>829</v>
      </c>
      <c r="AM1" s="622" t="s">
        <v>5685</v>
      </c>
      <c r="AN1" s="622" t="s">
        <v>5987</v>
      </c>
      <c r="AO1" s="622" t="s">
        <v>5988</v>
      </c>
      <c r="AP1" s="624" t="s">
        <v>5989</v>
      </c>
      <c r="AQ1" s="622" t="s">
        <v>5990</v>
      </c>
      <c r="AR1" s="622" t="s">
        <v>4175</v>
      </c>
      <c r="AS1" s="622" t="s">
        <v>5423</v>
      </c>
      <c r="AT1" s="622" t="s">
        <v>3964</v>
      </c>
      <c r="AU1" s="622"/>
      <c r="AV1" s="622"/>
      <c r="AW1" s="622"/>
      <c r="AX1" s="622"/>
      <c r="AY1" s="622"/>
      <c r="AZ1" s="622"/>
      <c r="BA1" s="622"/>
    </row>
    <row r="2" ht="15.75" customHeight="1">
      <c r="A2" s="626" t="s">
        <v>44</v>
      </c>
      <c r="C2" s="627"/>
      <c r="D2" s="628" t="s">
        <v>5991</v>
      </c>
      <c r="E2" s="628" t="s">
        <v>5992</v>
      </c>
      <c r="F2" s="628" t="s">
        <v>5993</v>
      </c>
      <c r="G2" s="628" t="s">
        <v>5994</v>
      </c>
      <c r="H2" s="628" t="s">
        <v>5995</v>
      </c>
      <c r="I2" s="628" t="s">
        <v>5996</v>
      </c>
      <c r="J2" s="628" t="s">
        <v>5997</v>
      </c>
      <c r="K2" s="628" t="s">
        <v>5998</v>
      </c>
      <c r="L2" s="628" t="s">
        <v>5999</v>
      </c>
      <c r="M2" s="628" t="s">
        <v>5751</v>
      </c>
      <c r="N2" s="628" t="s">
        <v>6000</v>
      </c>
      <c r="O2" s="628" t="s">
        <v>6001</v>
      </c>
      <c r="P2" s="628" t="s">
        <v>6002</v>
      </c>
      <c r="Q2" s="628" t="s">
        <v>6003</v>
      </c>
      <c r="R2" s="628" t="s">
        <v>6004</v>
      </c>
      <c r="S2" s="628" t="s">
        <v>5855</v>
      </c>
      <c r="T2" s="628" t="s">
        <v>6005</v>
      </c>
      <c r="U2" s="628" t="s">
        <v>4177</v>
      </c>
      <c r="V2" s="628" t="s">
        <v>3751</v>
      </c>
      <c r="W2" s="628" t="s">
        <v>1896</v>
      </c>
      <c r="X2" s="628" t="s">
        <v>1564</v>
      </c>
      <c r="Y2" s="628" t="s">
        <v>3423</v>
      </c>
      <c r="Z2" s="628" t="s">
        <v>2928</v>
      </c>
      <c r="AA2" s="628" t="s">
        <v>1995</v>
      </c>
      <c r="AB2" s="628" t="s">
        <v>2962</v>
      </c>
      <c r="AC2" s="628" t="s">
        <v>2962</v>
      </c>
      <c r="AD2" s="628" t="s">
        <v>5481</v>
      </c>
      <c r="AE2" s="628" t="s">
        <v>4889</v>
      </c>
      <c r="AF2" s="628" t="s">
        <v>5312</v>
      </c>
      <c r="AG2" s="628" t="s">
        <v>219</v>
      </c>
      <c r="AH2" s="628" t="s">
        <v>219</v>
      </c>
      <c r="AI2" s="628" t="s">
        <v>220</v>
      </c>
      <c r="AJ2" s="628" t="s">
        <v>3181</v>
      </c>
      <c r="AK2" s="629" t="s">
        <v>3181</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6006</v>
      </c>
      <c r="C3" s="627"/>
      <c r="D3" s="631" t="s">
        <v>6007</v>
      </c>
      <c r="E3" s="631" t="s">
        <v>6008</v>
      </c>
      <c r="F3" s="631" t="s">
        <v>4980</v>
      </c>
      <c r="G3" s="631" t="s">
        <v>1612</v>
      </c>
      <c r="H3" s="631" t="s">
        <v>5923</v>
      </c>
      <c r="I3" s="631" t="s">
        <v>5051</v>
      </c>
      <c r="J3" s="631" t="s">
        <v>6009</v>
      </c>
      <c r="K3" s="631" t="s">
        <v>6010</v>
      </c>
      <c r="L3" s="631" t="s">
        <v>1612</v>
      </c>
      <c r="M3" s="631" t="s">
        <v>2991</v>
      </c>
      <c r="N3" s="631" t="s">
        <v>4704</v>
      </c>
      <c r="O3" s="631" t="s">
        <v>5925</v>
      </c>
      <c r="P3" s="631" t="s">
        <v>3751</v>
      </c>
      <c r="Q3" s="631" t="s">
        <v>2058</v>
      </c>
      <c r="R3" s="631" t="s">
        <v>4721</v>
      </c>
      <c r="S3" s="631" t="s">
        <v>5347</v>
      </c>
      <c r="T3" s="631" t="s">
        <v>220</v>
      </c>
      <c r="U3" s="631" t="s">
        <v>5648</v>
      </c>
      <c r="V3" s="631" t="s">
        <v>442</v>
      </c>
      <c r="W3" s="631" t="s">
        <v>2476</v>
      </c>
      <c r="X3" s="631" t="s">
        <v>221</v>
      </c>
      <c r="Y3" s="631" t="s">
        <v>542</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1944</v>
      </c>
      <c r="I4" s="636" t="s">
        <v>6015</v>
      </c>
      <c r="J4" s="636" t="s">
        <v>6016</v>
      </c>
      <c r="K4" s="636" t="s">
        <v>2059</v>
      </c>
      <c r="L4" s="636" t="s">
        <v>1156</v>
      </c>
      <c r="M4" s="636" t="s">
        <v>4980</v>
      </c>
      <c r="N4" s="636" t="s">
        <v>1828</v>
      </c>
      <c r="O4" s="636" t="s">
        <v>4577</v>
      </c>
      <c r="P4" s="636" t="s">
        <v>3287</v>
      </c>
      <c r="Q4" s="636" t="s">
        <v>444</v>
      </c>
      <c r="R4" s="636" t="s">
        <v>5648</v>
      </c>
      <c r="S4" s="636" t="s">
        <v>221</v>
      </c>
      <c r="T4" s="636" t="s">
        <v>542</v>
      </c>
      <c r="U4" s="636" t="s">
        <v>1429</v>
      </c>
      <c r="V4" s="636" t="s">
        <v>639</v>
      </c>
      <c r="W4" s="636" t="s">
        <v>2099</v>
      </c>
      <c r="X4" s="636" t="s">
        <v>443</v>
      </c>
      <c r="Y4" s="636" t="s">
        <v>542</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587</v>
      </c>
      <c r="F6" s="649" t="s">
        <v>922</v>
      </c>
      <c r="G6" s="650" t="s">
        <v>2676</v>
      </c>
      <c r="H6" s="647" t="s">
        <v>642</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2865</v>
      </c>
      <c r="S7" s="649"/>
      <c r="T7" s="649"/>
      <c r="U7" s="649"/>
      <c r="V7" s="649"/>
      <c r="W7" s="649"/>
      <c r="X7" s="649"/>
      <c r="Y7" s="657"/>
      <c r="Z7" s="649"/>
      <c r="AA7" s="650" t="s">
        <v>4072</v>
      </c>
      <c r="AB7" s="649"/>
      <c r="AC7" s="656"/>
      <c r="AD7" s="657"/>
      <c r="AE7" s="649"/>
      <c r="AF7" s="649"/>
      <c r="AG7" s="649"/>
      <c r="AH7" s="649"/>
      <c r="AI7" s="649"/>
      <c r="AJ7" s="649"/>
      <c r="AK7" s="660" t="s">
        <v>6028</v>
      </c>
      <c r="AL7" s="649"/>
      <c r="AM7" s="652" t="s">
        <v>5687</v>
      </c>
      <c r="AN7" s="649"/>
      <c r="AO7" s="649"/>
      <c r="AP7" s="649"/>
      <c r="AQ7" s="649"/>
      <c r="AR7" s="649"/>
      <c r="AS7" s="649"/>
      <c r="AT7" s="661" t="s">
        <v>3966</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4385</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1620</v>
      </c>
      <c r="F9" s="649" t="s">
        <v>6034</v>
      </c>
      <c r="G9" s="649"/>
      <c r="H9" s="649" t="s">
        <v>6034</v>
      </c>
      <c r="I9" s="649"/>
      <c r="J9" s="649"/>
      <c r="K9" s="649" t="s">
        <v>1300</v>
      </c>
      <c r="L9" s="649"/>
      <c r="M9" s="649"/>
      <c r="N9" s="649" t="s">
        <v>6035</v>
      </c>
      <c r="O9" s="649" t="s">
        <v>6036</v>
      </c>
      <c r="P9" s="649"/>
      <c r="Q9" s="652" t="s">
        <v>1620</v>
      </c>
      <c r="R9" s="649" t="s">
        <v>6037</v>
      </c>
      <c r="S9" s="652" t="s">
        <v>1620</v>
      </c>
      <c r="T9" s="649" t="s">
        <v>1178</v>
      </c>
      <c r="U9" s="649"/>
      <c r="V9" s="649"/>
      <c r="W9" s="650" t="s">
        <v>3482</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1967</v>
      </c>
      <c r="D11" s="652" t="s">
        <v>1259</v>
      </c>
      <c r="E11" s="647" t="s">
        <v>171</v>
      </c>
      <c r="F11" s="649"/>
      <c r="G11" s="650" t="s">
        <v>1967</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1899</v>
      </c>
      <c r="D12" s="650" t="s">
        <v>1899</v>
      </c>
      <c r="E12" s="650" t="s">
        <v>3984</v>
      </c>
      <c r="F12" s="649" t="s">
        <v>6044</v>
      </c>
      <c r="G12" s="670"/>
      <c r="H12" s="649"/>
      <c r="I12" s="649"/>
      <c r="J12" s="650" t="s">
        <v>6045</v>
      </c>
      <c r="K12" s="649" t="s">
        <v>5357</v>
      </c>
      <c r="L12" s="652" t="s">
        <v>553</v>
      </c>
      <c r="M12" s="649"/>
      <c r="N12" s="649"/>
      <c r="O12" s="649" t="s">
        <v>6046</v>
      </c>
      <c r="P12" s="650" t="s">
        <v>6047</v>
      </c>
      <c r="Q12" s="649" t="s">
        <v>6044</v>
      </c>
      <c r="R12" s="650" t="s">
        <v>4331</v>
      </c>
      <c r="S12" s="649"/>
      <c r="T12" s="649"/>
      <c r="U12" s="649" t="s">
        <v>2503</v>
      </c>
      <c r="V12" s="649"/>
      <c r="W12" s="649"/>
      <c r="X12" s="649"/>
      <c r="Y12" s="657"/>
      <c r="Z12" s="649"/>
      <c r="AA12" s="650" t="s">
        <v>6048</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3967</v>
      </c>
      <c r="AU12" s="649"/>
      <c r="AV12" s="649"/>
      <c r="AW12" s="649"/>
      <c r="AX12" s="649"/>
      <c r="AY12" s="649"/>
      <c r="AZ12" s="649"/>
      <c r="BA12" s="649"/>
    </row>
    <row r="13" ht="15.75" customHeight="1">
      <c r="A13" s="662"/>
      <c r="B13" s="671" t="s">
        <v>6049</v>
      </c>
      <c r="C13" s="646" t="s">
        <v>226</v>
      </c>
      <c r="D13" s="647" t="s">
        <v>226</v>
      </c>
      <c r="E13" s="650" t="s">
        <v>6050</v>
      </c>
      <c r="F13" s="650" t="s">
        <v>1947</v>
      </c>
      <c r="G13" s="650" t="s">
        <v>6051</v>
      </c>
      <c r="H13" s="649" t="s">
        <v>6052</v>
      </c>
      <c r="I13" s="652" t="s">
        <v>2212</v>
      </c>
      <c r="J13" s="650" t="s">
        <v>1345</v>
      </c>
      <c r="K13" s="649" t="s">
        <v>6053</v>
      </c>
      <c r="L13" s="652" t="s">
        <v>1899</v>
      </c>
      <c r="M13" s="653" t="s">
        <v>903</v>
      </c>
      <c r="N13" s="652" t="s">
        <v>1511</v>
      </c>
      <c r="O13" s="649" t="s">
        <v>3659</v>
      </c>
      <c r="P13" s="649"/>
      <c r="Q13" s="652" t="s">
        <v>4251</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4352</v>
      </c>
      <c r="M14" s="649" t="s">
        <v>5170</v>
      </c>
      <c r="N14" s="649"/>
      <c r="O14" s="650" t="str">
        <f>HYPERLINK("https://youtu.be/rZW3Nzg9CsM","14.20")</f>
        <v>14.20</v>
      </c>
      <c r="P14" s="654" t="s">
        <v>4144</v>
      </c>
      <c r="Q14" s="649" t="s">
        <v>240</v>
      </c>
      <c r="R14" s="649"/>
      <c r="S14" s="654"/>
      <c r="T14" s="649"/>
      <c r="U14" s="654" t="s">
        <v>5257</v>
      </c>
      <c r="V14" s="654"/>
      <c r="W14" s="649"/>
      <c r="X14" s="649"/>
      <c r="Y14" s="650" t="s">
        <v>4332</v>
      </c>
      <c r="Z14" s="649"/>
      <c r="AA14" s="650" t="s">
        <v>5811</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3018</v>
      </c>
      <c r="G16" s="650" t="s">
        <v>1702</v>
      </c>
      <c r="H16" s="649" t="s">
        <v>6058</v>
      </c>
      <c r="I16" s="649" t="s">
        <v>790</v>
      </c>
      <c r="J16" s="650" t="s">
        <v>2377</v>
      </c>
      <c r="K16" s="649"/>
      <c r="L16" s="652" t="s">
        <v>6059</v>
      </c>
      <c r="M16" s="650" t="s">
        <v>6058</v>
      </c>
      <c r="N16" s="652" t="s">
        <v>3018</v>
      </c>
      <c r="O16" s="649"/>
      <c r="P16" s="649"/>
      <c r="Q16" s="652" t="s">
        <v>6057</v>
      </c>
      <c r="R16" s="650" t="s">
        <v>6060</v>
      </c>
      <c r="S16" s="652" t="s">
        <v>6058</v>
      </c>
      <c r="T16" s="649"/>
      <c r="U16" s="649"/>
      <c r="V16" s="649"/>
      <c r="W16" s="650" t="s">
        <v>1702</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2026</v>
      </c>
      <c r="D18" s="650" t="s">
        <v>2026</v>
      </c>
      <c r="E18" s="650" t="s">
        <v>2003</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5061</v>
      </c>
      <c r="K19" s="649" t="s">
        <v>3731</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4011</v>
      </c>
      <c r="AN19" s="649"/>
      <c r="AO19" s="649"/>
      <c r="AP19" s="649"/>
      <c r="AQ19" s="649"/>
      <c r="AR19" s="649"/>
      <c r="AS19" s="649"/>
      <c r="AT19" s="680" t="s">
        <v>4365</v>
      </c>
      <c r="AU19" s="649"/>
      <c r="AV19" s="649"/>
      <c r="AW19" s="649"/>
      <c r="AX19" s="649"/>
      <c r="AY19" s="649"/>
      <c r="AZ19" s="649"/>
      <c r="BA19" s="649"/>
    </row>
    <row r="20" ht="15.75" customHeight="1">
      <c r="A20" s="662"/>
      <c r="B20" s="671" t="s">
        <v>6069</v>
      </c>
      <c r="C20" s="646" t="s">
        <v>3066</v>
      </c>
      <c r="D20" s="650" t="s">
        <v>1267</v>
      </c>
      <c r="E20" s="647" t="s">
        <v>3066</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2985</v>
      </c>
      <c r="D21" s="650" t="s">
        <v>2985</v>
      </c>
      <c r="E21" s="647" t="s">
        <v>228</v>
      </c>
      <c r="F21" s="650" t="s">
        <v>781</v>
      </c>
      <c r="G21" s="653" t="s">
        <v>1095</v>
      </c>
      <c r="H21" s="647" t="s">
        <v>811</v>
      </c>
      <c r="I21" s="650" t="s">
        <v>5806</v>
      </c>
      <c r="J21" s="683" t="s">
        <v>1347</v>
      </c>
      <c r="K21" s="650" t="str">
        <f>HYPERLINK("https://clips.twitch.tv/EnergeticBeautifulMallardRalpherZ","42.96")</f>
        <v>42.96</v>
      </c>
      <c r="L21" s="652" t="s">
        <v>4339</v>
      </c>
      <c r="M21" s="653" t="s">
        <v>476</v>
      </c>
      <c r="N21" s="649"/>
      <c r="O21" s="649" t="s">
        <v>117</v>
      </c>
      <c r="P21" s="650" t="s">
        <v>1445</v>
      </c>
      <c r="Q21" s="649" t="s">
        <v>1915</v>
      </c>
      <c r="R21" s="653" t="s">
        <v>2867</v>
      </c>
      <c r="S21" s="650" t="s">
        <v>743</v>
      </c>
      <c r="T21" s="649"/>
      <c r="U21" s="649" t="s">
        <v>559</v>
      </c>
      <c r="V21" s="650" t="str">
        <f>HYPERLINK("https://www.youtube.com/watch?v=XcowqtMv72o","42.92")</f>
        <v>42.92</v>
      </c>
      <c r="W21" s="649"/>
      <c r="X21" s="649"/>
      <c r="Y21" s="657"/>
      <c r="Z21" s="649"/>
      <c r="AA21" s="650" t="s">
        <v>4864</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3677</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3426</v>
      </c>
      <c r="D26" s="650" t="s">
        <v>6089</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5812</v>
      </c>
      <c r="D28" s="650" t="s">
        <v>5812</v>
      </c>
      <c r="E28" s="649"/>
      <c r="F28" s="649"/>
      <c r="G28" s="649"/>
      <c r="H28" s="649"/>
      <c r="I28" s="649"/>
      <c r="J28" s="650" t="s">
        <v>613</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1678</v>
      </c>
      <c r="E30" s="647" t="s">
        <v>2336</v>
      </c>
      <c r="F30" s="649" t="s">
        <v>1460</v>
      </c>
      <c r="G30" s="649"/>
      <c r="H30" s="649"/>
      <c r="I30" s="649"/>
      <c r="J30" s="649"/>
      <c r="K30" s="649" t="s">
        <v>6102</v>
      </c>
      <c r="L30" s="649"/>
      <c r="M30" s="647" t="s">
        <v>951</v>
      </c>
      <c r="N30" s="649"/>
      <c r="O30" s="649" t="s">
        <v>5104</v>
      </c>
      <c r="P30" s="650" t="s">
        <v>6103</v>
      </c>
      <c r="Q30" s="649"/>
      <c r="R30" s="649"/>
      <c r="S30" s="649"/>
      <c r="T30" s="649"/>
      <c r="U30" s="649"/>
      <c r="V30" s="649"/>
      <c r="W30" s="649"/>
      <c r="X30" s="649"/>
      <c r="Y30" s="657"/>
      <c r="Z30" s="649"/>
      <c r="AA30" s="650" t="s">
        <v>6104</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1762</v>
      </c>
      <c r="D31" s="650" t="s">
        <v>1438</v>
      </c>
      <c r="E31" s="649"/>
      <c r="F31" s="650" t="s">
        <v>2485</v>
      </c>
      <c r="G31" s="649"/>
      <c r="H31" s="649"/>
      <c r="I31" s="649"/>
      <c r="J31" s="650" t="s">
        <v>110</v>
      </c>
      <c r="K31" s="649" t="s">
        <v>1678</v>
      </c>
      <c r="L31" s="649"/>
      <c r="M31" s="650" t="s">
        <v>1762</v>
      </c>
      <c r="N31" s="649"/>
      <c r="O31" s="649" t="s">
        <v>1629</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3146</v>
      </c>
      <c r="D34" s="650" t="s">
        <v>6103</v>
      </c>
      <c r="E34" s="650" t="s">
        <v>2726</v>
      </c>
      <c r="F34" s="654" t="s">
        <v>4557</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3763</v>
      </c>
      <c r="D35" s="650" t="s">
        <v>3516</v>
      </c>
      <c r="E35" s="650" t="s">
        <v>1515</v>
      </c>
      <c r="F35" s="650" t="s">
        <v>2485</v>
      </c>
      <c r="G35" s="649"/>
      <c r="H35" s="654" t="s">
        <v>2995</v>
      </c>
      <c r="I35" s="649"/>
      <c r="J35" s="654"/>
      <c r="K35" s="649"/>
      <c r="L35" s="649"/>
      <c r="M35" s="650" t="s">
        <v>3763</v>
      </c>
      <c r="N35" s="654"/>
      <c r="O35" s="654"/>
      <c r="P35" s="650" t="s">
        <v>6111</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3023</v>
      </c>
      <c r="D36" s="650" t="s">
        <v>3146</v>
      </c>
      <c r="E36" s="650" t="s">
        <v>2128</v>
      </c>
      <c r="F36" s="650" t="s">
        <v>6111</v>
      </c>
      <c r="G36" s="691"/>
      <c r="H36" s="649"/>
      <c r="I36" s="649"/>
      <c r="J36" s="649"/>
      <c r="K36" s="649" t="s">
        <v>6113</v>
      </c>
      <c r="L36" s="649"/>
      <c r="M36" s="692" t="s">
        <v>3023</v>
      </c>
      <c r="N36" s="649"/>
      <c r="O36" s="649"/>
      <c r="P36" s="650" t="s">
        <v>2995</v>
      </c>
      <c r="Q36" s="649" t="s">
        <v>2689</v>
      </c>
      <c r="R36" s="649"/>
      <c r="S36" s="649"/>
      <c r="T36" s="649"/>
      <c r="U36" s="649" t="s">
        <v>5548</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4830</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3904</v>
      </c>
      <c r="D38" s="650" t="s">
        <v>3904</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2169</v>
      </c>
      <c r="X38" s="649"/>
      <c r="Y38" s="657"/>
      <c r="Z38" s="649"/>
      <c r="AA38" s="650" t="s">
        <v>3169</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2101</v>
      </c>
      <c r="D40" s="650" t="s">
        <v>4685</v>
      </c>
      <c r="E40" s="650" t="s">
        <v>2101</v>
      </c>
      <c r="F40" s="649" t="s">
        <v>962</v>
      </c>
      <c r="G40" s="649"/>
      <c r="H40" s="649" t="s">
        <v>391</v>
      </c>
      <c r="I40" s="649"/>
      <c r="J40" s="649"/>
      <c r="K40" s="650" t="s">
        <v>2101</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5041</v>
      </c>
      <c r="D43" s="649"/>
      <c r="E43" s="649"/>
      <c r="F43" s="649"/>
      <c r="G43" s="649"/>
      <c r="H43" s="649"/>
      <c r="I43" s="649"/>
      <c r="J43" s="649"/>
      <c r="K43" s="650" t="s">
        <v>5041</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4918</v>
      </c>
      <c r="J44" s="649"/>
      <c r="K44" s="650" t="str">
        <f>HYPERLINK("https://youtu.be/WdBDZlWcLa8","16.95")</f>
        <v>16.95</v>
      </c>
      <c r="L44" s="652" t="s">
        <v>4833</v>
      </c>
      <c r="M44" s="649"/>
      <c r="N44" s="649"/>
      <c r="O44" s="650" t="str">
        <f>HYPERLINK("https://youtu.be/FwtG-kRM0SE","17.64")</f>
        <v>17.64</v>
      </c>
      <c r="P44" s="649"/>
      <c r="Q44" s="650" t="str">
        <f>HYPERLINK("https://clips.twitch.tv/VainSmokyPotSeemsGood","16.88")</f>
        <v>16.88</v>
      </c>
      <c r="R44" s="650" t="s">
        <v>1102</v>
      </c>
      <c r="S44" s="649"/>
      <c r="T44" s="649"/>
      <c r="U44" s="649" t="s">
        <v>5055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4321</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4025</v>
      </c>
      <c r="D50" s="650" t="s">
        <v>4025</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6135</v>
      </c>
      <c r="C52" s="659" t="s">
        <v>355</v>
      </c>
      <c r="D52" s="652" t="s">
        <v>455</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3346</v>
      </c>
      <c r="D53" s="652" t="s">
        <v>4739</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4677</v>
      </c>
      <c r="AU55" s="705"/>
      <c r="AV55" s="705"/>
      <c r="AW55" s="705"/>
      <c r="AX55" s="705"/>
      <c r="AY55" s="705"/>
      <c r="AZ55" s="705"/>
      <c r="BA55" s="705"/>
    </row>
    <row r="56" ht="15.75" customHeight="1">
      <c r="A56" s="710"/>
      <c r="B56" s="711" t="s">
        <v>6135</v>
      </c>
      <c r="C56" s="666" t="s">
        <v>521</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5214</v>
      </c>
      <c r="G57" s="705"/>
      <c r="H57" s="705"/>
      <c r="I57" s="650" t="s">
        <v>6127</v>
      </c>
      <c r="J57" s="705"/>
      <c r="K57" s="705"/>
      <c r="L57" s="673" t="s">
        <v>2222</v>
      </c>
      <c r="M57" s="705"/>
      <c r="N57" s="705"/>
      <c r="O57" s="705" t="s">
        <v>6144</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5757</v>
      </c>
      <c r="D58" s="649"/>
      <c r="E58" s="650" t="s">
        <v>1074</v>
      </c>
      <c r="F58" s="649"/>
      <c r="G58" s="657"/>
      <c r="H58" s="657"/>
      <c r="I58" s="657"/>
      <c r="J58" s="649"/>
      <c r="K58" s="657"/>
      <c r="L58" s="657"/>
      <c r="M58" s="647" t="s">
        <v>5757</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6147</v>
      </c>
      <c r="C59" s="659" t="s">
        <v>3435</v>
      </c>
      <c r="D59" s="650" t="s">
        <v>4043</v>
      </c>
      <c r="E59" s="705"/>
      <c r="F59" s="650" t="s">
        <v>4043</v>
      </c>
      <c r="G59" s="705"/>
      <c r="H59" s="705"/>
      <c r="I59" s="669" t="s">
        <v>4043</v>
      </c>
      <c r="J59" s="670"/>
      <c r="K59" s="705"/>
      <c r="L59" s="705"/>
      <c r="M59" s="692" t="s">
        <v>6148</v>
      </c>
      <c r="N59" s="650" t="s">
        <v>3435</v>
      </c>
      <c r="O59" s="705"/>
      <c r="P59" s="705"/>
      <c r="Q59" s="705"/>
      <c r="R59" s="705"/>
      <c r="S59" s="673" t="s">
        <v>3070</v>
      </c>
      <c r="T59" s="673" t="s">
        <v>4537</v>
      </c>
      <c r="U59" s="705"/>
      <c r="V59" s="705"/>
      <c r="W59" s="705"/>
      <c r="X59" s="705"/>
      <c r="Y59" s="650" t="s">
        <v>3346</v>
      </c>
      <c r="Z59" s="705"/>
      <c r="AA59" s="705"/>
      <c r="AB59" s="705"/>
      <c r="AC59" s="708"/>
      <c r="AD59" s="673" t="s">
        <v>4796</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4077</v>
      </c>
      <c r="D62" s="650" t="s">
        <v>1905</v>
      </c>
      <c r="E62" s="650" t="s">
        <v>4077</v>
      </c>
      <c r="F62" s="705"/>
      <c r="G62" s="705"/>
      <c r="H62" s="705"/>
      <c r="I62" s="707" t="s">
        <v>4211</v>
      </c>
      <c r="J62" s="650" t="s">
        <v>2330</v>
      </c>
      <c r="K62" s="650" t="s">
        <v>510</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655</v>
      </c>
      <c r="F63" s="650" t="s">
        <v>5524</v>
      </c>
      <c r="G63" s="650" t="s">
        <v>6156</v>
      </c>
      <c r="H63" s="673" t="s">
        <v>6157</v>
      </c>
      <c r="I63" s="705"/>
      <c r="J63" s="651" t="s">
        <v>1357</v>
      </c>
      <c r="K63" s="707" t="s">
        <v>1444</v>
      </c>
      <c r="L63" s="705"/>
      <c r="M63" s="653" t="s">
        <v>4337</v>
      </c>
      <c r="N63" s="705"/>
      <c r="O63" s="705" t="s">
        <v>463</v>
      </c>
      <c r="P63" s="650" t="s">
        <v>2967</v>
      </c>
      <c r="Q63" s="705" t="s">
        <v>1671</v>
      </c>
      <c r="R63" s="650" t="s">
        <v>6158</v>
      </c>
      <c r="S63" s="705"/>
      <c r="T63" s="705"/>
      <c r="U63" s="705"/>
      <c r="V63" s="650" t="s">
        <v>847</v>
      </c>
      <c r="W63" s="705"/>
      <c r="X63" s="705"/>
      <c r="Y63" s="705"/>
      <c r="Z63" s="705"/>
      <c r="AA63" s="650" t="s">
        <v>4077</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4563</v>
      </c>
      <c r="F64" s="705"/>
      <c r="G64" s="705"/>
      <c r="H64" s="705"/>
      <c r="I64" s="705"/>
      <c r="J64" s="650" t="s">
        <v>5931</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458</v>
      </c>
      <c r="D65" s="650" t="s">
        <v>458</v>
      </c>
      <c r="E65" s="650" t="s">
        <v>1326</v>
      </c>
      <c r="F65" s="650" t="s">
        <v>934</v>
      </c>
      <c r="G65" s="650" t="s">
        <v>4373</v>
      </c>
      <c r="H65" s="647" t="s">
        <v>1016</v>
      </c>
      <c r="I65" s="724" t="s">
        <v>1547</v>
      </c>
      <c r="J65" s="650" t="s">
        <v>1358</v>
      </c>
      <c r="K65" s="705" t="s">
        <v>1445</v>
      </c>
      <c r="L65" s="673" t="s">
        <v>1712</v>
      </c>
      <c r="M65" s="653" t="s">
        <v>1934</v>
      </c>
      <c r="N65" s="705"/>
      <c r="O65" s="705" t="s">
        <v>1288</v>
      </c>
      <c r="P65" s="650" t="s">
        <v>3469</v>
      </c>
      <c r="Q65" s="705" t="s">
        <v>6165</v>
      </c>
      <c r="R65" s="650" t="s">
        <v>4317</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6032</v>
      </c>
      <c r="B66" s="717" t="s">
        <v>6166</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4055</v>
      </c>
      <c r="M66" s="653" t="s">
        <v>4040</v>
      </c>
      <c r="N66" s="705"/>
      <c r="O66" s="705" t="s">
        <v>118</v>
      </c>
      <c r="P66" s="650" t="s">
        <v>278</v>
      </c>
      <c r="Q66" s="673" t="s">
        <v>6167</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6038</v>
      </c>
      <c r="B67" s="717" t="s">
        <v>6160</v>
      </c>
      <c r="C67" s="659" t="s">
        <v>5023</v>
      </c>
      <c r="D67" s="650" t="s">
        <v>5023</v>
      </c>
      <c r="E67" s="650" t="s">
        <v>5023</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2024</v>
      </c>
      <c r="E68" s="650" t="s">
        <v>2716</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4999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4761</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4198</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4608</v>
      </c>
      <c r="F72" s="705"/>
      <c r="G72" s="705"/>
      <c r="H72" s="652" t="s">
        <v>4876</v>
      </c>
      <c r="I72" s="705"/>
      <c r="J72" s="705"/>
      <c r="K72" s="705"/>
      <c r="L72" s="673" t="s">
        <v>2116</v>
      </c>
      <c r="M72" s="705"/>
      <c r="N72" s="705"/>
      <c r="O72" s="648" t="str">
        <f>HYPERLINK("https://youtu.be/HUwmtKe7cOY","56.54")</f>
        <v>56.54</v>
      </c>
      <c r="P72" s="650" t="s">
        <v>6178</v>
      </c>
      <c r="Q72" s="705"/>
      <c r="R72" s="705"/>
      <c r="S72" s="705"/>
      <c r="T72" s="705"/>
      <c r="U72" s="705" t="s">
        <v>4380</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6179</v>
      </c>
      <c r="C73" s="659" t="s">
        <v>657</v>
      </c>
      <c r="D73" s="650" t="s">
        <v>4843</v>
      </c>
      <c r="E73" s="650" t="s">
        <v>243</v>
      </c>
      <c r="F73" s="670"/>
      <c r="G73" s="650" t="s">
        <v>2713</v>
      </c>
      <c r="H73" s="705"/>
      <c r="I73" s="650" t="s">
        <v>1572</v>
      </c>
      <c r="J73" s="650" t="s">
        <v>1359</v>
      </c>
      <c r="K73" s="705" t="s">
        <v>2641</v>
      </c>
      <c r="L73" s="705"/>
      <c r="M73" s="650" t="s">
        <v>4036</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3206</v>
      </c>
      <c r="D74" s="650" t="s">
        <v>6182</v>
      </c>
      <c r="E74" s="650" t="s">
        <v>6183</v>
      </c>
      <c r="F74" s="705"/>
      <c r="G74" s="705"/>
      <c r="H74" s="705"/>
      <c r="I74" s="705"/>
      <c r="J74" s="650" t="s">
        <v>4921</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6186</v>
      </c>
      <c r="C76" s="659" t="s">
        <v>5899</v>
      </c>
      <c r="D76" s="652" t="s">
        <v>6187</v>
      </c>
      <c r="E76" s="650" t="s">
        <v>2010</v>
      </c>
      <c r="F76" s="650" t="s">
        <v>938</v>
      </c>
      <c r="G76" s="650" t="s">
        <v>851</v>
      </c>
      <c r="H76" s="652" t="s">
        <v>938</v>
      </c>
      <c r="I76" s="650" t="s">
        <v>524</v>
      </c>
      <c r="J76" s="650" t="s">
        <v>1361</v>
      </c>
      <c r="K76" s="705" t="s">
        <v>2971</v>
      </c>
      <c r="L76" s="673" t="s">
        <v>6188</v>
      </c>
      <c r="M76" s="705"/>
      <c r="N76" s="705"/>
      <c r="O76" s="650" t="s">
        <v>5899</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4987</v>
      </c>
      <c r="D77" s="650" t="s">
        <v>4987</v>
      </c>
      <c r="E77" s="650" t="s">
        <v>2118</v>
      </c>
      <c r="F77" s="705" t="s">
        <v>3091</v>
      </c>
      <c r="G77" s="705"/>
      <c r="H77" s="705"/>
      <c r="I77" s="650" t="s">
        <v>4987</v>
      </c>
      <c r="J77" s="705"/>
      <c r="K77" s="705" t="s">
        <v>4712</v>
      </c>
      <c r="L77" s="673" t="s">
        <v>6191</v>
      </c>
      <c r="M77" s="705"/>
      <c r="N77" s="705"/>
      <c r="O77" s="648" t="str">
        <f>HYPERLINK("https://youtu.be/HjDDp_Mj_yI","16.74")</f>
        <v>16.74</v>
      </c>
      <c r="P77" s="673" t="s">
        <v>4432</v>
      </c>
      <c r="Q77" s="705"/>
      <c r="R77" s="705"/>
      <c r="S77" s="705"/>
      <c r="T77" s="705"/>
      <c r="U77" s="705" t="s">
        <v>4712</v>
      </c>
      <c r="V77" s="705"/>
      <c r="W77" s="705"/>
      <c r="X77" s="705"/>
      <c r="Y77" s="705"/>
      <c r="Z77" s="705"/>
      <c r="AA77" s="705"/>
      <c r="AB77" s="705"/>
      <c r="AC77" s="708"/>
      <c r="AD77" s="705"/>
      <c r="AE77" s="705"/>
      <c r="AF77" s="705"/>
      <c r="AG77" s="705"/>
      <c r="AH77" s="650" t="s">
        <v>5289</v>
      </c>
      <c r="AI77" s="705"/>
      <c r="AJ77" s="705"/>
      <c r="AK77" s="707" t="s">
        <v>4987</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463</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6129</v>
      </c>
      <c r="B81" s="704" t="s">
        <v>6198</v>
      </c>
      <c r="C81" s="678" t="s">
        <v>464</v>
      </c>
      <c r="D81" s="650" t="s">
        <v>2224</v>
      </c>
      <c r="E81" s="705"/>
      <c r="F81" s="705"/>
      <c r="G81" s="705"/>
      <c r="H81" s="705"/>
      <c r="I81" s="705"/>
      <c r="J81" s="650" t="s">
        <v>280</v>
      </c>
      <c r="K81" s="648" t="str">
        <f>HYPERLINK("https://youtu.be/VjOXmvP4h2s","46.37")</f>
        <v>46.37</v>
      </c>
      <c r="L81" s="705"/>
      <c r="M81" s="650" t="s">
        <v>464</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3183</v>
      </c>
      <c r="D84" s="734" t="s">
        <v>2185</v>
      </c>
      <c r="E84" s="734" t="s">
        <v>3183</v>
      </c>
      <c r="F84" s="735"/>
      <c r="G84" s="735"/>
      <c r="H84" s="736" t="s">
        <v>1022</v>
      </c>
      <c r="I84" s="735"/>
      <c r="J84" s="653" t="s">
        <v>6200</v>
      </c>
      <c r="K84" s="737" t="str">
        <f>HYPERLINK("https://youtu.be/ycBfir2aflI","41.70")</f>
        <v>41.70</v>
      </c>
      <c r="L84" s="738" t="s">
        <v>2003</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6032</v>
      </c>
      <c r="B85" s="743"/>
      <c r="C85" s="659" t="s">
        <v>566</v>
      </c>
      <c r="D85" s="744"/>
      <c r="E85" s="734" t="s">
        <v>566</v>
      </c>
      <c r="F85" s="734" t="s">
        <v>566</v>
      </c>
      <c r="G85" s="734" t="s">
        <v>5761</v>
      </c>
      <c r="H85" s="738" t="s">
        <v>1023</v>
      </c>
      <c r="I85" s="735"/>
      <c r="J85" s="653" t="s">
        <v>6137</v>
      </c>
      <c r="K85" s="734" t="s">
        <v>4946</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3251</v>
      </c>
      <c r="D86" s="744"/>
      <c r="E86" s="734" t="s">
        <v>3251</v>
      </c>
      <c r="F86" s="735"/>
      <c r="G86" s="735"/>
      <c r="H86" s="745" t="s">
        <v>4043</v>
      </c>
      <c r="I86" s="735"/>
      <c r="J86" s="734" t="s">
        <v>6201</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4389</v>
      </c>
      <c r="D87" s="744"/>
      <c r="E87" s="734" t="s">
        <v>6203</v>
      </c>
      <c r="F87" s="735"/>
      <c r="G87" s="735"/>
      <c r="H87" s="736" t="s">
        <v>1030</v>
      </c>
      <c r="I87" s="748" t="s">
        <v>1580</v>
      </c>
      <c r="J87" s="735"/>
      <c r="K87" s="746" t="s">
        <v>3489</v>
      </c>
      <c r="L87" s="735"/>
      <c r="M87" s="735"/>
      <c r="N87" s="735"/>
      <c r="O87" s="735"/>
      <c r="P87" s="738" t="s">
        <v>2766</v>
      </c>
      <c r="Q87" s="735"/>
      <c r="R87" s="735"/>
      <c r="S87" s="735"/>
      <c r="T87" s="735"/>
      <c r="U87" s="735"/>
      <c r="V87" s="734" t="s">
        <v>4389</v>
      </c>
      <c r="W87" s="735"/>
      <c r="X87" s="735"/>
      <c r="Y87" s="735"/>
      <c r="Z87" s="735"/>
      <c r="AA87" s="735"/>
      <c r="AB87" s="735"/>
      <c r="AC87" s="739"/>
      <c r="AD87" s="735"/>
      <c r="AE87" s="735"/>
      <c r="AF87" s="735"/>
      <c r="AG87" s="734" t="s">
        <v>5585</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5411</v>
      </c>
      <c r="D90" s="744"/>
      <c r="E90" s="734" t="s">
        <v>5411</v>
      </c>
      <c r="F90" s="735"/>
      <c r="G90" s="735"/>
      <c r="H90" s="735"/>
      <c r="I90" s="735"/>
      <c r="J90" s="737" t="s">
        <v>798</v>
      </c>
      <c r="K90" s="735"/>
      <c r="L90" s="735"/>
      <c r="M90" s="653" t="s">
        <v>6210</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4435</v>
      </c>
      <c r="K91" s="735" t="s">
        <v>6213</v>
      </c>
      <c r="L91" s="735"/>
      <c r="M91" s="653" t="s">
        <v>6214</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472</v>
      </c>
      <c r="E93" s="734" t="s">
        <v>2084</v>
      </c>
      <c r="F93" s="735"/>
      <c r="G93" s="735"/>
      <c r="H93" s="735"/>
      <c r="I93" s="735"/>
      <c r="J93" s="734" t="s">
        <v>6216</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569</v>
      </c>
      <c r="D98" s="744"/>
      <c r="E98" s="735"/>
      <c r="F98" s="735"/>
      <c r="G98" s="735"/>
      <c r="H98" s="736" t="s">
        <v>1027</v>
      </c>
      <c r="I98" s="735"/>
      <c r="J98" s="734" t="s">
        <v>1371</v>
      </c>
      <c r="K98" s="735" t="s">
        <v>6217</v>
      </c>
      <c r="L98" s="735"/>
      <c r="M98" s="653" t="s">
        <v>569</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733</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570</v>
      </c>
      <c r="D100" s="734" t="s">
        <v>862</v>
      </c>
      <c r="E100" s="735"/>
      <c r="F100" s="734" t="s">
        <v>948</v>
      </c>
      <c r="G100" s="734" t="s">
        <v>2330</v>
      </c>
      <c r="H100" s="736" t="s">
        <v>862</v>
      </c>
      <c r="I100" s="738" t="s">
        <v>948</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5047</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5689</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4081</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535</v>
      </c>
      <c r="F103" s="734" t="s">
        <v>949</v>
      </c>
      <c r="G103" s="734" t="s">
        <v>6224</v>
      </c>
      <c r="H103" s="735"/>
      <c r="I103" s="735"/>
      <c r="J103" s="735"/>
      <c r="K103" s="748" t="s">
        <v>373</v>
      </c>
      <c r="L103" s="738" t="s">
        <v>5601</v>
      </c>
      <c r="M103" s="706" t="s">
        <v>1578</v>
      </c>
      <c r="N103" s="734" t="s">
        <v>6225</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1941</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5435</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5066</v>
      </c>
      <c r="F116" s="734" t="s">
        <v>481</v>
      </c>
      <c r="G116" s="734" t="s">
        <v>373</v>
      </c>
      <c r="H116" s="736" t="s">
        <v>143</v>
      </c>
      <c r="I116" s="734" t="s">
        <v>264</v>
      </c>
      <c r="J116" s="734" t="s">
        <v>481</v>
      </c>
      <c r="K116" s="735" t="s">
        <v>1463</v>
      </c>
      <c r="L116" s="738" t="s">
        <v>414</v>
      </c>
      <c r="M116" s="653" t="s">
        <v>2021</v>
      </c>
      <c r="N116" s="735"/>
      <c r="O116" s="735" t="s">
        <v>3668</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679</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5720</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5575</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4103</v>
      </c>
      <c r="K120" s="744"/>
      <c r="L120" s="735"/>
      <c r="M120" s="735"/>
      <c r="N120" s="735"/>
      <c r="O120" s="735"/>
      <c r="P120" s="734" t="s">
        <v>5061</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5782</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6259</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5851</v>
      </c>
      <c r="AS122" s="735"/>
      <c r="AT122" s="735"/>
      <c r="AU122" s="735"/>
      <c r="AV122" s="735"/>
      <c r="AW122" s="735"/>
      <c r="AX122" s="735"/>
      <c r="AY122" s="735"/>
      <c r="AZ122" s="735"/>
      <c r="BA122" s="735"/>
    </row>
    <row r="123" ht="15.75" customHeight="1">
      <c r="A123" s="768"/>
      <c r="B123" s="769" t="s">
        <v>6260</v>
      </c>
      <c r="C123" s="646" t="s">
        <v>482</v>
      </c>
      <c r="D123" s="736" t="s">
        <v>482</v>
      </c>
      <c r="E123" s="735"/>
      <c r="F123" s="734" t="s">
        <v>4566</v>
      </c>
      <c r="G123" s="734" t="s">
        <v>4197</v>
      </c>
      <c r="H123" s="736" t="s">
        <v>1034</v>
      </c>
      <c r="I123" s="734" t="s">
        <v>2471</v>
      </c>
      <c r="J123" s="734" t="s">
        <v>1375</v>
      </c>
      <c r="K123" s="734" t="s">
        <v>5087</v>
      </c>
      <c r="L123" s="738" t="s">
        <v>4824</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3444</v>
      </c>
      <c r="D124" s="744"/>
      <c r="E124" s="734" t="s">
        <v>3444</v>
      </c>
      <c r="F124" s="735"/>
      <c r="G124" s="734" t="s">
        <v>6263</v>
      </c>
      <c r="H124" s="735"/>
      <c r="I124" s="735"/>
      <c r="J124" s="735"/>
      <c r="K124" s="735"/>
      <c r="L124" s="735"/>
      <c r="M124" s="734" t="s">
        <v>3996</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4032</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2036</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6273</v>
      </c>
      <c r="C132" s="646" t="s">
        <v>136</v>
      </c>
      <c r="D132" s="734" t="s">
        <v>1630</v>
      </c>
      <c r="E132" s="736" t="s">
        <v>136</v>
      </c>
      <c r="F132" s="734" t="s">
        <v>1630</v>
      </c>
      <c r="G132" s="734" t="s">
        <v>148</v>
      </c>
      <c r="H132" s="735"/>
      <c r="I132" s="734" t="s">
        <v>3950</v>
      </c>
      <c r="J132" s="651" t="s">
        <v>3067</v>
      </c>
      <c r="K132" s="737" t="str">
        <f>HYPERLINK("https://youtu.be/NPrbRwZDn1I","27.54")</f>
        <v>27.54</v>
      </c>
      <c r="L132" s="738" t="s">
        <v>535</v>
      </c>
      <c r="M132" s="653" t="s">
        <v>699</v>
      </c>
      <c r="N132" s="735"/>
      <c r="O132" s="737" t="str">
        <f>HYPERLINK("https://youtu.be/gwRV1gD1ndo","27.79")</f>
        <v>27.79</v>
      </c>
      <c r="P132" s="734" t="s">
        <v>1960</v>
      </c>
      <c r="Q132" s="735" t="s">
        <v>516</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1631</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4662</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3989</v>
      </c>
      <c r="AU134" s="735"/>
      <c r="AV134" s="735"/>
      <c r="AW134" s="735"/>
      <c r="AX134" s="735"/>
      <c r="AY134" s="735"/>
      <c r="AZ134" s="735"/>
      <c r="BA134" s="735"/>
    </row>
    <row r="135" ht="15.75" customHeight="1">
      <c r="A135" s="768"/>
      <c r="B135" s="769" t="s">
        <v>6285</v>
      </c>
      <c r="C135" s="659" t="s">
        <v>579</v>
      </c>
      <c r="D135" s="744"/>
      <c r="E135" s="734" t="s">
        <v>4903</v>
      </c>
      <c r="F135" s="745"/>
      <c r="G135" s="734" t="s">
        <v>579</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48" t="s">
        <v>6289</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1120</v>
      </c>
      <c r="H137" s="735"/>
      <c r="I137" s="735"/>
      <c r="J137" s="734" t="s">
        <v>1379</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6277</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4362</v>
      </c>
      <c r="D141" s="745"/>
      <c r="E141" s="745"/>
      <c r="F141" s="734" t="s">
        <v>1570</v>
      </c>
      <c r="G141" s="735"/>
      <c r="H141" s="735"/>
      <c r="I141" s="735"/>
      <c r="J141" s="734" t="s">
        <v>6296</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1405</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1079</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2104</v>
      </c>
      <c r="D147" s="745"/>
      <c r="E147" s="745"/>
      <c r="F147" s="734" t="s">
        <v>6315</v>
      </c>
      <c r="G147" s="753"/>
      <c r="H147" s="735"/>
      <c r="I147" s="774" t="s">
        <v>924</v>
      </c>
      <c r="J147" s="735"/>
      <c r="K147" s="735"/>
      <c r="L147" s="753"/>
      <c r="M147" s="735"/>
      <c r="N147" s="745"/>
      <c r="O147" s="735"/>
      <c r="P147" s="735"/>
      <c r="Q147" s="735"/>
      <c r="R147" s="735"/>
      <c r="S147" s="734" t="s">
        <v>5863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6316</v>
      </c>
      <c r="E148" s="734" t="s">
        <v>6317</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6125</v>
      </c>
      <c r="B149" s="779" t="s">
        <v>6319</v>
      </c>
      <c r="C149" s="659" t="s">
        <v>2894</v>
      </c>
      <c r="D149" s="744"/>
      <c r="E149" s="734" t="s">
        <v>2894</v>
      </c>
      <c r="F149" s="735"/>
      <c r="G149" s="734" t="s">
        <v>2894</v>
      </c>
      <c r="H149" s="735"/>
      <c r="I149" s="734" t="s">
        <v>2894</v>
      </c>
      <c r="J149" s="734" t="s">
        <v>4689</v>
      </c>
      <c r="K149" s="735"/>
      <c r="L149" s="738" t="s">
        <v>2668</v>
      </c>
      <c r="M149" s="735"/>
      <c r="N149" s="735"/>
      <c r="O149" s="735"/>
      <c r="P149" s="741" t="s">
        <v>6320</v>
      </c>
      <c r="Q149" s="735"/>
      <c r="R149" s="734" t="s">
        <v>2894</v>
      </c>
      <c r="S149" s="735"/>
      <c r="T149" s="735"/>
      <c r="U149" s="735"/>
      <c r="V149" s="735"/>
      <c r="W149" s="735"/>
      <c r="X149" s="735"/>
      <c r="Y149" s="734" t="s">
        <v>2894</v>
      </c>
      <c r="Z149" s="735"/>
      <c r="AA149" s="735"/>
      <c r="AB149" s="735"/>
      <c r="AC149" s="739"/>
      <c r="AD149" s="735"/>
      <c r="AE149" s="735"/>
      <c r="AF149" s="735"/>
      <c r="AG149" s="735"/>
      <c r="AH149" s="734" t="s">
        <v>5296</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6321</v>
      </c>
      <c r="C150" s="659" t="s">
        <v>2191</v>
      </c>
      <c r="D150" s="734" t="s">
        <v>6322</v>
      </c>
      <c r="E150" s="734" t="s">
        <v>302</v>
      </c>
      <c r="F150" s="735"/>
      <c r="G150" s="734" t="s">
        <v>1647</v>
      </c>
      <c r="H150" s="735"/>
      <c r="I150" s="734" t="s">
        <v>6323</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6324</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6038</v>
      </c>
      <c r="B152" s="773" t="s">
        <v>6018</v>
      </c>
      <c r="C152" s="646" t="s">
        <v>6325</v>
      </c>
      <c r="D152" s="744"/>
      <c r="E152" s="758" t="s">
        <v>6325</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6018</v>
      </c>
      <c r="C158" s="659" t="s">
        <v>1873</v>
      </c>
      <c r="D158" s="650" t="s">
        <v>6340</v>
      </c>
      <c r="E158" s="705"/>
      <c r="F158" s="705"/>
      <c r="G158" s="705"/>
      <c r="H158" s="652" t="s">
        <v>4645</v>
      </c>
      <c r="I158" s="673" t="s">
        <v>6341</v>
      </c>
      <c r="J158" s="650" t="s">
        <v>6341</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5059</v>
      </c>
      <c r="AU158" s="705"/>
      <c r="AV158" s="705"/>
      <c r="AW158" s="705"/>
      <c r="AX158" s="705"/>
      <c r="AY158" s="705"/>
      <c r="AZ158" s="705"/>
      <c r="BA158" s="705"/>
    </row>
    <row r="159" ht="15.75" customHeight="1">
      <c r="A159" s="789" t="s">
        <v>6342</v>
      </c>
      <c r="B159" s="790" t="s">
        <v>6018</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6346</v>
      </c>
      <c r="C160" s="659" t="s">
        <v>4791</v>
      </c>
      <c r="D160" s="712"/>
      <c r="E160" s="705"/>
      <c r="F160" s="705"/>
      <c r="G160" s="673"/>
      <c r="H160" s="652"/>
      <c r="I160" s="705"/>
      <c r="J160" s="705"/>
      <c r="K160" s="705"/>
      <c r="L160" s="705"/>
      <c r="M160" s="650" t="s">
        <v>4791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4485</v>
      </c>
      <c r="D161" s="650" t="s">
        <v>4485</v>
      </c>
      <c r="E161" s="650" t="s">
        <v>6348</v>
      </c>
      <c r="F161" s="705"/>
      <c r="G161" s="650" t="s">
        <v>6349</v>
      </c>
      <c r="H161" s="705"/>
      <c r="I161" s="650" t="s">
        <v>3457</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6350</v>
      </c>
      <c r="C162" s="659" t="s">
        <v>6351</v>
      </c>
      <c r="D162" s="652"/>
      <c r="E162" s="650" t="s">
        <v>6351</v>
      </c>
      <c r="F162" s="705"/>
      <c r="G162" s="705"/>
      <c r="H162" s="705"/>
      <c r="I162" s="705"/>
      <c r="J162" s="652"/>
      <c r="K162" s="705"/>
      <c r="L162" s="705"/>
      <c r="M162" s="650" t="s">
        <v>4118</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3667</v>
      </c>
      <c r="F163" s="650" t="s">
        <v>3983</v>
      </c>
      <c r="G163" s="650" t="s">
        <v>6355</v>
      </c>
      <c r="H163" s="647" t="s">
        <v>1046</v>
      </c>
      <c r="I163" s="705"/>
      <c r="J163" s="653" t="s">
        <v>1385</v>
      </c>
      <c r="K163" s="705" t="s">
        <v>1473</v>
      </c>
      <c r="L163" s="673" t="s">
        <v>1700</v>
      </c>
      <c r="M163" s="653" t="s">
        <v>3597</v>
      </c>
      <c r="N163" s="705"/>
      <c r="O163" s="705" t="s">
        <v>1700</v>
      </c>
      <c r="P163" s="650" t="s">
        <v>5037</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6357</v>
      </c>
      <c r="C164" s="659" t="s">
        <v>2887</v>
      </c>
      <c r="D164" s="650" t="s">
        <v>3615</v>
      </c>
      <c r="E164" s="705"/>
      <c r="F164" s="650" t="s">
        <v>1126</v>
      </c>
      <c r="G164" s="653" t="s">
        <v>1126</v>
      </c>
      <c r="H164" s="705"/>
      <c r="I164" s="650" t="s">
        <v>6358</v>
      </c>
      <c r="J164" s="705"/>
      <c r="K164" s="705" t="s">
        <v>4964</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6150</v>
      </c>
      <c r="C165" s="659" t="s">
        <v>4189</v>
      </c>
      <c r="D165" s="712"/>
      <c r="E165" s="650" t="s">
        <v>4189</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4749</v>
      </c>
      <c r="AU166" s="705"/>
      <c r="AV166" s="705"/>
      <c r="AW166" s="705"/>
      <c r="AX166" s="705"/>
      <c r="AY166" s="705"/>
      <c r="AZ166" s="705"/>
      <c r="BA166" s="705"/>
    </row>
    <row r="167" ht="15.75" customHeight="1">
      <c r="A167" s="792" t="s">
        <v>6362</v>
      </c>
      <c r="B167" s="793" t="s">
        <v>6150</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6370</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6376</v>
      </c>
      <c r="C173" s="659"/>
      <c r="D173" s="712"/>
      <c r="E173" s="705"/>
      <c r="F173" s="705"/>
      <c r="G173" s="705"/>
      <c r="H173" s="705"/>
      <c r="I173" s="705"/>
      <c r="J173" s="705"/>
      <c r="K173" s="705"/>
      <c r="L173" s="705"/>
      <c r="M173" s="705"/>
      <c r="N173" s="705"/>
      <c r="O173" s="707" t="s">
        <v>4255</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5428</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998</v>
      </c>
      <c r="D175" s="712"/>
      <c r="E175" s="650" t="s">
        <v>998</v>
      </c>
      <c r="F175" s="705"/>
      <c r="G175" s="705"/>
      <c r="H175" s="705"/>
      <c r="I175" s="705"/>
      <c r="J175" s="705"/>
      <c r="K175" s="650" t="str">
        <f>HYPERLINK("https://clips.twitch.tv/WealthyNiceSalamanderOpieOP","24.62")</f>
        <v>24.62</v>
      </c>
      <c r="L175" s="705"/>
      <c r="M175" s="705"/>
      <c r="N175" s="705"/>
      <c r="O175" s="707" t="s">
        <v>6380</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3992</v>
      </c>
      <c r="AU175" s="705"/>
      <c r="AV175" s="705"/>
      <c r="AW175" s="705"/>
      <c r="AX175" s="705"/>
      <c r="AY175" s="705"/>
      <c r="AZ175" s="705"/>
      <c r="BA175" s="705"/>
    </row>
    <row r="176" ht="15.75" customHeight="1">
      <c r="A176" s="787"/>
      <c r="B176" s="788" t="s">
        <v>6381</v>
      </c>
      <c r="C176" s="646" t="s">
        <v>687</v>
      </c>
      <c r="D176" s="712"/>
      <c r="E176" s="705"/>
      <c r="F176" s="705"/>
      <c r="G176" s="650" t="s">
        <v>1127</v>
      </c>
      <c r="H176" s="647" t="s">
        <v>1047</v>
      </c>
      <c r="I176" s="650" t="s">
        <v>525</v>
      </c>
      <c r="J176" s="653" t="s">
        <v>815</v>
      </c>
      <c r="K176" s="705"/>
      <c r="L176" s="705"/>
      <c r="M176" s="653" t="s">
        <v>5265</v>
      </c>
      <c r="N176" s="647" t="s">
        <v>687</v>
      </c>
      <c r="O176" s="705"/>
      <c r="P176" s="705"/>
      <c r="Q176" s="673" t="s">
        <v>5934</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6381</v>
      </c>
      <c r="C180" s="646" t="s">
        <v>324</v>
      </c>
      <c r="D180" s="712"/>
      <c r="E180" s="647" t="s">
        <v>6333</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6384</v>
      </c>
      <c r="C181" s="646" t="s">
        <v>5060</v>
      </c>
      <c r="D181" s="712"/>
      <c r="E181" s="692" t="s">
        <v>5060</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5146</v>
      </c>
      <c r="D182" s="712"/>
      <c r="E182" s="647" t="s">
        <v>5146</v>
      </c>
      <c r="F182" s="705"/>
      <c r="G182" s="705"/>
      <c r="H182" s="652" t="s">
        <v>1872</v>
      </c>
      <c r="I182" s="705"/>
      <c r="J182" s="650" t="s">
        <v>5946</v>
      </c>
      <c r="K182" s="705"/>
      <c r="L182" s="705"/>
      <c r="M182" s="705"/>
      <c r="N182" s="652" t="s">
        <v>3200</v>
      </c>
      <c r="O182" s="707" t="s">
        <v>4368</v>
      </c>
      <c r="P182" s="650" t="s">
        <v>5322</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6384</v>
      </c>
      <c r="C185" s="646" t="s">
        <v>1502</v>
      </c>
      <c r="D185" s="673"/>
      <c r="E185" s="650" t="s">
        <v>1502</v>
      </c>
      <c r="F185" s="705"/>
      <c r="G185" s="705"/>
      <c r="H185" s="707"/>
      <c r="I185" s="705"/>
      <c r="J185" s="652"/>
      <c r="K185" s="705"/>
      <c r="L185" s="705"/>
      <c r="M185" s="650" t="s">
        <v>5426</v>
      </c>
      <c r="N185" s="705"/>
      <c r="O185" s="705"/>
      <c r="P185" s="705"/>
      <c r="Q185" s="705"/>
      <c r="R185" s="705"/>
      <c r="S185" s="705"/>
      <c r="T185" s="705"/>
      <c r="U185" s="705"/>
      <c r="V185" s="705"/>
      <c r="W185" s="705"/>
      <c r="X185" s="705"/>
      <c r="Y185" s="705"/>
      <c r="Z185" s="705"/>
      <c r="AA185" s="705"/>
      <c r="AB185" s="705"/>
      <c r="AC185" s="708"/>
      <c r="AD185" s="650" t="s">
        <v>2095</v>
      </c>
      <c r="AE185" s="705"/>
      <c r="AF185" s="650" t="s">
        <v>4848</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3341</v>
      </c>
      <c r="E186" s="647" t="s">
        <v>6389</v>
      </c>
      <c r="F186" s="705"/>
      <c r="G186" s="705"/>
      <c r="H186" s="707" t="s">
        <v>3341</v>
      </c>
      <c r="I186" s="705"/>
      <c r="J186" s="650" t="s">
        <v>6390</v>
      </c>
      <c r="K186" s="705" t="s">
        <v>215</v>
      </c>
      <c r="L186" s="673" t="s">
        <v>3527</v>
      </c>
      <c r="M186" s="705"/>
      <c r="N186" s="705"/>
      <c r="O186" s="705" t="s">
        <v>6391</v>
      </c>
      <c r="P186" s="705"/>
      <c r="Q186" s="705"/>
      <c r="R186" s="705"/>
      <c r="S186" s="705"/>
      <c r="T186" s="705"/>
      <c r="U186" s="705" t="s">
        <v>2721</v>
      </c>
      <c r="V186" s="705"/>
      <c r="W186" s="705"/>
      <c r="X186" s="705"/>
      <c r="Y186" s="705"/>
      <c r="Z186" s="705"/>
      <c r="AA186" s="705"/>
      <c r="AB186" s="705"/>
      <c r="AC186" s="708"/>
      <c r="AD186" s="673" t="s">
        <v>4203</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6387</v>
      </c>
      <c r="C187" s="659" t="s">
        <v>4860</v>
      </c>
      <c r="D187" s="712"/>
      <c r="E187" s="650" t="s">
        <v>4860</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4446</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2542</v>
      </c>
      <c r="D188" s="650" t="s">
        <v>2542</v>
      </c>
      <c r="E188" s="705"/>
      <c r="F188" s="650" t="s">
        <v>6392</v>
      </c>
      <c r="G188" s="650" t="s">
        <v>4544</v>
      </c>
      <c r="H188" s="712"/>
      <c r="I188" s="705"/>
      <c r="J188" s="705"/>
      <c r="K188" s="705" t="s">
        <v>1474</v>
      </c>
      <c r="L188" s="650" t="s">
        <v>2139</v>
      </c>
      <c r="M188" s="650" t="s">
        <v>6393</v>
      </c>
      <c r="N188" s="705"/>
      <c r="O188" s="705" t="s">
        <v>6394</v>
      </c>
      <c r="P188" s="650" t="s">
        <v>3806</v>
      </c>
      <c r="Q188" s="705"/>
      <c r="R188" s="705"/>
      <c r="S188" s="673" t="s">
        <v>2285</v>
      </c>
      <c r="T188" s="705"/>
      <c r="U188" s="705"/>
      <c r="V188" s="705"/>
      <c r="W188" s="705"/>
      <c r="X188" s="705"/>
      <c r="Y188" s="705"/>
      <c r="Z188" s="705"/>
      <c r="AA188" s="705"/>
      <c r="AB188" s="650" t="s">
        <v>4544</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6018</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6018</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6038</v>
      </c>
      <c r="B193" s="793" t="s">
        <v>6018</v>
      </c>
      <c r="C193" s="659" t="s">
        <v>6406</v>
      </c>
      <c r="D193" s="650" t="s">
        <v>6406</v>
      </c>
      <c r="E193" s="705"/>
      <c r="F193" s="705"/>
      <c r="G193" s="670"/>
      <c r="H193" s="707" t="s">
        <v>426</v>
      </c>
      <c r="I193" s="705"/>
      <c r="J193" s="650" t="s">
        <v>1074</v>
      </c>
      <c r="K193" s="705"/>
      <c r="L193" s="705"/>
      <c r="M193" s="705"/>
      <c r="N193" s="705"/>
      <c r="O193" s="705"/>
      <c r="P193" s="705"/>
      <c r="Q193" s="705"/>
      <c r="R193" s="650" t="s">
        <v>6407</v>
      </c>
      <c r="S193" s="650" t="s">
        <v>6408</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6125</v>
      </c>
      <c r="B194" s="791" t="s">
        <v>6190</v>
      </c>
      <c r="C194" s="659" t="s">
        <v>1887</v>
      </c>
      <c r="D194" s="712"/>
      <c r="E194" s="650" t="s">
        <v>1887</v>
      </c>
      <c r="F194" s="705"/>
      <c r="G194" s="650" t="s">
        <v>6409</v>
      </c>
      <c r="H194" s="705"/>
      <c r="I194" s="705"/>
      <c r="J194" s="650" t="s">
        <v>2981</v>
      </c>
      <c r="K194" s="705"/>
      <c r="L194" s="673" t="s">
        <v>6410</v>
      </c>
      <c r="M194" s="705"/>
      <c r="N194" s="705"/>
      <c r="O194" s="705" t="s">
        <v>600</v>
      </c>
      <c r="P194" s="673" t="s">
        <v>3772</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6411</v>
      </c>
      <c r="C195" s="659" t="s">
        <v>499</v>
      </c>
      <c r="D195" s="712"/>
      <c r="E195" s="705"/>
      <c r="F195" s="650" t="s">
        <v>968</v>
      </c>
      <c r="G195" s="650" t="s">
        <v>1706</v>
      </c>
      <c r="H195" s="647" t="s">
        <v>1053</v>
      </c>
      <c r="I195" s="673" t="s">
        <v>499</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6412</v>
      </c>
      <c r="C196" s="646" t="s">
        <v>1478</v>
      </c>
      <c r="D196" s="712"/>
      <c r="E196" s="650" t="s">
        <v>286</v>
      </c>
      <c r="F196" s="705"/>
      <c r="G196" s="705"/>
      <c r="H196" s="705"/>
      <c r="I196" s="705"/>
      <c r="J196" s="673"/>
      <c r="K196" s="650" t="s">
        <v>1478</v>
      </c>
      <c r="L196" s="705"/>
      <c r="M196" s="653" t="s">
        <v>6413</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698</v>
      </c>
      <c r="D199" s="744"/>
      <c r="E199" s="734" t="s">
        <v>460</v>
      </c>
      <c r="F199" s="734" t="s">
        <v>371</v>
      </c>
      <c r="G199" s="734" t="s">
        <v>4343</v>
      </c>
      <c r="H199" s="736" t="s">
        <v>1057</v>
      </c>
      <c r="I199" s="734" t="s">
        <v>6416</v>
      </c>
      <c r="J199" s="653" t="s">
        <v>1170</v>
      </c>
      <c r="K199" s="735" t="s">
        <v>6417</v>
      </c>
      <c r="L199" s="738" t="s">
        <v>460</v>
      </c>
      <c r="M199" s="653" t="s">
        <v>4250</v>
      </c>
      <c r="N199" s="735"/>
      <c r="O199" s="741" t="s">
        <v>4036</v>
      </c>
      <c r="P199" s="734" t="s">
        <v>2109</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3996</v>
      </c>
      <c r="AU199" s="735"/>
      <c r="AV199" s="735"/>
      <c r="AW199" s="735"/>
      <c r="AX199" s="735"/>
      <c r="AY199" s="735"/>
      <c r="AZ199" s="735"/>
      <c r="BA199" s="735"/>
    </row>
    <row r="200" ht="15.75" customHeight="1">
      <c r="A200" s="805" t="s">
        <v>6142</v>
      </c>
      <c r="B200" s="806" t="s">
        <v>6418</v>
      </c>
      <c r="C200" s="659" t="s">
        <v>2189</v>
      </c>
      <c r="D200" s="734" t="s">
        <v>2189</v>
      </c>
      <c r="E200" s="734" t="s">
        <v>2747</v>
      </c>
      <c r="F200" s="734" t="s">
        <v>1259</v>
      </c>
      <c r="G200" s="734" t="s">
        <v>2543</v>
      </c>
      <c r="H200" s="736" t="s">
        <v>212</v>
      </c>
      <c r="I200" s="734" t="s">
        <v>2331</v>
      </c>
      <c r="J200" s="653" t="s">
        <v>6419</v>
      </c>
      <c r="K200" s="734" t="s">
        <v>3789</v>
      </c>
      <c r="L200" s="738" t="s">
        <v>2916</v>
      </c>
      <c r="M200" s="741" t="s">
        <v>1848</v>
      </c>
      <c r="N200" s="735"/>
      <c r="O200" s="735" t="s">
        <v>481</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4800</v>
      </c>
      <c r="J201" s="653" t="s">
        <v>1396</v>
      </c>
      <c r="K201" s="734" t="s">
        <v>247</v>
      </c>
      <c r="L201" s="738" t="s">
        <v>4339</v>
      </c>
      <c r="M201" s="735"/>
      <c r="N201" s="735"/>
      <c r="O201" s="735" t="s">
        <v>3002</v>
      </c>
      <c r="P201" s="734" t="s">
        <v>5917</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3997</v>
      </c>
      <c r="AU201" s="735"/>
      <c r="AV201" s="735"/>
      <c r="AW201" s="735"/>
      <c r="AX201" s="735"/>
      <c r="AY201" s="735"/>
      <c r="AZ201" s="735"/>
      <c r="BA201" s="735"/>
    </row>
    <row r="202" ht="15.75" customHeight="1">
      <c r="A202" s="805" t="s">
        <v>6159</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701</v>
      </c>
      <c r="D203" s="744"/>
      <c r="E203" s="734" t="s">
        <v>6425</v>
      </c>
      <c r="F203" s="734" t="s">
        <v>972</v>
      </c>
      <c r="G203" s="735"/>
      <c r="H203" s="738" t="s">
        <v>1059</v>
      </c>
      <c r="I203" s="738" t="s">
        <v>6426</v>
      </c>
      <c r="J203" s="653" t="s">
        <v>1397</v>
      </c>
      <c r="K203" s="735"/>
      <c r="L203" s="738" t="s">
        <v>1931</v>
      </c>
      <c r="M203" s="653" t="s">
        <v>6427</v>
      </c>
      <c r="N203" s="734" t="s">
        <v>701</v>
      </c>
      <c r="O203" s="735"/>
      <c r="P203" s="735"/>
      <c r="Q203" s="735"/>
      <c r="R203" s="735"/>
      <c r="S203" s="735"/>
      <c r="T203" s="735"/>
      <c r="U203" s="735" t="s">
        <v>5745</v>
      </c>
      <c r="V203" s="735"/>
      <c r="W203" s="735"/>
      <c r="X203" s="748" t="s">
        <v>6428</v>
      </c>
      <c r="Y203" s="735"/>
      <c r="Z203" s="735"/>
      <c r="AA203" s="735"/>
      <c r="AB203" s="735"/>
      <c r="AC203" s="736" t="s">
        <v>6429</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6436</v>
      </c>
      <c r="C206" s="659" t="s">
        <v>6437</v>
      </c>
      <c r="E206" s="734" t="s">
        <v>6438</v>
      </c>
      <c r="F206" s="735"/>
      <c r="G206" s="735"/>
      <c r="I206" s="735"/>
      <c r="J206" s="734" t="s">
        <v>6320</v>
      </c>
      <c r="K206" s="735"/>
      <c r="L206" s="735"/>
      <c r="M206" s="735"/>
      <c r="N206" s="735"/>
      <c r="O206" s="735"/>
      <c r="P206" s="735"/>
      <c r="Q206" s="735"/>
      <c r="S206" s="734" t="s">
        <v>2894</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679</v>
      </c>
      <c r="D207" s="734" t="s">
        <v>979</v>
      </c>
      <c r="E207" s="745" t="s">
        <v>6173</v>
      </c>
      <c r="F207" s="735"/>
      <c r="G207" s="735"/>
      <c r="H207" s="745" t="s">
        <v>6437</v>
      </c>
      <c r="I207" s="738" t="s">
        <v>2078</v>
      </c>
      <c r="J207" s="734" t="s">
        <v>6441</v>
      </c>
      <c r="K207" s="735"/>
      <c r="L207" s="735"/>
      <c r="M207" s="735"/>
      <c r="N207" s="735"/>
      <c r="O207" s="735"/>
      <c r="P207" s="735"/>
      <c r="Q207" s="735"/>
      <c r="R207" s="738">
        <v>12.58</v>
      </c>
      <c r="S207" s="735"/>
      <c r="T207" s="735"/>
      <c r="U207" s="735"/>
      <c r="V207" s="735"/>
      <c r="W207" s="734" t="s">
        <v>6305</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6442</v>
      </c>
      <c r="D208" s="744"/>
      <c r="E208" s="735"/>
      <c r="F208" s="735"/>
      <c r="G208" s="735"/>
      <c r="H208" s="735"/>
      <c r="I208" s="735"/>
      <c r="J208" s="735"/>
      <c r="K208" s="735" t="s">
        <v>6443</v>
      </c>
      <c r="L208" s="735"/>
      <c r="M208" s="734" t="s">
        <v>6442</v>
      </c>
      <c r="N208" s="735"/>
      <c r="O208" s="735" t="s">
        <v>4350</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6444</v>
      </c>
      <c r="C209" s="646" t="s">
        <v>6445</v>
      </c>
      <c r="D209" s="744"/>
      <c r="E209" s="734" t="s">
        <v>6445</v>
      </c>
      <c r="F209" s="735"/>
      <c r="G209" s="735"/>
      <c r="H209" s="735"/>
      <c r="I209" s="735"/>
      <c r="J209" s="735"/>
      <c r="K209" s="735"/>
      <c r="L209" s="735"/>
      <c r="M209" s="735"/>
      <c r="N209" s="735"/>
      <c r="O209" s="735"/>
      <c r="P209" s="734" t="s">
        <v>5076</v>
      </c>
      <c r="Q209" s="735"/>
      <c r="R209" s="734" t="s">
        <v>4318</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6446</v>
      </c>
      <c r="C210" s="659" t="s">
        <v>2717</v>
      </c>
      <c r="D210" s="744"/>
      <c r="E210" s="734" t="s">
        <v>2717</v>
      </c>
      <c r="F210" s="735"/>
      <c r="G210" s="734" t="s">
        <v>1398</v>
      </c>
      <c r="H210" s="735"/>
      <c r="I210" s="735"/>
      <c r="J210" s="734" t="s">
        <v>1398</v>
      </c>
      <c r="K210" s="735" t="s">
        <v>6447</v>
      </c>
      <c r="L210" s="738" t="s">
        <v>1985</v>
      </c>
      <c r="M210" s="653" t="s">
        <v>6448</v>
      </c>
      <c r="N210" s="734" t="s">
        <v>3557</v>
      </c>
      <c r="O210" s="735" t="s">
        <v>3903</v>
      </c>
      <c r="P210" s="734" t="s">
        <v>3209</v>
      </c>
      <c r="Q210" s="738" t="s">
        <v>1715</v>
      </c>
      <c r="R210" s="734" t="s">
        <v>1164</v>
      </c>
      <c r="S210" s="735"/>
      <c r="T210" s="735"/>
      <c r="U210" s="735" t="s">
        <v>4041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6449</v>
      </c>
      <c r="C211" s="659" t="s">
        <v>508</v>
      </c>
      <c r="D211" s="734" t="s">
        <v>508</v>
      </c>
      <c r="E211" s="734" t="s">
        <v>4759</v>
      </c>
      <c r="F211" s="734" t="str">
        <f>HYPERLINK("https://youtu.be/gxCMrXIu1MU","52.20")</f>
        <v>52.20</v>
      </c>
      <c r="G211" s="735"/>
      <c r="H211" s="738" t="s">
        <v>1060</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6451</v>
      </c>
      <c r="C212" s="646" t="s">
        <v>2649</v>
      </c>
      <c r="D212" s="744"/>
      <c r="E212" s="736" t="s">
        <v>2649</v>
      </c>
      <c r="F212" s="735"/>
      <c r="G212" s="735"/>
      <c r="H212" s="735"/>
      <c r="I212" s="735"/>
      <c r="J212" s="735"/>
      <c r="K212" s="735"/>
      <c r="L212" s="735"/>
      <c r="M212" s="735"/>
      <c r="N212" s="735"/>
      <c r="O212" s="735"/>
      <c r="P212" s="741" t="s">
        <v>4821</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6452</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5136</v>
      </c>
      <c r="D214" s="744"/>
      <c r="E214" s="734" t="s">
        <v>5136</v>
      </c>
      <c r="F214" s="735"/>
      <c r="G214" s="753"/>
      <c r="H214" s="735"/>
      <c r="I214" s="735"/>
      <c r="J214" s="734" t="s">
        <v>2731</v>
      </c>
      <c r="K214" s="735" t="s">
        <v>2038</v>
      </c>
      <c r="L214" s="738" t="s">
        <v>6454</v>
      </c>
      <c r="M214" s="735"/>
      <c r="N214" s="735"/>
      <c r="O214" s="735" t="s">
        <v>2999</v>
      </c>
      <c r="P214" s="734" t="s">
        <v>3496</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4476</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6455</v>
      </c>
      <c r="C215" s="659" t="s">
        <v>6456</v>
      </c>
      <c r="D215" s="744"/>
      <c r="E215" s="734" t="s">
        <v>296</v>
      </c>
      <c r="F215" s="734" t="s">
        <v>359</v>
      </c>
      <c r="G215" s="734" t="s">
        <v>2737</v>
      </c>
      <c r="H215" s="736" t="s">
        <v>1061</v>
      </c>
      <c r="I215" s="748" t="s">
        <v>5623</v>
      </c>
      <c r="J215" s="735"/>
      <c r="K215" s="735"/>
      <c r="L215" s="735"/>
      <c r="M215" s="653" t="s">
        <v>604</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6458</v>
      </c>
      <c r="C216" s="646" t="s">
        <v>5344</v>
      </c>
      <c r="D216" s="734" t="s">
        <v>5454</v>
      </c>
      <c r="E216" s="734" t="s">
        <v>5344</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1424</v>
      </c>
      <c r="D217" s="734" t="s">
        <v>1424</v>
      </c>
      <c r="E217" s="734" t="s">
        <v>1825</v>
      </c>
      <c r="F217" s="735"/>
      <c r="G217" s="735"/>
      <c r="H217" s="745" t="s">
        <v>723</v>
      </c>
      <c r="I217" s="741" t="s">
        <v>591</v>
      </c>
      <c r="J217" s="734" t="s">
        <v>5872</v>
      </c>
      <c r="K217" s="735"/>
      <c r="L217" s="735"/>
      <c r="M217" s="734" t="s">
        <v>2286</v>
      </c>
      <c r="N217" s="735"/>
      <c r="O217" s="735"/>
      <c r="P217" s="734" t="s">
        <v>1131</v>
      </c>
      <c r="Q217" s="735"/>
      <c r="R217" s="734" t="s">
        <v>1390</v>
      </c>
      <c r="S217" s="734" t="s">
        <v>6406</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6460</v>
      </c>
      <c r="I218" s="735"/>
      <c r="J218" s="735"/>
      <c r="K218" s="735" t="s">
        <v>1874</v>
      </c>
      <c r="L218" s="735"/>
      <c r="M218" s="653" t="s">
        <v>1479</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2885</v>
      </c>
      <c r="E219" s="815"/>
      <c r="F219" s="735"/>
      <c r="G219" s="734" t="s">
        <v>4304</v>
      </c>
      <c r="H219" s="735"/>
      <c r="I219" s="734" t="s">
        <v>4677</v>
      </c>
      <c r="J219" s="735"/>
      <c r="K219" s="815"/>
      <c r="L219" s="738" t="s">
        <v>5211</v>
      </c>
      <c r="M219" s="735"/>
      <c r="N219" s="815"/>
      <c r="O219" s="735" t="s">
        <v>2565</v>
      </c>
      <c r="P219" s="734" t="s">
        <v>5274</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1023</v>
      </c>
      <c r="D221" s="734" t="s">
        <v>1023</v>
      </c>
      <c r="E221" s="734" t="s">
        <v>6463</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512</v>
      </c>
      <c r="E225" s="735"/>
      <c r="F225" s="734" t="s">
        <v>977</v>
      </c>
      <c r="G225" s="734" t="s">
        <v>1139</v>
      </c>
      <c r="H225" s="738" t="s">
        <v>3280</v>
      </c>
      <c r="I225" s="734" t="s">
        <v>606</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6469</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4000</v>
      </c>
      <c r="D229" s="744"/>
      <c r="E229" s="735"/>
      <c r="F229" s="735"/>
      <c r="G229" s="735"/>
      <c r="H229" s="735"/>
      <c r="I229" s="735"/>
      <c r="J229" s="735"/>
      <c r="K229" s="737" t="str">
        <f>HYPERLINK("https://youtu.be/K8Egs0-qumI","48.41")</f>
        <v>48.41</v>
      </c>
      <c r="L229" s="735"/>
      <c r="M229" s="735"/>
      <c r="N229" s="736" t="s">
        <v>4000</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532</v>
      </c>
      <c r="D230" s="744"/>
      <c r="E230" s="758" t="s">
        <v>532</v>
      </c>
      <c r="F230" s="735"/>
      <c r="G230" s="735"/>
      <c r="H230" s="735"/>
      <c r="I230" s="735"/>
      <c r="J230" s="735"/>
      <c r="K230" s="735" t="s">
        <v>6473</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4000</v>
      </c>
      <c r="AU230" s="735"/>
      <c r="AV230" s="735"/>
      <c r="AW230" s="735"/>
      <c r="AX230" s="735"/>
      <c r="AY230" s="735"/>
      <c r="AZ230" s="735"/>
      <c r="BA230" s="735"/>
    </row>
    <row r="231" ht="15.75" customHeight="1">
      <c r="A231" s="825"/>
      <c r="B231" s="826" t="s">
        <v>6474</v>
      </c>
      <c r="C231" s="646" t="s">
        <v>1712</v>
      </c>
      <c r="D231" s="744"/>
      <c r="E231" s="736" t="s">
        <v>1712</v>
      </c>
      <c r="F231" s="735"/>
      <c r="G231" s="735"/>
      <c r="H231" s="735"/>
      <c r="I231" s="735"/>
      <c r="J231" s="737" t="s">
        <v>5852</v>
      </c>
      <c r="K231" s="734" t="s">
        <v>6475</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1134</v>
      </c>
      <c r="D232" s="734" t="s">
        <v>1134</v>
      </c>
      <c r="E232" s="734" t="s">
        <v>980</v>
      </c>
      <c r="F232" s="735"/>
      <c r="G232" s="734" t="s">
        <v>1325</v>
      </c>
      <c r="H232" s="738" t="s">
        <v>6477</v>
      </c>
      <c r="I232" s="738" t="s">
        <v>1326</v>
      </c>
      <c r="J232" s="735"/>
      <c r="K232" s="744"/>
      <c r="L232" s="738" t="s">
        <v>1822</v>
      </c>
      <c r="M232" s="653" t="s">
        <v>4217</v>
      </c>
      <c r="N232" s="745" t="s">
        <v>6478</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4217</v>
      </c>
      <c r="D233" s="734" t="s">
        <v>4217</v>
      </c>
      <c r="E233" s="735"/>
      <c r="F233" s="735"/>
      <c r="H233" s="735"/>
      <c r="I233" s="735"/>
      <c r="J233" s="735"/>
      <c r="K233" s="744"/>
      <c r="L233" s="735"/>
      <c r="M233" s="735"/>
      <c r="N233" s="753"/>
      <c r="O233" s="735"/>
      <c r="P233" s="735"/>
      <c r="Q233" s="735"/>
      <c r="R233" s="735"/>
      <c r="S233" s="738" t="s">
        <v>4269</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980</v>
      </c>
      <c r="E234" s="758" t="s">
        <v>464</v>
      </c>
      <c r="F234" s="735"/>
      <c r="G234" s="734" t="s">
        <v>5240</v>
      </c>
      <c r="H234" s="735"/>
      <c r="I234" s="738" t="s">
        <v>5225</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1598</v>
      </c>
      <c r="D235" s="734" t="s">
        <v>1598</v>
      </c>
      <c r="E235" s="735"/>
      <c r="F235" s="735"/>
      <c r="G235" s="653" t="s">
        <v>6483</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6484</v>
      </c>
      <c r="C236" s="659" t="s">
        <v>2050</v>
      </c>
      <c r="D236" s="744"/>
      <c r="E236" s="734" t="s">
        <v>2018</v>
      </c>
      <c r="F236" s="734" t="s">
        <v>2050</v>
      </c>
      <c r="G236" s="735"/>
      <c r="H236" s="735"/>
      <c r="I236" s="735"/>
      <c r="J236" s="734" t="s">
        <v>6485</v>
      </c>
      <c r="K236" s="737" t="str">
        <f>HYPERLINK("https://youtu.be/_GZXmZdCc5s","31.80")</f>
        <v>31.80</v>
      </c>
      <c r="L236" s="738" t="s">
        <v>2378</v>
      </c>
      <c r="M236" s="735"/>
      <c r="N236" s="735"/>
      <c r="O236" s="737" t="str">
        <f>HYPERLINK("https://youtu.be/kUsh0nBBuMY","32.45")</f>
        <v>32.45</v>
      </c>
      <c r="P236" s="736" t="s">
        <v>6486</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4382</v>
      </c>
      <c r="AU236" s="735"/>
      <c r="AV236" s="735"/>
      <c r="AW236" s="735"/>
      <c r="AX236" s="735"/>
      <c r="AY236" s="735"/>
      <c r="AZ236" s="735"/>
      <c r="BA236" s="735"/>
    </row>
    <row r="237" ht="15.75" customHeight="1">
      <c r="A237" s="825"/>
      <c r="B237" s="826" t="s">
        <v>6488</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6490</v>
      </c>
      <c r="C239" s="659" t="s">
        <v>3668</v>
      </c>
      <c r="D239" s="734" t="s">
        <v>3668</v>
      </c>
      <c r="E239" s="734" t="s">
        <v>3172</v>
      </c>
      <c r="F239" s="734" t="s">
        <v>392</v>
      </c>
      <c r="G239" s="734" t="s">
        <v>1487</v>
      </c>
      <c r="H239" s="738" t="s">
        <v>1017</v>
      </c>
      <c r="I239" s="734" t="s">
        <v>4984</v>
      </c>
      <c r="J239" s="653" t="s">
        <v>1406</v>
      </c>
      <c r="K239" s="735" t="s">
        <v>626</v>
      </c>
      <c r="L239" s="738" t="s">
        <v>529</v>
      </c>
      <c r="M239" s="653" t="s">
        <v>606</v>
      </c>
      <c r="N239" s="735"/>
      <c r="O239" s="741" t="s">
        <v>5489</v>
      </c>
      <c r="P239" s="758" t="s">
        <v>3498</v>
      </c>
      <c r="Q239" s="741" t="s">
        <v>3496</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6492</v>
      </c>
      <c r="C240" s="693" t="s">
        <v>4085</v>
      </c>
      <c r="D240" s="734" t="s">
        <v>6493</v>
      </c>
      <c r="E240" s="735"/>
      <c r="F240" s="741" t="s">
        <v>6494</v>
      </c>
      <c r="G240" s="735"/>
      <c r="H240" s="745" t="s">
        <v>6495</v>
      </c>
      <c r="I240" s="735"/>
      <c r="J240" s="734" t="s">
        <v>6496</v>
      </c>
      <c r="K240" s="737" t="str">
        <f>HYPERLINK("https://youtu.be/fNmQmNF7N9I","46.93")</f>
        <v>46.93</v>
      </c>
      <c r="L240" s="735"/>
      <c r="M240" s="706" t="s">
        <v>4085</v>
      </c>
      <c r="N240" s="745" t="s">
        <v>6473</v>
      </c>
      <c r="O240" s="735"/>
      <c r="P240" s="734" t="s">
        <v>727</v>
      </c>
      <c r="Q240" s="735"/>
      <c r="R240" s="741" t="s">
        <v>3591</v>
      </c>
      <c r="S240" s="738" t="s">
        <v>5263</v>
      </c>
      <c r="T240" s="735"/>
      <c r="U240" s="735" t="s">
        <v>577</v>
      </c>
      <c r="V240" s="735"/>
      <c r="W240" s="735"/>
      <c r="X240" s="738" t="s">
        <v>6497</v>
      </c>
      <c r="Y240" s="735"/>
      <c r="Z240" s="735"/>
      <c r="AA240" s="738" t="s">
        <v>6498</v>
      </c>
      <c r="AB240" s="735"/>
      <c r="AC240" s="739"/>
      <c r="AD240" s="735"/>
      <c r="AE240" s="734" t="s">
        <v>4288</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3281</v>
      </c>
      <c r="E241" s="735"/>
      <c r="F241" s="741" t="s">
        <v>2727</v>
      </c>
      <c r="G241" s="734" t="s">
        <v>3554</v>
      </c>
      <c r="H241" s="745" t="s">
        <v>4182</v>
      </c>
      <c r="I241" s="735"/>
      <c r="J241" s="734" t="s">
        <v>6500</v>
      </c>
      <c r="K241" s="737" t="str">
        <f>HYPERLINK(" https://youtu.be/dsDcBzsPA5s","45.74")</f>
        <v>45.74</v>
      </c>
      <c r="L241" s="738" t="s">
        <v>3222</v>
      </c>
      <c r="M241" s="758" t="s">
        <v>3574</v>
      </c>
      <c r="N241" s="746" t="s">
        <v>400</v>
      </c>
      <c r="O241" s="741" t="s">
        <v>1789</v>
      </c>
      <c r="P241" s="734" t="s">
        <v>6501</v>
      </c>
      <c r="Q241" s="738" t="s">
        <v>6502</v>
      </c>
      <c r="R241" s="741" t="s">
        <v>3862</v>
      </c>
      <c r="S241" s="738" t="s">
        <v>889</v>
      </c>
      <c r="T241" s="735"/>
      <c r="U241" s="735" t="s">
        <v>6481</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1141</v>
      </c>
      <c r="D242" s="734" t="s">
        <v>517</v>
      </c>
      <c r="E242" s="735"/>
      <c r="F242" s="776" t="s">
        <v>1326</v>
      </c>
      <c r="G242" s="653" t="s">
        <v>1141</v>
      </c>
      <c r="H242" s="741" t="s">
        <v>434</v>
      </c>
      <c r="I242" s="748" t="s">
        <v>4601</v>
      </c>
      <c r="J242" s="734" t="s">
        <v>186</v>
      </c>
      <c r="K242" s="737" t="str">
        <f>HYPERLINK("https://youtu.be/9O9oqhlyCxY","45.20")</f>
        <v>45.20</v>
      </c>
      <c r="L242" s="735"/>
      <c r="M242" s="694" t="s">
        <v>612</v>
      </c>
      <c r="N242" s="741" t="s">
        <v>713</v>
      </c>
      <c r="O242" s="707" t="s">
        <v>6475</v>
      </c>
      <c r="P242" s="734" t="s">
        <v>6473</v>
      </c>
      <c r="Q242" s="738" t="s">
        <v>1876</v>
      </c>
      <c r="R242" s="741" t="s">
        <v>532</v>
      </c>
      <c r="S242" s="734" t="s">
        <v>803</v>
      </c>
      <c r="T242" s="735"/>
      <c r="U242" s="735"/>
      <c r="V242" s="735"/>
      <c r="W242" s="735"/>
      <c r="X242" s="738" t="s">
        <v>1326</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4001</v>
      </c>
      <c r="AU242" s="735"/>
      <c r="AV242" s="735"/>
      <c r="AW242" s="735"/>
      <c r="AX242" s="735"/>
      <c r="AY242" s="735"/>
      <c r="AZ242" s="735"/>
      <c r="BA242" s="735"/>
    </row>
    <row r="243" ht="15.75" customHeight="1">
      <c r="A243" s="823" t="s">
        <v>6505</v>
      </c>
      <c r="B243" s="827"/>
      <c r="C243" s="659" t="s">
        <v>5459</v>
      </c>
      <c r="D243" s="734" t="s">
        <v>2645</v>
      </c>
      <c r="E243" s="736" t="s">
        <v>6506</v>
      </c>
      <c r="F243" s="735"/>
      <c r="G243" s="734" t="s">
        <v>5459</v>
      </c>
      <c r="H243" s="741" t="s">
        <v>6507</v>
      </c>
      <c r="I243" s="738" t="s">
        <v>5598</v>
      </c>
      <c r="J243" s="734" t="s">
        <v>5349</v>
      </c>
      <c r="K243" s="745"/>
      <c r="L243" s="735"/>
      <c r="M243" s="736" t="s">
        <v>2565</v>
      </c>
      <c r="N243" s="734" t="s">
        <v>5459</v>
      </c>
      <c r="O243" s="735"/>
      <c r="P243" s="735"/>
      <c r="Q243" s="735"/>
      <c r="R243" s="735"/>
      <c r="S243" s="734" t="s">
        <v>4304</v>
      </c>
      <c r="T243" s="738" t="s">
        <v>5736</v>
      </c>
      <c r="U243" s="735"/>
      <c r="V243" s="735"/>
      <c r="W243" s="734" t="s">
        <v>6508</v>
      </c>
      <c r="X243" s="735"/>
      <c r="Y243" s="734" t="s">
        <v>3706</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6180</v>
      </c>
      <c r="B244" s="828" t="s">
        <v>6510</v>
      </c>
      <c r="C244" s="659" t="s">
        <v>716</v>
      </c>
      <c r="D244" s="734" t="s">
        <v>4034</v>
      </c>
      <c r="E244" s="734" t="s">
        <v>307</v>
      </c>
      <c r="F244" s="735"/>
      <c r="G244" s="734" t="s">
        <v>6511</v>
      </c>
      <c r="H244" s="738" t="s">
        <v>1068</v>
      </c>
      <c r="I244" s="738" t="s">
        <v>2140</v>
      </c>
      <c r="J244" s="653" t="s">
        <v>1408</v>
      </c>
      <c r="K244" s="734" t="s">
        <v>1490</v>
      </c>
      <c r="L244" s="735"/>
      <c r="M244" s="653" t="s">
        <v>3349</v>
      </c>
      <c r="N244" s="734" t="s">
        <v>716</v>
      </c>
      <c r="O244" s="735"/>
      <c r="P244" s="735"/>
      <c r="Q244" s="738" t="s">
        <v>5714</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4004</v>
      </c>
      <c r="AU244" s="735"/>
      <c r="AV244" s="735"/>
      <c r="AW244" s="735"/>
      <c r="AX244" s="735"/>
      <c r="AY244" s="735"/>
      <c r="AZ244" s="735"/>
      <c r="BA244" s="735"/>
    </row>
    <row r="245" ht="15.75" customHeight="1">
      <c r="A245" s="823" t="s">
        <v>6125</v>
      </c>
      <c r="B245" s="824" t="s">
        <v>6514</v>
      </c>
      <c r="C245" s="659" t="s">
        <v>3893</v>
      </c>
      <c r="D245" s="736" t="s">
        <v>3893</v>
      </c>
      <c r="E245" s="736" t="s">
        <v>2045</v>
      </c>
      <c r="F245" s="735"/>
      <c r="G245" s="735"/>
      <c r="H245" s="735"/>
      <c r="I245" s="736" t="s">
        <v>3736</v>
      </c>
      <c r="J245" s="734" t="s">
        <v>6515</v>
      </c>
      <c r="K245" s="735"/>
      <c r="L245" s="738" t="s">
        <v>6516</v>
      </c>
      <c r="M245" s="735"/>
      <c r="N245" s="738"/>
      <c r="O245" s="735" t="s">
        <v>4166</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4058</v>
      </c>
      <c r="D246" s="734" t="s">
        <v>2535</v>
      </c>
      <c r="E246" s="734" t="s">
        <v>3866</v>
      </c>
      <c r="F246" s="735"/>
      <c r="G246" s="753"/>
      <c r="H246" s="735"/>
      <c r="I246" s="741" t="s">
        <v>1295</v>
      </c>
      <c r="J246" s="735"/>
      <c r="K246" s="735"/>
      <c r="L246" s="738" t="s">
        <v>4910</v>
      </c>
      <c r="M246" s="735"/>
      <c r="N246" s="734" t="s">
        <v>4058</v>
      </c>
      <c r="O246" s="735"/>
      <c r="P246" s="735"/>
      <c r="Q246" s="738" t="s">
        <v>2918</v>
      </c>
      <c r="R246" s="735"/>
      <c r="S246" s="735"/>
      <c r="T246" s="735"/>
      <c r="U246" s="735"/>
      <c r="V246" s="735"/>
      <c r="W246" s="735"/>
      <c r="X246" s="735"/>
      <c r="Y246" s="735"/>
      <c r="Z246" s="735"/>
      <c r="AA246" s="734" t="s">
        <v>4112</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257</v>
      </c>
      <c r="D247" s="734" t="s">
        <v>475</v>
      </c>
      <c r="E247" s="734" t="s">
        <v>948</v>
      </c>
      <c r="F247" s="734" t="s">
        <v>1205</v>
      </c>
      <c r="G247" s="734" t="s">
        <v>3336</v>
      </c>
      <c r="H247" s="735"/>
      <c r="I247" s="735"/>
      <c r="J247" s="734" t="s">
        <v>3336</v>
      </c>
      <c r="K247" s="735"/>
      <c r="L247" s="738" t="s">
        <v>1550</v>
      </c>
      <c r="M247" s="653" t="s">
        <v>5761</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6519</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6520</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4479</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528</v>
      </c>
      <c r="D254" s="844" t="s">
        <v>528</v>
      </c>
      <c r="E254" s="98" t="s">
        <v>2988</v>
      </c>
      <c r="F254" s="845" t="s">
        <v>6529</v>
      </c>
      <c r="G254" s="98" t="s">
        <v>6530</v>
      </c>
      <c r="H254" s="846" t="s">
        <v>1077</v>
      </c>
      <c r="I254" s="846" t="s">
        <v>2743</v>
      </c>
      <c r="J254" s="88" t="s">
        <v>1419</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5199</v>
      </c>
      <c r="D255" s="372" t="s">
        <v>5610</v>
      </c>
      <c r="E255" s="372" t="s">
        <v>5199</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6528</v>
      </c>
      <c r="C256" s="853" t="s">
        <v>4714</v>
      </c>
      <c r="D256" s="98" t="s">
        <v>4084</v>
      </c>
      <c r="E256" s="98" t="s">
        <v>1029</v>
      </c>
      <c r="F256" s="845"/>
      <c r="G256" s="98" t="s">
        <v>4714</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1582</v>
      </c>
      <c r="M257" s="837"/>
      <c r="N257" s="473"/>
      <c r="O257" s="837"/>
      <c r="P257" s="857" t="s">
        <v>5334</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6539</v>
      </c>
      <c r="C258" s="853" t="s">
        <v>6491</v>
      </c>
      <c r="D258" s="844" t="s">
        <v>529</v>
      </c>
      <c r="E258" s="511"/>
      <c r="F258" s="845" t="s">
        <v>995</v>
      </c>
      <c r="G258" s="98" t="s">
        <v>6491</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2078</v>
      </c>
      <c r="D259" s="372" t="s">
        <v>2078</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1337</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2" t="s">
        <v>2623</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1941</v>
      </c>
      <c r="M276" s="847"/>
      <c r="N276" s="847"/>
      <c r="O276" s="847" t="s">
        <v>4280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4211</v>
      </c>
      <c r="D280" s="510" t="s">
        <v>3703</v>
      </c>
      <c r="E280" s="847"/>
      <c r="F280" s="868" t="s">
        <v>6071</v>
      </c>
      <c r="G280" s="847"/>
      <c r="H280" s="847"/>
      <c r="I280" s="847"/>
      <c r="J280" s="847"/>
      <c r="K280" s="98" t="s">
        <v>4211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1608</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1638</v>
      </c>
      <c r="D288" s="863"/>
      <c r="E288" s="847"/>
      <c r="F288" s="847"/>
      <c r="G288" s="847"/>
      <c r="H288" s="847"/>
      <c r="I288" s="847"/>
      <c r="J288" s="847"/>
      <c r="K288" s="98" t="s">
        <v>1638</v>
      </c>
      <c r="L288" s="847"/>
      <c r="M288" s="847"/>
      <c r="N288" s="847"/>
      <c r="O288" s="847" t="s">
        <v>4195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6571</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2746</v>
      </c>
      <c r="D292" s="844" t="s">
        <v>4984</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6126</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6575</v>
      </c>
      <c r="D294" s="844" t="s">
        <v>4262</v>
      </c>
      <c r="E294" s="847"/>
      <c r="F294" s="847"/>
      <c r="G294" s="847"/>
      <c r="H294" s="847"/>
      <c r="I294" s="847"/>
      <c r="J294" s="847"/>
      <c r="K294" s="847"/>
      <c r="L294" s="847"/>
      <c r="M294" s="847"/>
      <c r="N294" s="847"/>
      <c r="O294" s="847"/>
      <c r="P294" s="847"/>
      <c r="Q294" s="847"/>
      <c r="R294" s="847"/>
      <c r="S294" s="98" t="s">
        <v>6575</v>
      </c>
      <c r="T294" s="847"/>
      <c r="U294" s="847"/>
      <c r="V294" s="847"/>
      <c r="W294" s="98" t="s">
        <v>686</v>
      </c>
      <c r="X294" s="847"/>
      <c r="Y294" s="847"/>
      <c r="Z294" s="847"/>
      <c r="AA294" s="847"/>
      <c r="AB294" s="847"/>
      <c r="AC294" s="848"/>
      <c r="AD294" s="847"/>
      <c r="AE294" s="98" t="s">
        <v>4197</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6018</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6534</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4161</v>
      </c>
      <c r="D298" s="844" t="s">
        <v>4161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6018</v>
      </c>
      <c r="C305" s="860" t="s">
        <v>4540</v>
      </c>
      <c r="D305" s="862"/>
      <c r="E305" s="837"/>
      <c r="F305" s="837"/>
      <c r="G305" s="837"/>
      <c r="H305" s="837"/>
      <c r="I305" s="837"/>
      <c r="J305" s="837"/>
      <c r="K305" s="837"/>
      <c r="L305" s="837"/>
      <c r="M305" s="856" t="s">
        <v>4540</v>
      </c>
      <c r="N305" s="837"/>
      <c r="O305" s="837"/>
      <c r="P305" s="837"/>
      <c r="Q305" s="837"/>
      <c r="R305" s="837"/>
      <c r="S305" s="838" t="s">
        <v>5934</v>
      </c>
      <c r="T305" s="837"/>
      <c r="U305" s="837"/>
      <c r="V305" s="837"/>
      <c r="W305" s="837"/>
      <c r="X305" s="837"/>
      <c r="Y305" s="837"/>
      <c r="Z305" s="837"/>
      <c r="AA305" s="837"/>
      <c r="AB305" s="837"/>
      <c r="AC305" s="856" t="s">
        <v>1076</v>
      </c>
      <c r="AD305" s="837"/>
      <c r="AE305" s="837"/>
      <c r="AF305" s="372" t="s">
        <v>4529</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4436</v>
      </c>
      <c r="D306" s="844" t="s">
        <v>4436</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1939</v>
      </c>
      <c r="D310" s="879"/>
      <c r="E310" s="98" t="s">
        <v>6610</v>
      </c>
      <c r="F310" s="880"/>
      <c r="G310" s="847"/>
      <c r="H310" s="880"/>
      <c r="I310" s="878" t="s">
        <v>1314</v>
      </c>
      <c r="J310" s="880"/>
      <c r="K310" s="881"/>
      <c r="L310" s="847"/>
      <c r="M310" s="864" t="s">
        <v>1939</v>
      </c>
      <c r="N310" s="881"/>
      <c r="O310" s="882"/>
      <c r="P310" s="881"/>
      <c r="Q310" s="881"/>
      <c r="R310" s="881"/>
      <c r="S310" s="847"/>
      <c r="T310" s="881"/>
      <c r="U310" s="881"/>
      <c r="V310" s="881"/>
      <c r="W310" s="98" t="s">
        <v>4630</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4394</v>
      </c>
      <c r="D311" s="856" t="s">
        <v>5725</v>
      </c>
      <c r="E311" s="883"/>
      <c r="F311" s="871"/>
      <c r="G311" s="837"/>
      <c r="H311" s="871"/>
      <c r="I311" s="837"/>
      <c r="J311" s="871"/>
      <c r="K311" s="873"/>
      <c r="L311" s="837"/>
      <c r="M311" s="873"/>
      <c r="N311" s="873"/>
      <c r="O311" s="884"/>
      <c r="P311" s="873"/>
      <c r="Q311" s="873"/>
      <c r="R311" s="873"/>
      <c r="S311" s="837"/>
      <c r="T311" s="873"/>
      <c r="U311" s="873"/>
      <c r="V311" s="873"/>
      <c r="W311" s="372" t="s">
        <v>4394</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6018</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5624</v>
      </c>
      <c r="D315" s="871"/>
      <c r="E315" s="856" t="s">
        <v>5624</v>
      </c>
      <c r="F315" s="873"/>
      <c r="G315" s="372" t="s">
        <v>560</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5978</v>
      </c>
      <c r="B4" s="106" t="s">
        <v>6654</v>
      </c>
      <c r="C4" s="107" t="s">
        <v>444</v>
      </c>
      <c r="D4" s="108" t="s">
        <v>639</v>
      </c>
      <c r="E4" s="109" t="s">
        <v>339</v>
      </c>
      <c r="F4" s="110" t="s">
        <v>4571</v>
      </c>
      <c r="G4" s="106" t="s">
        <v>4721</v>
      </c>
      <c r="H4" s="922"/>
      <c r="I4" s="923" t="s">
        <v>1344</v>
      </c>
      <c r="J4" s="923"/>
      <c r="K4" s="924" t="s">
        <v>6655</v>
      </c>
      <c r="L4" s="923" t="s">
        <v>6656</v>
      </c>
      <c r="M4" s="922"/>
      <c r="N4" s="922"/>
      <c r="O4" s="925" t="s">
        <v>6657</v>
      </c>
      <c r="P4" s="926"/>
      <c r="Q4" s="927" t="s">
        <v>5425</v>
      </c>
      <c r="R4" s="928"/>
      <c r="S4" s="928"/>
      <c r="T4" s="929" t="s">
        <v>6193</v>
      </c>
      <c r="U4" s="930"/>
      <c r="V4" s="931" t="s">
        <v>6658</v>
      </c>
      <c r="W4" s="926"/>
      <c r="X4" s="932" t="s">
        <v>476</v>
      </c>
      <c r="Y4" s="932" t="s">
        <v>6659</v>
      </c>
      <c r="Z4" s="933" t="s">
        <v>5186</v>
      </c>
      <c r="AA4" s="934" t="s">
        <v>6660</v>
      </c>
      <c r="AB4" s="934" t="s">
        <v>971</v>
      </c>
      <c r="AC4" s="935" t="s">
        <v>597</v>
      </c>
      <c r="AD4" s="933" t="s">
        <v>1236</v>
      </c>
      <c r="AE4" s="934" t="s">
        <v>5314</v>
      </c>
      <c r="AF4" s="935" t="s">
        <v>6661</v>
      </c>
      <c r="AG4" s="936"/>
      <c r="AH4" s="926"/>
      <c r="AI4" s="937" t="s">
        <v>3840</v>
      </c>
      <c r="AJ4" s="938"/>
      <c r="AK4" s="937" t="s">
        <v>4316</v>
      </c>
      <c r="AL4" s="937"/>
      <c r="AM4" s="939" t="s">
        <v>2008</v>
      </c>
      <c r="AN4" s="938"/>
      <c r="AO4" s="940" t="s">
        <v>6662</v>
      </c>
      <c r="AP4" s="937" t="s">
        <v>6663</v>
      </c>
      <c r="AQ4" s="937" t="s">
        <v>6664</v>
      </c>
      <c r="AR4" s="938"/>
      <c r="AS4" s="938"/>
      <c r="AT4" s="938"/>
      <c r="AU4" s="941" t="s">
        <v>5120</v>
      </c>
      <c r="AV4" s="942" t="s">
        <v>3367</v>
      </c>
      <c r="AW4" s="937" t="s">
        <v>6665</v>
      </c>
      <c r="AX4" s="926"/>
      <c r="AY4" s="943"/>
      <c r="AZ4" s="944" t="s">
        <v>6666</v>
      </c>
      <c r="BA4" s="945" t="s">
        <v>6667</v>
      </c>
      <c r="BB4" s="946" t="s">
        <v>6668</v>
      </c>
      <c r="BC4" s="947"/>
      <c r="BD4" s="926"/>
      <c r="BE4" s="948" t="s">
        <v>6669</v>
      </c>
      <c r="BF4" s="949" t="s">
        <v>3198</v>
      </c>
      <c r="BG4" s="949"/>
      <c r="BH4" s="949"/>
      <c r="BI4" s="950" t="s">
        <v>1766</v>
      </c>
      <c r="BJ4" s="951"/>
      <c r="BK4" s="949" t="s">
        <v>6670</v>
      </c>
      <c r="BL4" s="926"/>
      <c r="BM4" s="952" t="s">
        <v>2307</v>
      </c>
      <c r="BN4" s="953"/>
      <c r="BO4" s="953"/>
      <c r="BP4" s="954" t="s">
        <v>6671</v>
      </c>
      <c r="BQ4" s="953"/>
      <c r="BR4" s="955" t="s">
        <v>2189</v>
      </c>
      <c r="BS4" s="953"/>
      <c r="BT4" s="956" t="s">
        <v>3531</v>
      </c>
      <c r="BU4" s="955" t="s">
        <v>6672</v>
      </c>
      <c r="BV4" s="926"/>
      <c r="BW4" s="957" t="s">
        <v>2460</v>
      </c>
      <c r="BX4" s="958" t="s">
        <v>3730</v>
      </c>
      <c r="BY4" s="959"/>
      <c r="BZ4" s="959"/>
      <c r="CA4" s="958" t="s">
        <v>1326</v>
      </c>
      <c r="CB4" s="960" t="s">
        <v>4425</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6674</v>
      </c>
      <c r="C5" s="84" t="s">
        <v>639</v>
      </c>
      <c r="D5" s="85" t="s">
        <v>639</v>
      </c>
      <c r="E5" s="86" t="s">
        <v>638</v>
      </c>
      <c r="F5" s="87" t="s">
        <v>3818</v>
      </c>
      <c r="G5" s="83" t="s">
        <v>1509</v>
      </c>
      <c r="H5" s="961" t="s">
        <v>1746</v>
      </c>
      <c r="I5" s="962" t="s">
        <v>4284</v>
      </c>
      <c r="J5" s="925" t="s">
        <v>6675</v>
      </c>
      <c r="K5" s="963" t="s">
        <v>5546</v>
      </c>
      <c r="L5" s="961" t="s">
        <v>5178</v>
      </c>
      <c r="M5" s="964"/>
      <c r="N5" s="922"/>
      <c r="O5" s="924" t="s">
        <v>6676</v>
      </c>
      <c r="P5" s="965"/>
      <c r="Q5" s="966" t="s">
        <v>6677</v>
      </c>
      <c r="R5" s="966" t="s">
        <v>2461</v>
      </c>
      <c r="S5" s="928"/>
      <c r="T5" s="931" t="s">
        <v>348</v>
      </c>
      <c r="U5" s="967"/>
      <c r="V5" s="929" t="s">
        <v>6678</v>
      </c>
      <c r="W5" s="965"/>
      <c r="X5" s="968" t="s">
        <v>5950</v>
      </c>
      <c r="Y5" s="968" t="s">
        <v>6679</v>
      </c>
      <c r="Z5" s="934" t="s">
        <v>2882</v>
      </c>
      <c r="AA5" s="969" t="s">
        <v>6680</v>
      </c>
      <c r="AB5" s="932" t="s">
        <v>1359</v>
      </c>
      <c r="AC5" s="969" t="s">
        <v>1400</v>
      </c>
      <c r="AD5" s="933" t="s">
        <v>1236</v>
      </c>
      <c r="AE5" s="935" t="s">
        <v>6104</v>
      </c>
      <c r="AF5" s="970" t="s">
        <v>6681</v>
      </c>
      <c r="AG5" s="936"/>
      <c r="AH5" s="971"/>
      <c r="AI5" s="937" t="s">
        <v>6682</v>
      </c>
      <c r="AJ5" s="938"/>
      <c r="AK5" s="972" t="s">
        <v>1854</v>
      </c>
      <c r="AL5" s="939" t="s">
        <v>2820</v>
      </c>
      <c r="AM5" s="937" t="s">
        <v>6683</v>
      </c>
      <c r="AN5" s="972" t="s">
        <v>2217</v>
      </c>
      <c r="AO5" s="939" t="s">
        <v>6684</v>
      </c>
      <c r="AP5" s="937" t="s">
        <v>6685</v>
      </c>
      <c r="AQ5" s="938"/>
      <c r="AR5" s="939" t="s">
        <v>6686</v>
      </c>
      <c r="AS5" s="938"/>
      <c r="AT5" s="972"/>
      <c r="AU5" s="973" t="s">
        <v>4679</v>
      </c>
      <c r="AV5" s="973" t="s">
        <v>1383</v>
      </c>
      <c r="AW5" s="938"/>
      <c r="AX5" s="965"/>
      <c r="AY5" s="974"/>
      <c r="AZ5" s="975" t="s">
        <v>6687</v>
      </c>
      <c r="BA5" s="946" t="s">
        <v>6156</v>
      </c>
      <c r="BB5" s="976" t="s">
        <v>6688</v>
      </c>
      <c r="BC5" s="977"/>
      <c r="BD5" s="965"/>
      <c r="BE5" s="950" t="s">
        <v>6689</v>
      </c>
      <c r="BF5" s="978" t="s">
        <v>1385</v>
      </c>
      <c r="BG5" s="979" t="s">
        <v>5515</v>
      </c>
      <c r="BH5" s="980"/>
      <c r="BI5" s="978" t="s">
        <v>6690</v>
      </c>
      <c r="BJ5" s="951"/>
      <c r="BK5" s="949" t="s">
        <v>6691</v>
      </c>
      <c r="BL5" s="965"/>
      <c r="BM5" s="981" t="s">
        <v>4099</v>
      </c>
      <c r="BN5" s="954"/>
      <c r="BO5" s="956" t="s">
        <v>210</v>
      </c>
      <c r="BP5" s="954" t="s">
        <v>6692</v>
      </c>
      <c r="BQ5" s="953"/>
      <c r="BR5" s="981" t="s">
        <v>6693</v>
      </c>
      <c r="BS5" s="982"/>
      <c r="BT5" s="954" t="s">
        <v>6694</v>
      </c>
      <c r="BU5" s="954" t="s">
        <v>1974</v>
      </c>
      <c r="BV5" s="965"/>
      <c r="BW5" s="983" t="s">
        <v>5816</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442</v>
      </c>
      <c r="E6" s="109" t="s">
        <v>831</v>
      </c>
      <c r="F6" s="110" t="s">
        <v>4902</v>
      </c>
      <c r="G6" s="106" t="s">
        <v>3542</v>
      </c>
      <c r="H6" s="924" t="s">
        <v>2790</v>
      </c>
      <c r="I6" s="922"/>
      <c r="J6" s="962" t="s">
        <v>1747</v>
      </c>
      <c r="K6" s="985" t="s">
        <v>6697</v>
      </c>
      <c r="L6" s="962" t="s">
        <v>6698</v>
      </c>
      <c r="M6" s="986" t="s">
        <v>4842</v>
      </c>
      <c r="N6" s="922"/>
      <c r="O6" s="987" t="s">
        <v>6699</v>
      </c>
      <c r="P6" s="965"/>
      <c r="Q6" s="988" t="s">
        <v>6700</v>
      </c>
      <c r="R6" s="931" t="s">
        <v>4040</v>
      </c>
      <c r="S6" s="927" t="s">
        <v>6701</v>
      </c>
      <c r="T6" s="927" t="s">
        <v>5327</v>
      </c>
      <c r="U6" s="927"/>
      <c r="V6" s="966" t="s">
        <v>6702</v>
      </c>
      <c r="W6" s="965"/>
      <c r="X6" s="968" t="s">
        <v>2000</v>
      </c>
      <c r="Y6" s="935" t="s">
        <v>6703</v>
      </c>
      <c r="Z6" s="935" t="s">
        <v>6704</v>
      </c>
      <c r="AA6" s="933" t="s">
        <v>6705</v>
      </c>
      <c r="AB6" s="933" t="s">
        <v>4640</v>
      </c>
      <c r="AC6" s="932" t="s">
        <v>2470</v>
      </c>
      <c r="AD6" s="968" t="s">
        <v>3949</v>
      </c>
      <c r="AE6" s="968" t="s">
        <v>2281</v>
      </c>
      <c r="AF6" s="933" t="s">
        <v>6706</v>
      </c>
      <c r="AG6" s="161"/>
      <c r="AH6" s="965"/>
      <c r="AI6" s="938"/>
      <c r="AJ6" s="938"/>
      <c r="AK6" s="989" t="s">
        <v>1228</v>
      </c>
      <c r="AL6" s="937"/>
      <c r="AM6" s="972"/>
      <c r="AN6" s="939" t="s">
        <v>6707</v>
      </c>
      <c r="AO6" s="972"/>
      <c r="AP6" s="938"/>
      <c r="AQ6" s="938"/>
      <c r="AR6" s="972"/>
      <c r="AS6" s="938"/>
      <c r="AT6" s="972"/>
      <c r="AU6" s="942" t="s">
        <v>4432</v>
      </c>
      <c r="AV6" s="939" t="s">
        <v>6708</v>
      </c>
      <c r="AW6" s="989" t="s">
        <v>6709</v>
      </c>
      <c r="AX6" s="965"/>
      <c r="AY6" s="944" t="s">
        <v>6710</v>
      </c>
      <c r="AZ6" s="945" t="s">
        <v>6711</v>
      </c>
      <c r="BA6" s="990" t="s">
        <v>297</v>
      </c>
      <c r="BB6" s="944" t="s">
        <v>6712</v>
      </c>
      <c r="BC6" s="977"/>
      <c r="BD6" s="965"/>
      <c r="BE6" s="978" t="s">
        <v>550</v>
      </c>
      <c r="BF6" s="978" t="s">
        <v>882</v>
      </c>
      <c r="BG6" s="948" t="s">
        <v>6713</v>
      </c>
      <c r="BH6" s="991" t="s">
        <v>6714</v>
      </c>
      <c r="BI6" s="992" t="s">
        <v>6715</v>
      </c>
      <c r="BJ6" s="951"/>
      <c r="BK6" s="993" t="s">
        <v>6716</v>
      </c>
      <c r="BL6" s="971"/>
      <c r="BM6" s="994" t="s">
        <v>888</v>
      </c>
      <c r="BN6" s="982"/>
      <c r="BO6" s="953"/>
      <c r="BP6" s="954" t="s">
        <v>2465</v>
      </c>
      <c r="BQ6" s="953"/>
      <c r="BR6" s="995" t="s">
        <v>5066</v>
      </c>
      <c r="BS6" s="982"/>
      <c r="BT6" s="994" t="s">
        <v>6717</v>
      </c>
      <c r="BU6" s="995" t="s">
        <v>6718</v>
      </c>
      <c r="BV6" s="965"/>
      <c r="BW6" s="996" t="s">
        <v>2200</v>
      </c>
      <c r="BX6" s="997" t="s">
        <v>6719</v>
      </c>
      <c r="BY6" s="998" t="s">
        <v>4807</v>
      </c>
      <c r="BZ6" s="984"/>
      <c r="CA6" s="998" t="s">
        <v>3031</v>
      </c>
      <c r="CB6" s="999" t="s">
        <v>6720</v>
      </c>
      <c r="CC6" s="998" t="s">
        <v>6721</v>
      </c>
      <c r="CD6" s="996" t="s">
        <v>4823</v>
      </c>
      <c r="CE6" s="957" t="s">
        <v>6722</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339</v>
      </c>
      <c r="D7" s="85" t="s">
        <v>542</v>
      </c>
      <c r="E7" s="86" t="s">
        <v>542</v>
      </c>
      <c r="F7" s="87" t="s">
        <v>1944</v>
      </c>
      <c r="G7" s="83" t="s">
        <v>3423</v>
      </c>
      <c r="H7" s="1001" t="s">
        <v>6470</v>
      </c>
      <c r="I7" s="961" t="s">
        <v>6725</v>
      </c>
      <c r="J7" s="1001" t="s">
        <v>3123</v>
      </c>
      <c r="K7" s="961" t="s">
        <v>6726</v>
      </c>
      <c r="L7" s="1002" t="s">
        <v>1747</v>
      </c>
      <c r="M7" s="962" t="s">
        <v>6727</v>
      </c>
      <c r="N7" s="924" t="s">
        <v>6728</v>
      </c>
      <c r="O7" s="1001" t="s">
        <v>6729</v>
      </c>
      <c r="P7" s="965"/>
      <c r="Q7" s="988" t="s">
        <v>6730</v>
      </c>
      <c r="R7" s="1003" t="s">
        <v>1606</v>
      </c>
      <c r="S7" s="929" t="s">
        <v>906</v>
      </c>
      <c r="T7" s="988" t="s">
        <v>4869</v>
      </c>
      <c r="U7" s="966" t="s">
        <v>6731</v>
      </c>
      <c r="V7" s="929" t="s">
        <v>6732</v>
      </c>
      <c r="W7" s="965"/>
      <c r="X7" s="935" t="s">
        <v>1616</v>
      </c>
      <c r="Y7" s="933" t="s">
        <v>6733</v>
      </c>
      <c r="Z7" s="968" t="s">
        <v>3252</v>
      </c>
      <c r="AA7" s="968" t="s">
        <v>6734</v>
      </c>
      <c r="AB7" s="1004" t="s">
        <v>2370</v>
      </c>
      <c r="AC7" s="968" t="s">
        <v>5342</v>
      </c>
      <c r="AD7" s="968" t="s">
        <v>2186</v>
      </c>
      <c r="AE7" s="968" t="s">
        <v>6735</v>
      </c>
      <c r="AF7" s="970" t="s">
        <v>6736</v>
      </c>
      <c r="AG7" s="1005" t="s">
        <v>6737</v>
      </c>
      <c r="AH7" s="965"/>
      <c r="AI7" s="973" t="s">
        <v>1007</v>
      </c>
      <c r="AJ7" s="989" t="s">
        <v>6738</v>
      </c>
      <c r="AK7" s="942" t="s">
        <v>2345</v>
      </c>
      <c r="AL7" s="937" t="s">
        <v>4407</v>
      </c>
      <c r="AM7" s="937" t="s">
        <v>6739</v>
      </c>
      <c r="AN7" s="973" t="s">
        <v>2561</v>
      </c>
      <c r="AO7" s="937" t="s">
        <v>6740</v>
      </c>
      <c r="AP7" s="989" t="s">
        <v>6741</v>
      </c>
      <c r="AQ7" s="942" t="s">
        <v>6742</v>
      </c>
      <c r="AR7" s="989" t="s">
        <v>6743</v>
      </c>
      <c r="AS7" s="939" t="s">
        <v>6744</v>
      </c>
      <c r="AT7" s="989" t="s">
        <v>6745</v>
      </c>
      <c r="AU7" s="942" t="s">
        <v>5260</v>
      </c>
      <c r="AV7" s="989" t="s">
        <v>6746</v>
      </c>
      <c r="AW7" s="939" t="s">
        <v>6747</v>
      </c>
      <c r="AX7" s="965"/>
      <c r="AY7" s="946" t="s">
        <v>6748</v>
      </c>
      <c r="AZ7" s="976" t="s">
        <v>6749</v>
      </c>
      <c r="BA7" s="1006" t="s">
        <v>3319</v>
      </c>
      <c r="BB7" s="945" t="s">
        <v>6750</v>
      </c>
      <c r="BC7" s="944" t="s">
        <v>6750</v>
      </c>
      <c r="BD7" s="965"/>
      <c r="BE7" s="1007" t="s">
        <v>6751</v>
      </c>
      <c r="BF7" s="1008" t="s">
        <v>3220</v>
      </c>
      <c r="BG7" s="978" t="s">
        <v>797</v>
      </c>
      <c r="BH7" s="949" t="s">
        <v>6752</v>
      </c>
      <c r="BI7" s="978" t="s">
        <v>6753</v>
      </c>
      <c r="BJ7" s="948" t="s">
        <v>6754</v>
      </c>
      <c r="BK7" s="978" t="s">
        <v>6755</v>
      </c>
      <c r="BL7" s="965"/>
      <c r="BM7" s="995" t="s">
        <v>6756</v>
      </c>
      <c r="BN7" s="956" t="s">
        <v>5460</v>
      </c>
      <c r="BO7" s="995" t="s">
        <v>6509</v>
      </c>
      <c r="BP7" s="995" t="s">
        <v>6757</v>
      </c>
      <c r="BQ7" s="995" t="s">
        <v>994</v>
      </c>
      <c r="BR7" s="995" t="s">
        <v>1299</v>
      </c>
      <c r="BS7" s="956" t="s">
        <v>6757</v>
      </c>
      <c r="BT7" s="955" t="s">
        <v>6758</v>
      </c>
      <c r="BU7" s="995" t="s">
        <v>6759</v>
      </c>
      <c r="BV7" s="965"/>
      <c r="BW7" s="983" t="s">
        <v>1202</v>
      </c>
      <c r="BX7" s="996" t="s">
        <v>5782</v>
      </c>
      <c r="BY7" s="1009" t="s">
        <v>6760</v>
      </c>
      <c r="BZ7" s="996" t="s">
        <v>6761</v>
      </c>
      <c r="CA7" s="1010"/>
      <c r="CB7" s="983" t="s">
        <v>2470</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6766</v>
      </c>
      <c r="C8" s="107" t="s">
        <v>1156</v>
      </c>
      <c r="D8" s="108" t="s">
        <v>339</v>
      </c>
      <c r="E8" s="109" t="s">
        <v>443</v>
      </c>
      <c r="F8" s="110" t="s">
        <v>5312</v>
      </c>
      <c r="G8" s="106" t="s">
        <v>4070</v>
      </c>
      <c r="H8" s="922"/>
      <c r="I8" s="961" t="s">
        <v>6021</v>
      </c>
      <c r="J8" s="963"/>
      <c r="K8" s="962" t="s">
        <v>6767</v>
      </c>
      <c r="L8" s="924" t="s">
        <v>2988</v>
      </c>
      <c r="M8" s="964"/>
      <c r="N8" s="922"/>
      <c r="O8" s="986" t="s">
        <v>6768</v>
      </c>
      <c r="P8" s="965"/>
      <c r="Q8" s="931" t="s">
        <v>6283</v>
      </c>
      <c r="R8" s="928"/>
      <c r="S8" s="928"/>
      <c r="T8" s="1011" t="s">
        <v>6769</v>
      </c>
      <c r="U8" s="927"/>
      <c r="V8" s="1012" t="s">
        <v>6770</v>
      </c>
      <c r="W8" s="965"/>
      <c r="X8" s="934" t="s">
        <v>781</v>
      </c>
      <c r="Y8" s="1005" t="s">
        <v>6205</v>
      </c>
      <c r="Z8" s="969" t="s">
        <v>6771</v>
      </c>
      <c r="AA8" s="969" t="s">
        <v>5210</v>
      </c>
      <c r="AB8" s="968" t="s">
        <v>3704</v>
      </c>
      <c r="AC8" s="969" t="s">
        <v>6772</v>
      </c>
      <c r="AD8" s="1013" t="s">
        <v>2045</v>
      </c>
      <c r="AE8" s="968" t="s">
        <v>842</v>
      </c>
      <c r="AF8" s="934" t="s">
        <v>6773</v>
      </c>
      <c r="AG8" s="933" t="s">
        <v>6774</v>
      </c>
      <c r="AH8" s="971"/>
      <c r="AI8" s="972" t="s">
        <v>6775</v>
      </c>
      <c r="AJ8" s="973" t="s">
        <v>6776</v>
      </c>
      <c r="AK8" s="973" t="s">
        <v>844</v>
      </c>
      <c r="AL8" s="1014"/>
      <c r="AM8" s="973" t="s">
        <v>5417</v>
      </c>
      <c r="AN8" s="972" t="s">
        <v>6777</v>
      </c>
      <c r="AO8" s="1015" t="s">
        <v>6778</v>
      </c>
      <c r="AP8" s="938"/>
      <c r="AQ8" s="938"/>
      <c r="AR8" s="972"/>
      <c r="AS8" s="938"/>
      <c r="AT8" s="972" t="s">
        <v>6779</v>
      </c>
      <c r="AU8" s="972" t="s">
        <v>1069</v>
      </c>
      <c r="AV8" s="1016" t="s">
        <v>6780</v>
      </c>
      <c r="AW8" s="1016" t="s">
        <v>6781</v>
      </c>
      <c r="AX8" s="965"/>
      <c r="AY8" s="947"/>
      <c r="AZ8" s="977" t="s">
        <v>6782</v>
      </c>
      <c r="BA8" s="945" t="s">
        <v>5145</v>
      </c>
      <c r="BB8" s="975" t="s">
        <v>6783</v>
      </c>
      <c r="BC8" s="977"/>
      <c r="BD8" s="965"/>
      <c r="BE8" s="978" t="s">
        <v>6784</v>
      </c>
      <c r="BF8" s="1017" t="s">
        <v>3009</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903</v>
      </c>
      <c r="BY8" s="984"/>
      <c r="BZ8" s="984"/>
      <c r="CA8" s="996" t="s">
        <v>4168</v>
      </c>
      <c r="CB8" s="959"/>
      <c r="CC8" s="996" t="s">
        <v>5384</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6790</v>
      </c>
      <c r="C9" s="84" t="s">
        <v>444</v>
      </c>
      <c r="D9" s="85" t="s">
        <v>639</v>
      </c>
      <c r="E9" s="86" t="s">
        <v>638</v>
      </c>
      <c r="F9" s="87" t="s">
        <v>4571</v>
      </c>
      <c r="G9" s="83" t="s">
        <v>2058</v>
      </c>
      <c r="H9" s="1022" t="s">
        <v>2541</v>
      </c>
      <c r="I9" s="924" t="s">
        <v>3658</v>
      </c>
      <c r="J9" s="924" t="s">
        <v>6791</v>
      </c>
      <c r="K9" s="1001" t="s">
        <v>895</v>
      </c>
      <c r="L9" s="964" t="s">
        <v>6792</v>
      </c>
      <c r="M9" s="964"/>
      <c r="N9" s="922"/>
      <c r="O9" s="986" t="s">
        <v>6793</v>
      </c>
      <c r="P9" s="965"/>
      <c r="Q9" s="1003" t="s">
        <v>6794</v>
      </c>
      <c r="R9" s="928"/>
      <c r="S9" s="928"/>
      <c r="T9" s="1003" t="s">
        <v>4987</v>
      </c>
      <c r="U9" s="927"/>
      <c r="V9" s="1012" t="s">
        <v>6795</v>
      </c>
      <c r="W9" s="965"/>
      <c r="X9" s="936"/>
      <c r="Y9" s="969" t="s">
        <v>6796</v>
      </c>
      <c r="Z9" s="1005" t="s">
        <v>6792</v>
      </c>
      <c r="AA9" s="1005" t="s">
        <v>6797</v>
      </c>
      <c r="AB9" s="935" t="s">
        <v>290</v>
      </c>
      <c r="AC9" s="969" t="s">
        <v>2509</v>
      </c>
      <c r="AD9" s="968" t="s">
        <v>2017</v>
      </c>
      <c r="AE9" s="933" t="s">
        <v>1265</v>
      </c>
      <c r="AF9" s="1005" t="s">
        <v>6798</v>
      </c>
      <c r="AG9" s="936"/>
      <c r="AH9" s="965"/>
      <c r="AI9" s="942" t="s">
        <v>6799</v>
      </c>
      <c r="AJ9" s="938"/>
      <c r="AK9" s="1023"/>
      <c r="AL9" s="1023" t="s">
        <v>6800</v>
      </c>
      <c r="AM9" s="1015" t="s">
        <v>4474</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1905</v>
      </c>
      <c r="BB9" s="977" t="s">
        <v>6808</v>
      </c>
      <c r="BC9" s="977"/>
      <c r="BD9" s="965"/>
      <c r="BE9" s="992" t="s">
        <v>6809</v>
      </c>
      <c r="BF9" s="948" t="s">
        <v>5094</v>
      </c>
      <c r="BG9" s="949"/>
      <c r="BH9" s="1027"/>
      <c r="BI9" s="1027" t="s">
        <v>6810</v>
      </c>
      <c r="BJ9" s="951"/>
      <c r="BK9" s="1027" t="s">
        <v>6811</v>
      </c>
      <c r="BL9" s="965"/>
      <c r="BM9" s="956" t="s">
        <v>6812</v>
      </c>
      <c r="BN9" s="982"/>
      <c r="BO9" s="981" t="s">
        <v>883</v>
      </c>
      <c r="BP9" s="994" t="s">
        <v>6813</v>
      </c>
      <c r="BQ9" s="953"/>
      <c r="BR9" s="995" t="s">
        <v>2579</v>
      </c>
      <c r="BS9" s="982"/>
      <c r="BT9" s="982" t="s">
        <v>6814</v>
      </c>
      <c r="BU9" s="1028" t="s">
        <v>6815</v>
      </c>
      <c r="BV9" s="971"/>
      <c r="BW9" s="1021" t="s">
        <v>4054</v>
      </c>
      <c r="BX9" s="959"/>
      <c r="BY9" s="1029"/>
      <c r="BZ9" s="998" t="s">
        <v>6816</v>
      </c>
      <c r="CA9" s="1021" t="s">
        <v>1193</v>
      </c>
      <c r="CB9" s="959"/>
      <c r="CC9" s="1021" t="s">
        <v>6817</v>
      </c>
      <c r="CD9" s="984"/>
      <c r="CE9" s="998" t="s">
        <v>4484</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5647</v>
      </c>
      <c r="C10" s="107" t="s">
        <v>737</v>
      </c>
      <c r="D10" s="108" t="s">
        <v>737</v>
      </c>
      <c r="E10" s="109" t="s">
        <v>638</v>
      </c>
      <c r="F10" s="110" t="s">
        <v>2476</v>
      </c>
      <c r="G10" s="106" t="s">
        <v>1895</v>
      </c>
      <c r="H10" s="922"/>
      <c r="I10" s="923" t="s">
        <v>6818</v>
      </c>
      <c r="J10" s="923"/>
      <c r="K10" s="961" t="s">
        <v>6819</v>
      </c>
      <c r="L10" s="922"/>
      <c r="M10" s="986"/>
      <c r="N10" s="922"/>
      <c r="O10" s="961" t="s">
        <v>6820</v>
      </c>
      <c r="P10" s="965"/>
      <c r="Q10" s="928"/>
      <c r="R10" s="930"/>
      <c r="S10" s="988" t="s">
        <v>6821</v>
      </c>
      <c r="T10" s="928"/>
      <c r="U10" s="928"/>
      <c r="V10" s="988" t="s">
        <v>6822</v>
      </c>
      <c r="W10" s="965"/>
      <c r="X10" s="933" t="s">
        <v>1301</v>
      </c>
      <c r="Y10" s="936"/>
      <c r="Z10" s="932" t="s">
        <v>6823</v>
      </c>
      <c r="AA10" s="968" t="s">
        <v>6824</v>
      </c>
      <c r="AB10" s="932" t="s">
        <v>3122</v>
      </c>
      <c r="AC10" s="934" t="s">
        <v>1766</v>
      </c>
      <c r="AD10" s="932" t="s">
        <v>3762</v>
      </c>
      <c r="AE10" s="932" t="s">
        <v>6825</v>
      </c>
      <c r="AF10" s="968" t="s">
        <v>6826</v>
      </c>
      <c r="AG10" s="936"/>
      <c r="AH10" s="965"/>
      <c r="AI10" s="938"/>
      <c r="AJ10" s="938"/>
      <c r="AK10" s="939" t="s">
        <v>1431</v>
      </c>
      <c r="AL10" s="938"/>
      <c r="AM10" s="972"/>
      <c r="AN10" s="937" t="s">
        <v>6827</v>
      </c>
      <c r="AO10" s="972"/>
      <c r="AP10" s="938"/>
      <c r="AQ10" s="938"/>
      <c r="AR10" s="972"/>
      <c r="AS10" s="938"/>
      <c r="AT10" s="972"/>
      <c r="AU10" s="938"/>
      <c r="AV10" s="942" t="s">
        <v>6828</v>
      </c>
      <c r="AW10" s="937" t="s">
        <v>6829</v>
      </c>
      <c r="AX10" s="965"/>
      <c r="AY10" s="976"/>
      <c r="AZ10" s="976"/>
      <c r="BA10" s="945" t="s">
        <v>3091</v>
      </c>
      <c r="BB10" s="976" t="s">
        <v>6830</v>
      </c>
      <c r="BC10" s="977"/>
      <c r="BD10" s="965"/>
      <c r="BE10" s="949" t="s">
        <v>5617</v>
      </c>
      <c r="BF10" s="950" t="s">
        <v>6831</v>
      </c>
      <c r="BG10" s="951"/>
      <c r="BH10" s="1018"/>
      <c r="BI10" s="948" t="s">
        <v>6832</v>
      </c>
      <c r="BJ10" s="951"/>
      <c r="BK10" s="978" t="s">
        <v>6833</v>
      </c>
      <c r="BL10" s="965"/>
      <c r="BM10" s="954" t="s">
        <v>6834</v>
      </c>
      <c r="BN10" s="994"/>
      <c r="BO10" s="954"/>
      <c r="BP10" s="955" t="s">
        <v>6835</v>
      </c>
      <c r="BQ10" s="954"/>
      <c r="BR10" s="995" t="s">
        <v>1332</v>
      </c>
      <c r="BS10" s="982"/>
      <c r="BT10" s="981" t="s">
        <v>6836</v>
      </c>
      <c r="BU10" s="995" t="s">
        <v>6837</v>
      </c>
      <c r="BV10" s="965"/>
      <c r="BW10" s="1009" t="s">
        <v>183</v>
      </c>
      <c r="BX10" s="959"/>
      <c r="BY10" s="984"/>
      <c r="BZ10" s="984"/>
      <c r="CA10" s="984"/>
      <c r="CB10" s="959"/>
      <c r="CC10" s="958" t="s">
        <v>4396</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6838</v>
      </c>
      <c r="C11" s="84" t="s">
        <v>831</v>
      </c>
      <c r="D11" s="85" t="s">
        <v>737</v>
      </c>
      <c r="E11" s="86" t="s">
        <v>444</v>
      </c>
      <c r="F11" s="87" t="s">
        <v>4889</v>
      </c>
      <c r="G11" s="83" t="s">
        <v>4721</v>
      </c>
      <c r="H11" s="961" t="s">
        <v>1965</v>
      </c>
      <c r="I11" s="961" t="s">
        <v>6839</v>
      </c>
      <c r="J11" s="922"/>
      <c r="K11" s="922"/>
      <c r="L11" s="1001" t="s">
        <v>6840</v>
      </c>
      <c r="M11" s="964"/>
      <c r="N11" s="1001" t="s">
        <v>6841</v>
      </c>
      <c r="O11" s="964"/>
      <c r="P11" s="965"/>
      <c r="Q11" s="988" t="s">
        <v>361</v>
      </c>
      <c r="R11" s="928"/>
      <c r="S11" s="1003" t="s">
        <v>6775</v>
      </c>
      <c r="T11" s="988" t="s">
        <v>3140</v>
      </c>
      <c r="U11" s="928"/>
      <c r="V11" s="988" t="s">
        <v>6842</v>
      </c>
      <c r="W11" s="965"/>
      <c r="X11" s="968" t="s">
        <v>387</v>
      </c>
      <c r="Y11" s="968" t="s">
        <v>6843</v>
      </c>
      <c r="Z11" s="968" t="s">
        <v>6844</v>
      </c>
      <c r="AA11" s="1004" t="s">
        <v>6845</v>
      </c>
      <c r="AB11" s="968" t="s">
        <v>6846</v>
      </c>
      <c r="AC11" s="968" t="s">
        <v>6847</v>
      </c>
      <c r="AD11" s="968" t="s">
        <v>281</v>
      </c>
      <c r="AE11" s="968" t="s">
        <v>6848</v>
      </c>
      <c r="AF11" s="932" t="s">
        <v>6849</v>
      </c>
      <c r="AG11" s="936"/>
      <c r="AH11" s="965"/>
      <c r="AI11" s="942" t="s">
        <v>6850</v>
      </c>
      <c r="AJ11" s="942" t="s">
        <v>6851</v>
      </c>
      <c r="AK11" s="942" t="s">
        <v>1233</v>
      </c>
      <c r="AL11" s="937"/>
      <c r="AM11" s="972"/>
      <c r="AN11" s="942" t="s">
        <v>3836</v>
      </c>
      <c r="AO11" s="972"/>
      <c r="AP11" s="973" t="s">
        <v>6852</v>
      </c>
      <c r="AQ11" s="989" t="s">
        <v>6853</v>
      </c>
      <c r="AR11" s="973" t="s">
        <v>1924</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4395</v>
      </c>
      <c r="BG11" s="992" t="s">
        <v>1693</v>
      </c>
      <c r="BH11" s="1018"/>
      <c r="BI11" s="949" t="s">
        <v>4137</v>
      </c>
      <c r="BJ11" s="951"/>
      <c r="BK11" s="949" t="s">
        <v>6861</v>
      </c>
      <c r="BL11" s="965"/>
      <c r="BM11" s="995" t="s">
        <v>6862</v>
      </c>
      <c r="BN11" s="982"/>
      <c r="BO11" s="953"/>
      <c r="BP11" s="982"/>
      <c r="BQ11" s="953"/>
      <c r="BR11" s="995" t="s">
        <v>1627</v>
      </c>
      <c r="BS11" s="982"/>
      <c r="BT11" s="954" t="s">
        <v>6863</v>
      </c>
      <c r="BU11" s="954" t="s">
        <v>6864</v>
      </c>
      <c r="BV11" s="965"/>
      <c r="BW11" s="983" t="s">
        <v>4655</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1429</v>
      </c>
      <c r="D12" s="108" t="s">
        <v>1429</v>
      </c>
      <c r="E12" s="109" t="s">
        <v>831</v>
      </c>
      <c r="F12" s="110" t="s">
        <v>639</v>
      </c>
      <c r="G12" s="106" t="s">
        <v>5481</v>
      </c>
      <c r="H12" s="922"/>
      <c r="I12" s="922"/>
      <c r="J12" s="923" t="s">
        <v>6868</v>
      </c>
      <c r="K12" s="923" t="s">
        <v>6869</v>
      </c>
      <c r="L12" s="961" t="s">
        <v>6870</v>
      </c>
      <c r="M12" s="964"/>
      <c r="N12" s="986" t="s">
        <v>6871</v>
      </c>
      <c r="O12" s="923" t="s">
        <v>6872</v>
      </c>
      <c r="P12" s="965"/>
      <c r="Q12" s="1012" t="s">
        <v>905</v>
      </c>
      <c r="R12" s="928"/>
      <c r="S12" s="928"/>
      <c r="T12" s="928"/>
      <c r="U12" s="927"/>
      <c r="V12" s="988" t="s">
        <v>6849</v>
      </c>
      <c r="W12" s="965"/>
      <c r="X12" s="936"/>
      <c r="Y12" s="934" t="s">
        <v>6873</v>
      </c>
      <c r="Z12" s="969" t="s">
        <v>2025</v>
      </c>
      <c r="AA12" s="1030"/>
      <c r="AB12" s="936"/>
      <c r="AC12" s="969" t="s">
        <v>994</v>
      </c>
      <c r="AD12" s="969" t="s">
        <v>5459</v>
      </c>
      <c r="AE12" s="969" t="s">
        <v>6296</v>
      </c>
      <c r="AF12" s="969" t="s">
        <v>6874</v>
      </c>
      <c r="AG12" s="936"/>
      <c r="AH12" s="965"/>
      <c r="AI12" s="1016" t="s">
        <v>1483</v>
      </c>
      <c r="AJ12" s="938"/>
      <c r="AK12" s="938"/>
      <c r="AL12" s="938"/>
      <c r="AM12" s="972"/>
      <c r="AN12" s="1016" t="s">
        <v>6875</v>
      </c>
      <c r="AO12" s="972"/>
      <c r="AP12" s="938"/>
      <c r="AQ12" s="938"/>
      <c r="AR12" s="972"/>
      <c r="AS12" s="938"/>
      <c r="AT12" s="972"/>
      <c r="AU12" s="942" t="s">
        <v>5236</v>
      </c>
      <c r="AV12" s="937" t="s">
        <v>6876</v>
      </c>
      <c r="AW12" s="937" t="s">
        <v>5716</v>
      </c>
      <c r="AX12" s="965"/>
      <c r="AY12" s="976" t="s">
        <v>6877</v>
      </c>
      <c r="AZ12" s="1031" t="s">
        <v>5250</v>
      </c>
      <c r="BA12" s="945" t="s">
        <v>705</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2021</v>
      </c>
      <c r="BS12" s="982"/>
      <c r="BT12" s="954" t="s">
        <v>366</v>
      </c>
      <c r="BU12" s="954" t="s">
        <v>6884</v>
      </c>
      <c r="BV12" s="965"/>
      <c r="BW12" s="958" t="s">
        <v>3731</v>
      </c>
      <c r="BX12" s="983" t="s">
        <v>4212</v>
      </c>
      <c r="BY12" s="984"/>
      <c r="BZ12" s="984"/>
      <c r="CA12" s="984"/>
      <c r="CB12" s="958" t="s">
        <v>5525</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6867</v>
      </c>
      <c r="C13" s="84" t="s">
        <v>1429</v>
      </c>
      <c r="D13" s="85" t="s">
        <v>1429</v>
      </c>
      <c r="E13" s="86" t="s">
        <v>1429</v>
      </c>
      <c r="F13" s="87" t="s">
        <v>1429</v>
      </c>
      <c r="G13" s="83" t="s">
        <v>4889</v>
      </c>
      <c r="H13" s="922"/>
      <c r="I13" s="986" t="s">
        <v>6888</v>
      </c>
      <c r="J13" s="923"/>
      <c r="K13" s="922"/>
      <c r="L13" s="922"/>
      <c r="M13" s="964"/>
      <c r="N13" s="922"/>
      <c r="O13" s="923" t="s">
        <v>6889</v>
      </c>
      <c r="P13" s="965"/>
      <c r="Q13" s="1012" t="s">
        <v>584</v>
      </c>
      <c r="R13" s="928"/>
      <c r="S13" s="928"/>
      <c r="T13" s="1012" t="s">
        <v>1603</v>
      </c>
      <c r="U13" s="927"/>
      <c r="V13" s="927" t="s">
        <v>6890</v>
      </c>
      <c r="W13" s="965"/>
      <c r="X13" s="1005" t="s">
        <v>6891</v>
      </c>
      <c r="Y13" s="932" t="s">
        <v>6892</v>
      </c>
      <c r="Z13" s="1005" t="s">
        <v>6792</v>
      </c>
      <c r="AA13" s="969" t="s">
        <v>6289</v>
      </c>
      <c r="AB13" s="969" t="s">
        <v>2521</v>
      </c>
      <c r="AC13" s="969" t="s">
        <v>3478</v>
      </c>
      <c r="AD13" s="1005" t="s">
        <v>1076</v>
      </c>
      <c r="AE13" s="969" t="s">
        <v>4406</v>
      </c>
      <c r="AF13" s="969" t="s">
        <v>6893</v>
      </c>
      <c r="AG13" s="936"/>
      <c r="AH13" s="965"/>
      <c r="AI13" s="972" t="s">
        <v>585</v>
      </c>
      <c r="AJ13" s="1016" t="s">
        <v>6894</v>
      </c>
      <c r="AK13" s="972" t="s">
        <v>6895</v>
      </c>
      <c r="AL13" s="938"/>
      <c r="AM13" s="1016" t="s">
        <v>1081</v>
      </c>
      <c r="AN13" s="972" t="s">
        <v>6896</v>
      </c>
      <c r="AO13" s="1016" t="s">
        <v>6897</v>
      </c>
      <c r="AP13" s="1016" t="s">
        <v>6898</v>
      </c>
      <c r="AQ13" s="938"/>
      <c r="AR13" s="972"/>
      <c r="AS13" s="938"/>
      <c r="AT13" s="972"/>
      <c r="AU13" s="972" t="s">
        <v>1269</v>
      </c>
      <c r="AV13" s="1016" t="s">
        <v>6899</v>
      </c>
      <c r="AW13" s="1016" t="s">
        <v>6900</v>
      </c>
      <c r="AX13" s="965"/>
      <c r="AY13" s="976"/>
      <c r="AZ13" s="1031" t="s">
        <v>6901</v>
      </c>
      <c r="BA13" s="947"/>
      <c r="BB13" s="1031" t="s">
        <v>6902</v>
      </c>
      <c r="BC13" s="977"/>
      <c r="BD13" s="965"/>
      <c r="BE13" s="1027" t="s">
        <v>6903</v>
      </c>
      <c r="BF13" s="1027" t="s">
        <v>1972</v>
      </c>
      <c r="BG13" s="951"/>
      <c r="BH13" s="1018"/>
      <c r="BI13" s="951"/>
      <c r="BJ13" s="951"/>
      <c r="BK13" s="949" t="s">
        <v>6904</v>
      </c>
      <c r="BL13" s="965"/>
      <c r="BM13" s="994" t="s">
        <v>1751</v>
      </c>
      <c r="BN13" s="982"/>
      <c r="BO13" s="953"/>
      <c r="BP13" s="994" t="s">
        <v>6905</v>
      </c>
      <c r="BQ13" s="953"/>
      <c r="BR13" s="994" t="s">
        <v>1645</v>
      </c>
      <c r="BS13" s="982"/>
      <c r="BT13" s="994" t="s">
        <v>2598</v>
      </c>
      <c r="BU13" s="994" t="s">
        <v>6906</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6907</v>
      </c>
      <c r="C14" s="107" t="s">
        <v>1429</v>
      </c>
      <c r="D14" s="108" t="s">
        <v>1429</v>
      </c>
      <c r="E14" s="109" t="s">
        <v>1429</v>
      </c>
      <c r="F14" s="110" t="s">
        <v>1429</v>
      </c>
      <c r="G14" s="106" t="s">
        <v>5481</v>
      </c>
      <c r="H14" s="922"/>
      <c r="I14" s="923" t="s">
        <v>2406</v>
      </c>
      <c r="J14" s="923" t="s">
        <v>3111</v>
      </c>
      <c r="K14" s="923" t="s">
        <v>6908</v>
      </c>
      <c r="L14" s="986" t="s">
        <v>6909</v>
      </c>
      <c r="M14" s="964"/>
      <c r="N14" s="986" t="s">
        <v>6910</v>
      </c>
      <c r="O14" s="923" t="s">
        <v>6911</v>
      </c>
      <c r="P14" s="965"/>
      <c r="Q14" s="1012" t="s">
        <v>3331</v>
      </c>
      <c r="R14" s="928"/>
      <c r="S14" s="928"/>
      <c r="T14" s="1012" t="s">
        <v>4604</v>
      </c>
      <c r="U14" s="927"/>
      <c r="V14" s="1012" t="s">
        <v>6912</v>
      </c>
      <c r="W14" s="965"/>
      <c r="X14" s="969" t="s">
        <v>2148</v>
      </c>
      <c r="Y14" s="969" t="s">
        <v>6913</v>
      </c>
      <c r="Z14" s="969" t="s">
        <v>6914</v>
      </c>
      <c r="AA14" s="969" t="s">
        <v>2837</v>
      </c>
      <c r="AB14" s="969" t="s">
        <v>4419</v>
      </c>
      <c r="AC14" s="932" t="s">
        <v>2821</v>
      </c>
      <c r="AD14" s="969" t="s">
        <v>4394</v>
      </c>
      <c r="AE14" s="969" t="s">
        <v>4855</v>
      </c>
      <c r="AF14" s="932" t="s">
        <v>6915</v>
      </c>
      <c r="AG14" s="1032" t="s">
        <v>6916</v>
      </c>
      <c r="AH14" s="965"/>
      <c r="AI14" s="938"/>
      <c r="AJ14" s="938"/>
      <c r="AK14" s="937" t="s">
        <v>6917</v>
      </c>
      <c r="AL14" s="938"/>
      <c r="AM14" s="1016" t="s">
        <v>6504</v>
      </c>
      <c r="AN14" s="937" t="s">
        <v>4758</v>
      </c>
      <c r="AO14" s="1016" t="s">
        <v>6918</v>
      </c>
      <c r="AP14" s="938"/>
      <c r="AQ14" s="938"/>
      <c r="AR14" s="972"/>
      <c r="AS14" s="938"/>
      <c r="AT14" s="972"/>
      <c r="AU14" s="1016" t="s">
        <v>1108</v>
      </c>
      <c r="AV14" s="1016" t="s">
        <v>6686</v>
      </c>
      <c r="AW14" s="938"/>
      <c r="AX14" s="965"/>
      <c r="AY14" s="947"/>
      <c r="AZ14" s="947"/>
      <c r="BA14" s="1031" t="s">
        <v>2118</v>
      </c>
      <c r="BB14" s="976" t="s">
        <v>6919</v>
      </c>
      <c r="BC14" s="977"/>
      <c r="BD14" s="965"/>
      <c r="BE14" s="1027" t="s">
        <v>1226</v>
      </c>
      <c r="BF14" s="1027" t="s">
        <v>1972</v>
      </c>
      <c r="BG14" s="951"/>
      <c r="BH14" s="1018"/>
      <c r="BI14" s="949" t="s">
        <v>6920</v>
      </c>
      <c r="BJ14" s="951"/>
      <c r="BK14" s="1027" t="s">
        <v>6921</v>
      </c>
      <c r="BL14" s="965"/>
      <c r="BM14" s="994" t="s">
        <v>6922</v>
      </c>
      <c r="BN14" s="982"/>
      <c r="BO14" s="953"/>
      <c r="BP14" s="982"/>
      <c r="BQ14" s="953"/>
      <c r="BR14" s="994" t="s">
        <v>6923</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6924</v>
      </c>
      <c r="C15" s="84" t="s">
        <v>638</v>
      </c>
      <c r="D15" s="85" t="s">
        <v>1156</v>
      </c>
      <c r="E15" s="86" t="s">
        <v>339</v>
      </c>
      <c r="F15" s="87" t="s">
        <v>5312</v>
      </c>
      <c r="G15" s="83" t="s">
        <v>4704</v>
      </c>
      <c r="H15" s="961" t="s">
        <v>1628</v>
      </c>
      <c r="I15" s="923" t="s">
        <v>3881</v>
      </c>
      <c r="J15" s="961" t="s">
        <v>6925</v>
      </c>
      <c r="K15" s="922"/>
      <c r="L15" s="922"/>
      <c r="M15" s="964"/>
      <c r="N15" s="922"/>
      <c r="O15" s="1033" t="s">
        <v>6926</v>
      </c>
      <c r="P15" s="965"/>
      <c r="Q15" s="927" t="s">
        <v>880</v>
      </c>
      <c r="R15" s="928"/>
      <c r="S15" s="931" t="s">
        <v>6927</v>
      </c>
      <c r="T15" s="927" t="s">
        <v>5177</v>
      </c>
      <c r="U15" s="928"/>
      <c r="V15" s="1012" t="s">
        <v>6928</v>
      </c>
      <c r="W15" s="965"/>
      <c r="X15" s="936"/>
      <c r="Y15" s="932" t="s">
        <v>6929</v>
      </c>
      <c r="Z15" s="969" t="s">
        <v>225</v>
      </c>
      <c r="AA15" s="1034" t="s">
        <v>5662</v>
      </c>
      <c r="AB15" s="968" t="s">
        <v>5790</v>
      </c>
      <c r="AC15" s="968" t="s">
        <v>6930</v>
      </c>
      <c r="AD15" s="932" t="s">
        <v>992</v>
      </c>
      <c r="AE15" s="932" t="s">
        <v>3613</v>
      </c>
      <c r="AF15" s="932" t="s">
        <v>6931</v>
      </c>
      <c r="AG15" s="936"/>
      <c r="AH15" s="965"/>
      <c r="AI15" s="989" t="s">
        <v>1808</v>
      </c>
      <c r="AJ15" s="938"/>
      <c r="AK15" s="937" t="s">
        <v>2337</v>
      </c>
      <c r="AL15" s="938"/>
      <c r="AM15" s="972"/>
      <c r="AN15" s="938"/>
      <c r="AO15" s="972"/>
      <c r="AP15" s="939" t="s">
        <v>6932</v>
      </c>
      <c r="AQ15" s="973" t="s">
        <v>6933</v>
      </c>
      <c r="AR15" s="972"/>
      <c r="AS15" s="973" t="s">
        <v>6934</v>
      </c>
      <c r="AT15" s="972"/>
      <c r="AU15" s="938"/>
      <c r="AV15" s="938"/>
      <c r="AW15" s="938"/>
      <c r="AX15" s="965"/>
      <c r="AY15" s="975" t="s">
        <v>6935</v>
      </c>
      <c r="AZ15" s="1031" t="s">
        <v>6936</v>
      </c>
      <c r="BA15" s="947"/>
      <c r="BB15" s="1031" t="s">
        <v>6937</v>
      </c>
      <c r="BC15" s="977"/>
      <c r="BD15" s="965"/>
      <c r="BE15" s="951"/>
      <c r="BF15" s="978" t="s">
        <v>6938</v>
      </c>
      <c r="BG15" s="950" t="s">
        <v>2331</v>
      </c>
      <c r="BH15" s="1035" t="s">
        <v>6939</v>
      </c>
      <c r="BI15" s="978" t="s">
        <v>6940</v>
      </c>
      <c r="BJ15" s="951"/>
      <c r="BK15" s="949" t="s">
        <v>6941</v>
      </c>
      <c r="BL15" s="965"/>
      <c r="BM15" s="953"/>
      <c r="BN15" s="982"/>
      <c r="BO15" s="955" t="s">
        <v>2410</v>
      </c>
      <c r="BP15" s="982"/>
      <c r="BQ15" s="953"/>
      <c r="BR15" s="953"/>
      <c r="BS15" s="982"/>
      <c r="BT15" s="995" t="s">
        <v>6942</v>
      </c>
      <c r="BU15" s="995" t="s">
        <v>6943</v>
      </c>
      <c r="BV15" s="965"/>
      <c r="BW15" s="983" t="s">
        <v>6944</v>
      </c>
      <c r="BX15" s="959"/>
      <c r="BY15" s="996" t="s">
        <v>6945</v>
      </c>
      <c r="BZ15" s="984"/>
      <c r="CA15" s="1009" t="s">
        <v>5693</v>
      </c>
      <c r="CB15" s="1009" t="s">
        <v>6946</v>
      </c>
      <c r="CC15" s="959"/>
      <c r="CD15" s="1036" t="s">
        <v>5132</v>
      </c>
      <c r="CE15" s="984"/>
      <c r="CF15" s="998" t="s">
        <v>4515</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5977</v>
      </c>
      <c r="B16" s="106" t="s">
        <v>6947</v>
      </c>
      <c r="C16" s="107" t="s">
        <v>1429</v>
      </c>
      <c r="D16" s="108" t="s">
        <v>831</v>
      </c>
      <c r="E16" s="109" t="s">
        <v>1429</v>
      </c>
      <c r="F16" s="110" t="s">
        <v>831</v>
      </c>
      <c r="G16" s="106" t="s">
        <v>1895</v>
      </c>
      <c r="H16" s="922"/>
      <c r="I16" s="922"/>
      <c r="J16" s="923" t="s">
        <v>6948</v>
      </c>
      <c r="K16" s="923" t="s">
        <v>6949</v>
      </c>
      <c r="L16" s="922"/>
      <c r="M16" s="964"/>
      <c r="N16" s="922"/>
      <c r="O16" s="986" t="s">
        <v>6950</v>
      </c>
      <c r="P16" s="965"/>
      <c r="Q16" s="927" t="s">
        <v>6951</v>
      </c>
      <c r="R16" s="928"/>
      <c r="S16" s="927" t="s">
        <v>5528</v>
      </c>
      <c r="T16" s="927" t="s">
        <v>6952</v>
      </c>
      <c r="U16" s="927" t="s">
        <v>6953</v>
      </c>
      <c r="V16" s="1012" t="s">
        <v>6954</v>
      </c>
      <c r="W16" s="965"/>
      <c r="X16" s="936"/>
      <c r="Y16" s="936"/>
      <c r="Z16" s="932" t="s">
        <v>6318</v>
      </c>
      <c r="AA16" s="1030"/>
      <c r="AB16" s="932" t="s">
        <v>6955</v>
      </c>
      <c r="AC16" s="969" t="s">
        <v>6956</v>
      </c>
      <c r="AD16" s="936"/>
      <c r="AE16" s="936"/>
      <c r="AF16" s="969" t="s">
        <v>6957</v>
      </c>
      <c r="AG16" s="936"/>
      <c r="AH16" s="965"/>
      <c r="AI16" s="938"/>
      <c r="AJ16" s="938"/>
      <c r="AK16" s="937" t="s">
        <v>1170</v>
      </c>
      <c r="AL16" s="937"/>
      <c r="AM16" s="972"/>
      <c r="AN16" s="938"/>
      <c r="AO16" s="972"/>
      <c r="AP16" s="938"/>
      <c r="AQ16" s="938"/>
      <c r="AR16" s="972"/>
      <c r="AS16" s="938"/>
      <c r="AT16" s="972"/>
      <c r="AU16" s="937" t="s">
        <v>3572</v>
      </c>
      <c r="AV16" s="1016" t="s">
        <v>6958</v>
      </c>
      <c r="AW16" s="938"/>
      <c r="AX16" s="965"/>
      <c r="AY16" s="947"/>
      <c r="AZ16" s="976" t="s">
        <v>6959</v>
      </c>
      <c r="BA16" s="976" t="s">
        <v>3137</v>
      </c>
      <c r="BB16" s="1031" t="s">
        <v>6960</v>
      </c>
      <c r="BC16" s="977"/>
      <c r="BD16" s="965"/>
      <c r="BE16" s="949" t="s">
        <v>895</v>
      </c>
      <c r="BF16" s="1027" t="s">
        <v>4140</v>
      </c>
      <c r="BG16" s="949" t="s">
        <v>4382</v>
      </c>
      <c r="BH16" s="949" t="s">
        <v>6961</v>
      </c>
      <c r="BI16" s="949" t="s">
        <v>6962</v>
      </c>
      <c r="BJ16" s="951"/>
      <c r="BK16" s="949" t="s">
        <v>6963</v>
      </c>
      <c r="BL16" s="965"/>
      <c r="BM16" s="954" t="s">
        <v>4454</v>
      </c>
      <c r="BN16" s="982"/>
      <c r="BO16" s="953"/>
      <c r="BP16" s="981" t="s">
        <v>6964</v>
      </c>
      <c r="BQ16" s="953"/>
      <c r="BR16" s="954" t="s">
        <v>3948</v>
      </c>
      <c r="BS16" s="982"/>
      <c r="BT16" s="954" t="s">
        <v>6965</v>
      </c>
      <c r="BU16" s="954" t="s">
        <v>6966</v>
      </c>
      <c r="BV16" s="965"/>
      <c r="BW16" s="958" t="s">
        <v>4269</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6967</v>
      </c>
      <c r="C17" s="84" t="s">
        <v>1429</v>
      </c>
      <c r="D17" s="85" t="s">
        <v>737</v>
      </c>
      <c r="E17" s="86" t="s">
        <v>1429</v>
      </c>
      <c r="F17" s="87" t="s">
        <v>542</v>
      </c>
      <c r="G17" s="83" t="s">
        <v>1806</v>
      </c>
      <c r="H17" s="961" t="s">
        <v>2075</v>
      </c>
      <c r="I17" s="923" t="s">
        <v>6968</v>
      </c>
      <c r="J17" s="923" t="s">
        <v>1381</v>
      </c>
      <c r="K17" s="923" t="s">
        <v>6969</v>
      </c>
      <c r="L17" s="923" t="s">
        <v>6970</v>
      </c>
      <c r="M17" s="964"/>
      <c r="N17" s="923"/>
      <c r="O17" s="923" t="s">
        <v>6971</v>
      </c>
      <c r="P17" s="965"/>
      <c r="Q17" s="927" t="s">
        <v>6972</v>
      </c>
      <c r="R17" s="927" t="s">
        <v>6104</v>
      </c>
      <c r="S17" s="927" t="s">
        <v>6973</v>
      </c>
      <c r="T17" s="927" t="s">
        <v>6974</v>
      </c>
      <c r="U17" s="927" t="s">
        <v>6975</v>
      </c>
      <c r="V17" s="927" t="s">
        <v>6976</v>
      </c>
      <c r="W17" s="965"/>
      <c r="X17" s="932" t="s">
        <v>3574</v>
      </c>
      <c r="Y17" s="932" t="s">
        <v>6977</v>
      </c>
      <c r="Z17" s="969" t="s">
        <v>6978</v>
      </c>
      <c r="AA17" s="1037" t="s">
        <v>6979</v>
      </c>
      <c r="AB17" s="932" t="s">
        <v>6980</v>
      </c>
      <c r="AC17" s="932"/>
      <c r="AD17" s="1004" t="s">
        <v>6981</v>
      </c>
      <c r="AE17" s="932" t="s">
        <v>4598</v>
      </c>
      <c r="AF17" s="932" t="s">
        <v>6982</v>
      </c>
      <c r="AG17" s="969" t="s">
        <v>6983</v>
      </c>
      <c r="AH17" s="965"/>
      <c r="AI17" s="942" t="s">
        <v>6984</v>
      </c>
      <c r="AJ17" s="937"/>
      <c r="AK17" s="937" t="s">
        <v>3977</v>
      </c>
      <c r="AL17" s="989" t="s">
        <v>3118</v>
      </c>
      <c r="AM17" s="937" t="s">
        <v>3651</v>
      </c>
      <c r="AN17" s="940" t="s">
        <v>6985</v>
      </c>
      <c r="AO17" s="937" t="s">
        <v>6986</v>
      </c>
      <c r="AP17" s="942" t="s">
        <v>5884</v>
      </c>
      <c r="AQ17" s="937" t="s">
        <v>6987</v>
      </c>
      <c r="AR17" s="1016"/>
      <c r="AS17" s="937"/>
      <c r="AT17" s="1016"/>
      <c r="AU17" s="940" t="s">
        <v>308</v>
      </c>
      <c r="AV17" s="1016" t="s">
        <v>5404</v>
      </c>
      <c r="AW17" s="937"/>
      <c r="AX17" s="965"/>
      <c r="AY17" s="976" t="s">
        <v>6988</v>
      </c>
      <c r="AZ17" s="976" t="s">
        <v>6989</v>
      </c>
      <c r="BA17" s="976" t="s">
        <v>4729</v>
      </c>
      <c r="BB17" s="1031" t="s">
        <v>6990</v>
      </c>
      <c r="BC17" s="1031"/>
      <c r="BD17" s="965"/>
      <c r="BE17" s="949" t="s">
        <v>6991</v>
      </c>
      <c r="BF17" s="949" t="s">
        <v>4717</v>
      </c>
      <c r="BG17" s="978" t="s">
        <v>1606</v>
      </c>
      <c r="BH17" s="992" t="s">
        <v>6992</v>
      </c>
      <c r="BI17" s="978" t="s">
        <v>2388</v>
      </c>
      <c r="BJ17" s="949"/>
      <c r="BK17" s="949" t="s">
        <v>6993</v>
      </c>
      <c r="BL17" s="965"/>
      <c r="BM17" s="954" t="s">
        <v>6994</v>
      </c>
      <c r="BN17" s="994"/>
      <c r="BO17" s="995" t="s">
        <v>255</v>
      </c>
      <c r="BP17" s="954" t="s">
        <v>6995</v>
      </c>
      <c r="BQ17" s="954"/>
      <c r="BR17" s="995" t="s">
        <v>6221</v>
      </c>
      <c r="BS17" s="994" t="s">
        <v>6996</v>
      </c>
      <c r="BT17" s="954" t="s">
        <v>6997</v>
      </c>
      <c r="BU17" s="954" t="s">
        <v>6998</v>
      </c>
      <c r="BV17" s="965"/>
      <c r="BW17" s="958" t="s">
        <v>3855</v>
      </c>
      <c r="BX17" s="958" t="s">
        <v>6999</v>
      </c>
      <c r="BY17" s="984"/>
      <c r="BZ17" s="984"/>
      <c r="CA17" s="1021"/>
      <c r="CB17" s="958" t="s">
        <v>7000</v>
      </c>
      <c r="CC17" s="958" t="s">
        <v>7001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7002</v>
      </c>
      <c r="C18" s="107" t="s">
        <v>737</v>
      </c>
      <c r="D18" s="108" t="s">
        <v>831</v>
      </c>
      <c r="E18" s="109" t="s">
        <v>1429</v>
      </c>
      <c r="F18" s="110" t="s">
        <v>1156</v>
      </c>
      <c r="G18" s="106" t="s">
        <v>3324</v>
      </c>
      <c r="H18" s="922"/>
      <c r="I18" s="922"/>
      <c r="J18" s="922"/>
      <c r="K18" s="922"/>
      <c r="L18" s="923" t="s">
        <v>6288</v>
      </c>
      <c r="M18" s="964"/>
      <c r="N18" s="922"/>
      <c r="O18" s="964"/>
      <c r="P18" s="965"/>
      <c r="Q18" s="928"/>
      <c r="R18" s="928"/>
      <c r="S18" s="928"/>
      <c r="T18" s="928"/>
      <c r="U18" s="928"/>
      <c r="V18" s="927" t="s">
        <v>7003</v>
      </c>
      <c r="W18" s="965"/>
      <c r="X18" s="932" t="s">
        <v>4871</v>
      </c>
      <c r="Y18" s="932"/>
      <c r="Z18" s="932" t="s">
        <v>7004</v>
      </c>
      <c r="AA18" s="1039" t="s">
        <v>7005</v>
      </c>
      <c r="AB18" s="932"/>
      <c r="AC18" s="932" t="s">
        <v>7006</v>
      </c>
      <c r="AD18" s="936"/>
      <c r="AE18" s="936"/>
      <c r="AF18" s="936"/>
      <c r="AG18" s="936"/>
      <c r="AH18" s="965"/>
      <c r="AI18" s="938"/>
      <c r="AJ18" s="938"/>
      <c r="AK18" s="937" t="s">
        <v>5142</v>
      </c>
      <c r="AL18" s="938"/>
      <c r="AM18" s="972"/>
      <c r="AN18" s="938"/>
      <c r="AO18" s="972"/>
      <c r="AP18" s="938"/>
      <c r="AQ18" s="938"/>
      <c r="AR18" s="972"/>
      <c r="AS18" s="938"/>
      <c r="AT18" s="972"/>
      <c r="AU18" s="938"/>
      <c r="AV18" s="938"/>
      <c r="AW18" s="938"/>
      <c r="AX18" s="965"/>
      <c r="AY18" s="947"/>
      <c r="AZ18" s="947"/>
      <c r="BA18" s="976" t="s">
        <v>4833</v>
      </c>
      <c r="BB18" s="976" t="s">
        <v>7007</v>
      </c>
      <c r="BC18" s="977"/>
      <c r="BD18" s="965"/>
      <c r="BE18" s="951"/>
      <c r="BF18" s="992" t="s">
        <v>6555</v>
      </c>
      <c r="BG18" s="951"/>
      <c r="BH18" s="1018"/>
      <c r="BI18" s="951"/>
      <c r="BJ18" s="951"/>
      <c r="BK18" s="949" t="s">
        <v>7008</v>
      </c>
      <c r="BL18" s="965"/>
      <c r="BM18" s="954" t="s">
        <v>7009</v>
      </c>
      <c r="BN18" s="982"/>
      <c r="BO18" s="953"/>
      <c r="BP18" s="982"/>
      <c r="BQ18" s="953"/>
      <c r="BR18" s="953"/>
      <c r="BS18" s="982"/>
      <c r="BT18" s="954" t="s">
        <v>7010</v>
      </c>
      <c r="BU18" s="954" t="s">
        <v>7011</v>
      </c>
      <c r="BV18" s="965"/>
      <c r="BW18" s="958" t="s">
        <v>583</v>
      </c>
      <c r="BX18" s="998" t="s">
        <v>4222</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7012</v>
      </c>
      <c r="B19" s="83" t="s">
        <v>7013</v>
      </c>
      <c r="C19" s="84" t="s">
        <v>1429</v>
      </c>
      <c r="D19" s="85" t="s">
        <v>1429</v>
      </c>
      <c r="E19" s="86" t="s">
        <v>1429</v>
      </c>
      <c r="F19" s="87" t="s">
        <v>339</v>
      </c>
      <c r="G19" s="83" t="s">
        <v>220</v>
      </c>
      <c r="H19" s="922"/>
      <c r="I19" s="922"/>
      <c r="J19" s="922"/>
      <c r="K19" s="922"/>
      <c r="L19" s="964" t="s">
        <v>2929</v>
      </c>
      <c r="M19" s="964"/>
      <c r="N19" s="986" t="s">
        <v>7014</v>
      </c>
      <c r="O19" s="964"/>
      <c r="P19" s="965"/>
      <c r="Q19" s="928"/>
      <c r="R19" s="928"/>
      <c r="S19" s="928"/>
      <c r="T19" s="928"/>
      <c r="U19" s="927"/>
      <c r="V19" s="1012" t="s">
        <v>7015</v>
      </c>
      <c r="W19" s="965"/>
      <c r="X19" s="936"/>
      <c r="Y19" s="936"/>
      <c r="Z19" s="1005" t="s">
        <v>7016</v>
      </c>
      <c r="AA19" s="936"/>
      <c r="AB19" s="936"/>
      <c r="AC19" s="936"/>
      <c r="AD19" s="936"/>
      <c r="AE19" s="1040" t="str">
        <f>HYPERLINK("https://youtu.be/0lXotWIeH0g","49.54")</f>
        <v>49.54</v>
      </c>
      <c r="AF19" s="969" t="s">
        <v>7017</v>
      </c>
      <c r="AG19" s="1005" t="s">
        <v>7018</v>
      </c>
      <c r="AH19" s="965"/>
      <c r="AI19" s="938"/>
      <c r="AJ19" s="938"/>
      <c r="AK19" s="1041" t="str">
        <f>HYPERLINK("https://youtu.be/Tp8lzZy1loo","52.74")</f>
        <v>52.74</v>
      </c>
      <c r="AL19" s="1014"/>
      <c r="AM19" s="1042"/>
      <c r="AN19" s="938"/>
      <c r="AO19" s="972"/>
      <c r="AP19" s="938"/>
      <c r="AQ19" s="938"/>
      <c r="AR19" s="972"/>
      <c r="AS19" s="938"/>
      <c r="AT19" s="972"/>
      <c r="AU19" s="938"/>
      <c r="AV19" s="938"/>
      <c r="AW19" s="972" t="s">
        <v>7019</v>
      </c>
      <c r="AX19" s="965"/>
      <c r="AY19" s="947"/>
      <c r="AZ19" s="947"/>
      <c r="BA19" s="977" t="s">
        <v>3760</v>
      </c>
      <c r="BB19" s="1031" t="s">
        <v>7020</v>
      </c>
      <c r="BC19" s="977"/>
      <c r="BD19" s="965"/>
      <c r="BE19" s="951"/>
      <c r="BF19" s="951"/>
      <c r="BG19" s="951"/>
      <c r="BH19" s="1018"/>
      <c r="BI19" s="951"/>
      <c r="BJ19" s="1043" t="str">
        <f>HYPERLINK("https://youtu.be/ZWHJWoriERw","3:48.70")</f>
        <v>3:48.70</v>
      </c>
      <c r="BK19" s="978" t="s">
        <v>7021</v>
      </c>
      <c r="BL19" s="965"/>
      <c r="BM19" s="982" t="s">
        <v>347</v>
      </c>
      <c r="BN19" s="982"/>
      <c r="BO19" s="953"/>
      <c r="BP19" s="982"/>
      <c r="BQ19" s="953"/>
      <c r="BR19" s="995" t="str">
        <f>HYPERLINK("https://youtu.be/-5bLlrzaDDc","27.91")</f>
        <v>27.91</v>
      </c>
      <c r="BS19" s="982" t="s">
        <v>7022</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7023</v>
      </c>
      <c r="B20" s="106" t="s">
        <v>7024</v>
      </c>
      <c r="C20" s="107" t="s">
        <v>442</v>
      </c>
      <c r="D20" s="108" t="s">
        <v>1429</v>
      </c>
      <c r="E20" s="109" t="s">
        <v>1429</v>
      </c>
      <c r="F20" s="110" t="s">
        <v>442</v>
      </c>
      <c r="G20" s="106" t="s">
        <v>221</v>
      </c>
      <c r="H20" s="962" t="s">
        <v>4103</v>
      </c>
      <c r="I20" s="922"/>
      <c r="J20" s="922"/>
      <c r="K20" s="922"/>
      <c r="L20" s="922"/>
      <c r="M20" s="964"/>
      <c r="N20" s="922"/>
      <c r="O20" s="964"/>
      <c r="P20" s="965"/>
      <c r="Q20" s="928"/>
      <c r="R20" s="929" t="s">
        <v>509</v>
      </c>
      <c r="S20" s="928"/>
      <c r="T20" s="966" t="s">
        <v>4496</v>
      </c>
      <c r="U20" s="927"/>
      <c r="V20" s="928"/>
      <c r="W20" s="965"/>
      <c r="X20" s="936"/>
      <c r="Y20" s="936"/>
      <c r="Z20" s="969" t="s">
        <v>3708</v>
      </c>
      <c r="AA20" s="1030"/>
      <c r="AB20" s="936"/>
      <c r="AC20" s="936"/>
      <c r="AD20" s="933" t="s">
        <v>1236</v>
      </c>
      <c r="AE20" s="969" t="s">
        <v>5263</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4227</v>
      </c>
      <c r="BB20" s="976"/>
      <c r="BC20" s="977"/>
      <c r="BD20" s="965"/>
      <c r="BE20" s="951"/>
      <c r="BF20" s="951"/>
      <c r="BG20" s="951"/>
      <c r="BH20" s="1018"/>
      <c r="BI20" s="951"/>
      <c r="BJ20" s="951"/>
      <c r="BK20" s="951"/>
      <c r="BL20" s="965"/>
      <c r="BM20" s="954"/>
      <c r="BN20" s="982"/>
      <c r="BO20" s="954" t="s">
        <v>2749</v>
      </c>
      <c r="BP20" s="982"/>
      <c r="BQ20" s="953"/>
      <c r="BR20" s="956" t="s">
        <v>5426</v>
      </c>
      <c r="BS20" s="982"/>
      <c r="BT20" s="994" t="s">
        <v>7025</v>
      </c>
      <c r="BU20" s="956" t="s">
        <v>7026</v>
      </c>
      <c r="BV20" s="965"/>
      <c r="BW20" s="998" t="s">
        <v>7027</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7028</v>
      </c>
      <c r="C21" s="84" t="s">
        <v>1429</v>
      </c>
      <c r="D21" s="85" t="s">
        <v>1429</v>
      </c>
      <c r="E21" s="86" t="s">
        <v>737</v>
      </c>
      <c r="F21" s="87" t="s">
        <v>639</v>
      </c>
      <c r="G21" s="83" t="s">
        <v>2927</v>
      </c>
      <c r="H21" s="961" t="s">
        <v>2900</v>
      </c>
      <c r="I21" s="1001" t="s">
        <v>7029</v>
      </c>
      <c r="J21" s="1047"/>
      <c r="K21" s="961" t="s">
        <v>6096</v>
      </c>
      <c r="L21" s="923"/>
      <c r="M21" s="964"/>
      <c r="N21" s="922"/>
      <c r="O21" s="986" t="s">
        <v>7030</v>
      </c>
      <c r="P21" s="965"/>
      <c r="Q21" s="1012" t="s">
        <v>7031</v>
      </c>
      <c r="R21" s="928"/>
      <c r="S21" s="928"/>
      <c r="T21" s="1012" t="s">
        <v>4869</v>
      </c>
      <c r="U21" s="927"/>
      <c r="V21" s="1012" t="s">
        <v>7032</v>
      </c>
      <c r="W21" s="965"/>
      <c r="X21" s="969" t="s">
        <v>1984</v>
      </c>
      <c r="Y21" s="936"/>
      <c r="Z21" s="969" t="s">
        <v>1856</v>
      </c>
      <c r="AA21" s="1030"/>
      <c r="AB21" s="969" t="s">
        <v>4955</v>
      </c>
      <c r="AC21" s="936"/>
      <c r="AD21" s="936"/>
      <c r="AE21" s="969" t="s">
        <v>4039</v>
      </c>
      <c r="AF21" s="969" t="s">
        <v>7033</v>
      </c>
      <c r="AG21" s="936"/>
      <c r="AH21" s="965"/>
      <c r="AI21" s="938"/>
      <c r="AJ21" s="938"/>
      <c r="AK21" s="938"/>
      <c r="AL21" s="938"/>
      <c r="AM21" s="1016" t="s">
        <v>4814</v>
      </c>
      <c r="AN21" s="938"/>
      <c r="AO21" s="973" t="s">
        <v>7034</v>
      </c>
      <c r="AP21" s="938"/>
      <c r="AQ21" s="938"/>
      <c r="AR21" s="972"/>
      <c r="AS21" s="938"/>
      <c r="AT21" s="972"/>
      <c r="AU21" s="942" t="s">
        <v>901</v>
      </c>
      <c r="AV21" s="938"/>
      <c r="AW21" s="938"/>
      <c r="AX21" s="965"/>
      <c r="AY21" s="947"/>
      <c r="AZ21" s="947"/>
      <c r="BA21" s="947"/>
      <c r="BB21" s="1031" t="s">
        <v>7035</v>
      </c>
      <c r="BC21" s="977"/>
      <c r="BD21" s="965"/>
      <c r="BE21" s="1027" t="s">
        <v>2351</v>
      </c>
      <c r="BF21" s="951"/>
      <c r="BG21" s="951"/>
      <c r="BH21" s="1018"/>
      <c r="BI21" s="951"/>
      <c r="BJ21" s="951"/>
      <c r="BK21" s="1027" t="s">
        <v>7036</v>
      </c>
      <c r="BL21" s="965"/>
      <c r="BM21" s="994" t="s">
        <v>799</v>
      </c>
      <c r="BN21" s="982"/>
      <c r="BO21" s="953"/>
      <c r="BP21" s="982"/>
      <c r="BQ21" s="953"/>
      <c r="BR21" s="953"/>
      <c r="BS21" s="982"/>
      <c r="BT21" s="994" t="s">
        <v>7037</v>
      </c>
      <c r="BU21" s="953"/>
      <c r="BV21" s="965"/>
      <c r="BW21" s="983" t="s">
        <v>7038</v>
      </c>
      <c r="BX21" s="959"/>
      <c r="BY21" s="984"/>
      <c r="BZ21" s="984"/>
      <c r="CA21" s="984"/>
      <c r="CB21" s="983" t="s">
        <v>7039</v>
      </c>
      <c r="CC21" s="958" t="s">
        <v>7040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5810</v>
      </c>
      <c r="C22" s="107" t="s">
        <v>831</v>
      </c>
      <c r="D22" s="108" t="s">
        <v>1429</v>
      </c>
      <c r="E22" s="109" t="s">
        <v>1429</v>
      </c>
      <c r="F22" s="110" t="s">
        <v>831</v>
      </c>
      <c r="G22" s="106" t="s">
        <v>4721</v>
      </c>
      <c r="H22" s="922"/>
      <c r="I22" s="922"/>
      <c r="J22" s="923" t="s">
        <v>424</v>
      </c>
      <c r="K22" s="923" t="s">
        <v>7041</v>
      </c>
      <c r="L22" s="923"/>
      <c r="M22" s="964"/>
      <c r="N22" s="922"/>
      <c r="O22" s="923" t="s">
        <v>7042</v>
      </c>
      <c r="P22" s="965"/>
      <c r="Q22" s="927" t="s">
        <v>7043</v>
      </c>
      <c r="R22" s="927" t="s">
        <v>3418</v>
      </c>
      <c r="S22" s="927" t="s">
        <v>879</v>
      </c>
      <c r="T22" s="927" t="s">
        <v>365</v>
      </c>
      <c r="U22" s="928"/>
      <c r="V22" s="927" t="s">
        <v>7044</v>
      </c>
      <c r="W22" s="965"/>
      <c r="X22" s="932" t="s">
        <v>3026</v>
      </c>
      <c r="Y22" s="936"/>
      <c r="Z22" s="932" t="s">
        <v>7045</v>
      </c>
      <c r="AA22" s="932" t="s">
        <v>7046</v>
      </c>
      <c r="AB22" s="932" t="s">
        <v>2808</v>
      </c>
      <c r="AC22" s="932" t="s">
        <v>6847</v>
      </c>
      <c r="AD22" s="932" t="s">
        <v>3018</v>
      </c>
      <c r="AE22" s="932" t="s">
        <v>4685</v>
      </c>
      <c r="AF22" s="932" t="s">
        <v>7047</v>
      </c>
      <c r="AG22" s="932" t="s">
        <v>2812</v>
      </c>
      <c r="AH22" s="965"/>
      <c r="AI22" s="938"/>
      <c r="AJ22" s="939" t="s">
        <v>7048</v>
      </c>
      <c r="AK22" s="937" t="s">
        <v>1676</v>
      </c>
      <c r="AL22" s="937"/>
      <c r="AM22" s="972"/>
      <c r="AN22" s="938"/>
      <c r="AO22" s="972"/>
      <c r="AP22" s="937" t="s">
        <v>7049</v>
      </c>
      <c r="AQ22" s="937"/>
      <c r="AR22" s="972"/>
      <c r="AS22" s="937" t="s">
        <v>7050</v>
      </c>
      <c r="AT22" s="1016" t="s">
        <v>7051</v>
      </c>
      <c r="AU22" s="937" t="s">
        <v>948</v>
      </c>
      <c r="AV22" s="1016" t="s">
        <v>7052</v>
      </c>
      <c r="AW22" s="937" t="s">
        <v>7053</v>
      </c>
      <c r="AX22" s="965"/>
      <c r="AY22" s="976" t="s">
        <v>7054</v>
      </c>
      <c r="AZ22" s="947"/>
      <c r="BA22" s="947"/>
      <c r="BB22" s="976" t="s">
        <v>7055</v>
      </c>
      <c r="BC22" s="977"/>
      <c r="BD22" s="965"/>
      <c r="BE22" s="949" t="s">
        <v>5617</v>
      </c>
      <c r="BF22" s="951"/>
      <c r="BG22" s="949" t="s">
        <v>669</v>
      </c>
      <c r="BH22" s="949" t="s">
        <v>7056</v>
      </c>
      <c r="BI22" s="949" t="s">
        <v>7057</v>
      </c>
      <c r="BJ22" s="949" t="s">
        <v>7058</v>
      </c>
      <c r="BK22" s="1048" t="s">
        <v>7059</v>
      </c>
      <c r="BL22" s="965"/>
      <c r="BM22" s="954" t="s">
        <v>7060</v>
      </c>
      <c r="BN22" s="954" t="s">
        <v>3705</v>
      </c>
      <c r="BO22" s="953"/>
      <c r="BP22" s="954" t="s">
        <v>7061</v>
      </c>
      <c r="BQ22" s="953"/>
      <c r="BR22" s="954" t="s">
        <v>2746</v>
      </c>
      <c r="BS22" s="982"/>
      <c r="BT22" s="954" t="s">
        <v>7062</v>
      </c>
      <c r="BU22" s="954" t="s">
        <v>7063</v>
      </c>
      <c r="BV22" s="965"/>
      <c r="BW22" s="1049" t="s">
        <v>3222</v>
      </c>
      <c r="BX22" s="958" t="s">
        <v>1629</v>
      </c>
      <c r="BY22" s="984"/>
      <c r="BZ22" s="984"/>
      <c r="CA22" s="984"/>
      <c r="CB22" s="958" t="s">
        <v>7064</v>
      </c>
      <c r="CC22" s="958" t="s">
        <v>7065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7066</v>
      </c>
      <c r="B23" s="83" t="s">
        <v>6003</v>
      </c>
      <c r="C23" s="84" t="s">
        <v>831</v>
      </c>
      <c r="D23" s="85" t="s">
        <v>831</v>
      </c>
      <c r="E23" s="86" t="s">
        <v>1429</v>
      </c>
      <c r="F23" s="87" t="s">
        <v>638</v>
      </c>
      <c r="G23" s="83" t="s">
        <v>337</v>
      </c>
      <c r="H23" s="923" t="s">
        <v>3548</v>
      </c>
      <c r="I23" s="923"/>
      <c r="J23" s="923"/>
      <c r="K23" s="922"/>
      <c r="L23" s="923" t="s">
        <v>7067</v>
      </c>
      <c r="M23" s="964"/>
      <c r="N23" s="923" t="s">
        <v>7068</v>
      </c>
      <c r="O23" s="964"/>
      <c r="P23" s="965"/>
      <c r="Q23" s="927" t="s">
        <v>7069</v>
      </c>
      <c r="R23" s="928"/>
      <c r="S23" s="928"/>
      <c r="T23" s="928"/>
      <c r="U23" s="1012" t="s">
        <v>7070</v>
      </c>
      <c r="V23" s="927" t="s">
        <v>7071</v>
      </c>
      <c r="W23" s="965"/>
      <c r="X23" s="932"/>
      <c r="Y23" s="932"/>
      <c r="Z23" s="932" t="s">
        <v>7072</v>
      </c>
      <c r="AA23" s="1034" t="s">
        <v>4396</v>
      </c>
      <c r="AB23" s="932" t="s">
        <v>192</v>
      </c>
      <c r="AC23" s="936"/>
      <c r="AD23" s="936"/>
      <c r="AE23" s="932" t="s">
        <v>7073</v>
      </c>
      <c r="AF23" s="1050" t="s">
        <v>7074</v>
      </c>
      <c r="AG23" s="969" t="s">
        <v>7075</v>
      </c>
      <c r="AH23" s="965"/>
      <c r="AI23" s="939" t="s">
        <v>7076</v>
      </c>
      <c r="AJ23" s="938"/>
      <c r="AK23" s="938"/>
      <c r="AL23" s="938"/>
      <c r="AM23" s="972"/>
      <c r="AN23" s="938"/>
      <c r="AO23" s="972"/>
      <c r="AP23" s="1016" t="s">
        <v>7077</v>
      </c>
      <c r="AQ23" s="937" t="s">
        <v>7078</v>
      </c>
      <c r="AR23" s="972"/>
      <c r="AS23" s="938"/>
      <c r="AT23" s="1016" t="s">
        <v>7079</v>
      </c>
      <c r="AU23" s="937" t="s">
        <v>2401</v>
      </c>
      <c r="AV23" s="938"/>
      <c r="AW23" s="937" t="s">
        <v>7080</v>
      </c>
      <c r="AX23" s="965"/>
      <c r="AY23" s="947"/>
      <c r="AZ23" s="947"/>
      <c r="BA23" s="947"/>
      <c r="BB23" s="976" t="s">
        <v>7081</v>
      </c>
      <c r="BC23" s="977"/>
      <c r="BD23" s="965"/>
      <c r="BE23" s="951"/>
      <c r="BF23" s="951"/>
      <c r="BG23" s="951"/>
      <c r="BH23" s="949"/>
      <c r="BI23" s="951"/>
      <c r="BJ23" s="950" t="s">
        <v>7082</v>
      </c>
      <c r="BK23" s="978" t="s">
        <v>7083</v>
      </c>
      <c r="BL23" s="965"/>
      <c r="BM23" s="954" t="s">
        <v>7084</v>
      </c>
      <c r="BN23" s="982"/>
      <c r="BO23" s="953"/>
      <c r="BP23" s="954" t="s">
        <v>2957</v>
      </c>
      <c r="BQ23" s="953"/>
      <c r="BR23" s="994" t="s">
        <v>1080</v>
      </c>
      <c r="BS23" s="982"/>
      <c r="BT23" s="954" t="s">
        <v>7085</v>
      </c>
      <c r="BU23" s="954" t="s">
        <v>7086</v>
      </c>
      <c r="BV23" s="965"/>
      <c r="BW23" s="959"/>
      <c r="BX23" s="959"/>
      <c r="BY23" s="984"/>
      <c r="BZ23" s="984"/>
      <c r="CA23" s="984"/>
      <c r="CB23" s="983" t="s">
        <v>7087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5989</v>
      </c>
      <c r="B24" s="106" t="s">
        <v>6004</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7089</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7090</v>
      </c>
      <c r="V25" s="927" t="s">
        <v>7091</v>
      </c>
      <c r="W25" s="965"/>
      <c r="X25" s="936"/>
      <c r="Y25" s="936"/>
      <c r="Z25" s="936"/>
      <c r="AA25" s="1030"/>
      <c r="AB25" s="932"/>
      <c r="AC25" s="933" t="s">
        <v>7092</v>
      </c>
      <c r="AD25" s="932" t="s">
        <v>7093</v>
      </c>
      <c r="AE25" s="932" t="s">
        <v>4252</v>
      </c>
      <c r="AF25" s="936"/>
      <c r="AG25" s="936"/>
      <c r="AH25" s="965"/>
      <c r="AI25" s="938"/>
      <c r="AJ25" s="938"/>
      <c r="AK25" s="938"/>
      <c r="AL25" s="938"/>
      <c r="AM25" s="972"/>
      <c r="AN25" s="989" t="s">
        <v>7094</v>
      </c>
      <c r="AO25" s="972"/>
      <c r="AP25" s="938"/>
      <c r="AQ25" s="938"/>
      <c r="AR25" s="972"/>
      <c r="AS25" s="938"/>
      <c r="AT25" s="972"/>
      <c r="AU25" s="937" t="s">
        <v>2763</v>
      </c>
      <c r="AV25" s="938"/>
      <c r="AW25" s="938"/>
      <c r="AX25" s="965"/>
      <c r="AY25" s="947"/>
      <c r="AZ25" s="947"/>
      <c r="BA25" s="975" t="s">
        <v>1621</v>
      </c>
      <c r="BB25" s="976" t="s">
        <v>7095</v>
      </c>
      <c r="BC25" s="977"/>
      <c r="BD25" s="965"/>
      <c r="BE25" s="951"/>
      <c r="BF25" s="951"/>
      <c r="BG25" s="951"/>
      <c r="BH25" s="1018"/>
      <c r="BI25" s="951"/>
      <c r="BJ25" s="951"/>
      <c r="BK25" s="951"/>
      <c r="BL25" s="965"/>
      <c r="BM25" s="954" t="s">
        <v>7096</v>
      </c>
      <c r="BN25" s="982"/>
      <c r="BO25" s="953"/>
      <c r="BP25" s="982"/>
      <c r="BQ25" s="953"/>
      <c r="BR25" s="953"/>
      <c r="BS25" s="982"/>
      <c r="BT25" s="954" t="s">
        <v>7097</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5980</v>
      </c>
      <c r="B26" s="106" t="s">
        <v>7098</v>
      </c>
      <c r="C26" s="107" t="s">
        <v>1429</v>
      </c>
      <c r="D26" s="108" t="s">
        <v>1429</v>
      </c>
      <c r="E26" s="109" t="s">
        <v>831</v>
      </c>
      <c r="F26" s="110" t="s">
        <v>831</v>
      </c>
      <c r="G26" s="106" t="s">
        <v>2476</v>
      </c>
      <c r="H26" s="922"/>
      <c r="I26" s="922"/>
      <c r="J26" s="922"/>
      <c r="K26" s="922"/>
      <c r="L26" s="923" t="s">
        <v>7099</v>
      </c>
      <c r="M26" s="964"/>
      <c r="N26" s="922"/>
      <c r="O26" s="964"/>
      <c r="P26" s="965"/>
      <c r="Q26" s="928"/>
      <c r="R26" s="928"/>
      <c r="S26" s="928"/>
      <c r="T26" s="928"/>
      <c r="U26" s="928"/>
      <c r="V26" s="1012" t="s">
        <v>7100</v>
      </c>
      <c r="W26" s="965"/>
      <c r="X26" s="936"/>
      <c r="Y26" s="969" t="s">
        <v>7101</v>
      </c>
      <c r="Z26" s="936"/>
      <c r="AA26" s="1058" t="s">
        <v>7102</v>
      </c>
      <c r="AB26" s="936"/>
      <c r="AC26" s="969" t="s">
        <v>7103</v>
      </c>
      <c r="AD26" s="932" t="s">
        <v>6060</v>
      </c>
      <c r="AE26" s="932" t="s">
        <v>290</v>
      </c>
      <c r="AF26" s="969" t="s">
        <v>7104</v>
      </c>
      <c r="AG26" s="936"/>
      <c r="AH26" s="965"/>
      <c r="AI26" s="938"/>
      <c r="AJ26" s="938"/>
      <c r="AK26" s="937" t="s">
        <v>233</v>
      </c>
      <c r="AL26" s="938"/>
      <c r="AM26" s="972"/>
      <c r="AN26" s="938"/>
      <c r="AO26" s="972"/>
      <c r="AP26" s="938"/>
      <c r="AQ26" s="938"/>
      <c r="AR26" s="972"/>
      <c r="AS26" s="938"/>
      <c r="AT26" s="972"/>
      <c r="AU26" s="938"/>
      <c r="AV26" s="938"/>
      <c r="AW26" s="1016" t="s">
        <v>7105</v>
      </c>
      <c r="AX26" s="965"/>
      <c r="AY26" s="947"/>
      <c r="AZ26" s="947"/>
      <c r="BA26" s="947"/>
      <c r="BB26" s="976" t="s">
        <v>7106</v>
      </c>
      <c r="BC26" s="977"/>
      <c r="BD26" s="965"/>
      <c r="BE26" s="951"/>
      <c r="BF26" s="951"/>
      <c r="BG26" s="951"/>
      <c r="BH26" s="1018"/>
      <c r="BI26" s="951"/>
      <c r="BJ26" s="949" t="s">
        <v>7107</v>
      </c>
      <c r="BK26" s="951"/>
      <c r="BL26" s="965"/>
      <c r="BM26" s="954" t="s">
        <v>7108</v>
      </c>
      <c r="BN26" s="982"/>
      <c r="BO26" s="953"/>
      <c r="BP26" s="954" t="s">
        <v>7109</v>
      </c>
      <c r="BQ26" s="955" t="s">
        <v>6824</v>
      </c>
      <c r="BR26" s="954" t="s">
        <v>1401</v>
      </c>
      <c r="BS26" s="982"/>
      <c r="BT26" s="994" t="s">
        <v>7110</v>
      </c>
      <c r="BU26" s="953"/>
      <c r="BV26" s="965"/>
      <c r="BW26" s="959"/>
      <c r="BX26" s="959"/>
      <c r="BY26" s="984"/>
      <c r="BZ26" s="984"/>
      <c r="CA26" s="984"/>
      <c r="CB26" s="958" t="s">
        <v>7111</v>
      </c>
      <c r="CC26" s="1021" t="s">
        <v>7112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7113</v>
      </c>
      <c r="C27" s="84" t="s">
        <v>1429</v>
      </c>
      <c r="D27" s="85" t="s">
        <v>1429</v>
      </c>
      <c r="E27" s="86" t="s">
        <v>831</v>
      </c>
      <c r="F27" s="87" t="s">
        <v>831</v>
      </c>
      <c r="G27" s="83" t="s">
        <v>1895</v>
      </c>
      <c r="H27" s="923" t="s">
        <v>3017</v>
      </c>
      <c r="I27" s="922"/>
      <c r="J27" s="922"/>
      <c r="K27" s="922"/>
      <c r="L27" s="923" t="s">
        <v>7114</v>
      </c>
      <c r="M27" s="964"/>
      <c r="N27" s="923" t="s">
        <v>7115</v>
      </c>
      <c r="O27" s="964"/>
      <c r="P27" s="965"/>
      <c r="Q27" s="927" t="s">
        <v>7116</v>
      </c>
      <c r="R27" s="928"/>
      <c r="S27" s="928"/>
      <c r="T27" s="928"/>
      <c r="U27" s="1012" t="s">
        <v>6788</v>
      </c>
      <c r="V27" s="927" t="s">
        <v>7117</v>
      </c>
      <c r="W27" s="965"/>
      <c r="X27" s="936"/>
      <c r="Y27" s="936"/>
      <c r="Z27" s="932" t="s">
        <v>6734</v>
      </c>
      <c r="AA27" s="1030"/>
      <c r="AB27" s="932" t="s">
        <v>4484</v>
      </c>
      <c r="AC27" s="932" t="s">
        <v>7118</v>
      </c>
      <c r="AD27" s="936"/>
      <c r="AE27" s="932" t="s">
        <v>1854</v>
      </c>
      <c r="AF27" s="936"/>
      <c r="AG27" s="932" t="s">
        <v>7119</v>
      </c>
      <c r="AH27" s="965"/>
      <c r="AI27" s="937" t="s">
        <v>7120</v>
      </c>
      <c r="AJ27" s="937" t="s">
        <v>7121</v>
      </c>
      <c r="AK27" s="937" t="s">
        <v>3721</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4058</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4971</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6005</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5734</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5976</v>
      </c>
      <c r="B29" s="83" t="s">
        <v>1996</v>
      </c>
      <c r="C29" s="84" t="s">
        <v>1429</v>
      </c>
      <c r="D29" s="85" t="s">
        <v>1429</v>
      </c>
      <c r="E29" s="86" t="s">
        <v>1429</v>
      </c>
      <c r="F29" s="87" t="s">
        <v>1156</v>
      </c>
      <c r="G29" s="83" t="s">
        <v>1660</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522</v>
      </c>
      <c r="V29" s="1012" t="s">
        <v>7149</v>
      </c>
      <c r="W29" s="965"/>
      <c r="X29" s="969" t="s">
        <v>4866</v>
      </c>
      <c r="Y29" s="936"/>
      <c r="Z29" s="969" t="s">
        <v>7150</v>
      </c>
      <c r="AA29" s="1037" t="s">
        <v>4396</v>
      </c>
      <c r="AB29" s="969" t="s">
        <v>2262</v>
      </c>
      <c r="AC29" s="936"/>
      <c r="AD29" s="936"/>
      <c r="AE29" s="968" t="str">
        <f>HYPERLINK("https://twitter.com/Qbe_Root/status/1242884733232648192","56.04")</f>
        <v>56.04</v>
      </c>
      <c r="AF29" s="969" t="s">
        <v>7151</v>
      </c>
      <c r="AG29" s="936"/>
      <c r="AH29" s="965"/>
      <c r="AI29" s="938"/>
      <c r="AJ29" s="937" t="s">
        <v>492</v>
      </c>
      <c r="AK29" s="937" t="s">
        <v>7152</v>
      </c>
      <c r="AL29" s="937"/>
      <c r="AM29" s="972"/>
      <c r="AN29" s="1059" t="s">
        <v>7153</v>
      </c>
      <c r="AO29" s="972"/>
      <c r="AP29" s="938"/>
      <c r="AQ29" s="938"/>
      <c r="AR29" s="972"/>
      <c r="AS29" s="938"/>
      <c r="AT29" s="972"/>
      <c r="AU29" s="937" t="s">
        <v>5761</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4772</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2891</v>
      </c>
      <c r="AF30" s="936"/>
      <c r="AG30" s="932" t="s">
        <v>7168</v>
      </c>
      <c r="AH30" s="965"/>
      <c r="AI30" s="938"/>
      <c r="AJ30" s="938"/>
      <c r="AK30" s="938"/>
      <c r="AL30" s="938"/>
      <c r="AM30" s="972"/>
      <c r="AN30" s="937" t="s">
        <v>7169</v>
      </c>
      <c r="AO30" s="972"/>
      <c r="AP30" s="938"/>
      <c r="AQ30" s="938"/>
      <c r="AR30" s="972"/>
      <c r="AS30" s="938"/>
      <c r="AT30" s="972"/>
      <c r="AU30" s="937" t="s">
        <v>538</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4776</v>
      </c>
      <c r="B31" s="83" t="s">
        <v>2423</v>
      </c>
      <c r="C31" s="84" t="s">
        <v>1429</v>
      </c>
      <c r="D31" s="85" t="s">
        <v>1429</v>
      </c>
      <c r="E31" s="86" t="s">
        <v>1429</v>
      </c>
      <c r="F31" s="87" t="s">
        <v>638</v>
      </c>
      <c r="G31" s="83" t="s">
        <v>2099</v>
      </c>
      <c r="H31" s="923" t="s">
        <v>7173</v>
      </c>
      <c r="I31" s="922"/>
      <c r="J31" s="922"/>
      <c r="K31" s="922"/>
      <c r="L31" s="922"/>
      <c r="M31" s="964"/>
      <c r="N31" s="922"/>
      <c r="O31" s="964"/>
      <c r="P31" s="965"/>
      <c r="Q31" s="928"/>
      <c r="R31" s="928"/>
      <c r="S31" s="927" t="s">
        <v>1123</v>
      </c>
      <c r="T31" s="927" t="s">
        <v>1763</v>
      </c>
      <c r="U31" s="927" t="s">
        <v>4247</v>
      </c>
      <c r="V31" s="927" t="s">
        <v>7174</v>
      </c>
      <c r="W31" s="965"/>
      <c r="X31" s="932" t="s">
        <v>3189</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5357</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5055</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4068</v>
      </c>
      <c r="B33" s="83" t="s">
        <v>7185</v>
      </c>
      <c r="C33" s="84" t="s">
        <v>1429</v>
      </c>
      <c r="D33" s="85" t="s">
        <v>1156</v>
      </c>
      <c r="E33" s="86" t="s">
        <v>831</v>
      </c>
      <c r="F33" s="87" t="s">
        <v>1090</v>
      </c>
      <c r="G33" s="83" t="s">
        <v>4902</v>
      </c>
      <c r="H33" s="961" t="s">
        <v>7186</v>
      </c>
      <c r="I33" s="922"/>
      <c r="J33" s="922"/>
      <c r="K33" s="922"/>
      <c r="L33" s="923" t="s">
        <v>584</v>
      </c>
      <c r="M33" s="964"/>
      <c r="N33" s="961" t="s">
        <v>7187</v>
      </c>
      <c r="O33" s="964"/>
      <c r="P33" s="965"/>
      <c r="Q33" s="988" t="s">
        <v>4642</v>
      </c>
      <c r="R33" s="928"/>
      <c r="S33" s="927" t="s">
        <v>7188</v>
      </c>
      <c r="T33" s="988" t="s">
        <v>257</v>
      </c>
      <c r="U33" s="1003" t="s">
        <v>7189</v>
      </c>
      <c r="V33" s="927" t="s">
        <v>7190</v>
      </c>
      <c r="W33" s="965"/>
      <c r="X33" s="936"/>
      <c r="Y33" s="932" t="s">
        <v>4080</v>
      </c>
      <c r="Z33" s="932" t="s">
        <v>4952</v>
      </c>
      <c r="AA33" s="1065" t="s">
        <v>156</v>
      </c>
      <c r="AB33" s="932" t="s">
        <v>5762</v>
      </c>
      <c r="AC33" s="932" t="s">
        <v>6431</v>
      </c>
      <c r="AD33" s="932" t="s">
        <v>2771</v>
      </c>
      <c r="AE33" s="968" t="s">
        <v>360</v>
      </c>
      <c r="AF33" s="936"/>
      <c r="AG33" s="935" t="s">
        <v>4083</v>
      </c>
      <c r="AH33" s="965"/>
      <c r="AI33" s="937" t="s">
        <v>7191</v>
      </c>
      <c r="AJ33" s="937" t="s">
        <v>7192</v>
      </c>
      <c r="AK33" s="937" t="s">
        <v>4366</v>
      </c>
      <c r="AL33" s="937"/>
      <c r="AM33" s="972"/>
      <c r="AN33" s="942" t="s">
        <v>6370</v>
      </c>
      <c r="AO33" s="972"/>
      <c r="AP33" s="937" t="s">
        <v>7193</v>
      </c>
      <c r="AQ33" s="937" t="s">
        <v>7194</v>
      </c>
      <c r="AR33" s="972"/>
      <c r="AS33" s="937" t="s">
        <v>7195</v>
      </c>
      <c r="AT33" s="972"/>
      <c r="AU33" s="942" t="s">
        <v>2490</v>
      </c>
      <c r="AV33" s="937" t="s">
        <v>7196</v>
      </c>
      <c r="AW33" s="937" t="s">
        <v>7197</v>
      </c>
      <c r="AX33" s="965"/>
      <c r="AY33" s="947"/>
      <c r="AZ33" s="947"/>
      <c r="BA33" s="976" t="s">
        <v>5651</v>
      </c>
      <c r="BB33" s="976" t="s">
        <v>7198</v>
      </c>
      <c r="BC33" s="977"/>
      <c r="BD33" s="965"/>
      <c r="BE33" s="951"/>
      <c r="BF33" s="949" t="s">
        <v>7199</v>
      </c>
      <c r="BG33" s="951"/>
      <c r="BH33" s="1018"/>
      <c r="BI33" s="951"/>
      <c r="BJ33" s="949" t="s">
        <v>7200</v>
      </c>
      <c r="BK33" s="951"/>
      <c r="BL33" s="965"/>
      <c r="BM33" s="994" t="s">
        <v>7108</v>
      </c>
      <c r="BN33" s="982"/>
      <c r="BO33" s="953"/>
      <c r="BP33" s="982"/>
      <c r="BQ33" s="981" t="s">
        <v>7039</v>
      </c>
      <c r="BR33" s="994" t="s">
        <v>431</v>
      </c>
      <c r="BS33" s="981" t="s">
        <v>7201</v>
      </c>
      <c r="BT33" s="953"/>
      <c r="BU33" s="954" t="s">
        <v>3537</v>
      </c>
      <c r="BV33" s="965"/>
      <c r="BW33" s="959"/>
      <c r="BX33" s="959"/>
      <c r="BY33" s="984"/>
      <c r="BZ33" s="984"/>
      <c r="CA33" s="984"/>
      <c r="CB33" s="958" t="s">
        <v>7040</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4592</v>
      </c>
      <c r="B34" s="106" t="s">
        <v>4070</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6574</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6745</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5140</v>
      </c>
      <c r="B35" s="83" t="s">
        <v>5481</v>
      </c>
      <c r="C35" s="84" t="s">
        <v>1429</v>
      </c>
      <c r="D35" s="85" t="s">
        <v>1429</v>
      </c>
      <c r="E35" s="86" t="s">
        <v>831</v>
      </c>
      <c r="F35" s="87" t="s">
        <v>1156</v>
      </c>
      <c r="G35" s="83" t="s">
        <v>221</v>
      </c>
      <c r="H35" s="923" t="s">
        <v>2982</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5510</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4933</v>
      </c>
      <c r="B37" s="83" t="s">
        <v>2476</v>
      </c>
      <c r="C37" s="84" t="s">
        <v>1429</v>
      </c>
      <c r="D37" s="85" t="s">
        <v>1429</v>
      </c>
      <c r="E37" s="86" t="s">
        <v>1429</v>
      </c>
      <c r="F37" s="87" t="s">
        <v>1429</v>
      </c>
      <c r="G37" s="83" t="s">
        <v>443</v>
      </c>
      <c r="H37" s="922"/>
      <c r="I37" s="922"/>
      <c r="J37" s="922"/>
      <c r="K37" s="922"/>
      <c r="L37" s="923" t="s">
        <v>4539</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4571</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5990</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542</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5809</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5423</v>
      </c>
      <c r="B45" s="83" t="s">
        <v>4902</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4579</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5522</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4925</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5675</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4415</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737</v>
      </c>
      <c r="C50" s="107" t="s">
        <v>1429</v>
      </c>
      <c r="D50" s="108" t="s">
        <v>1429</v>
      </c>
      <c r="E50" s="109" t="s">
        <v>1429</v>
      </c>
      <c r="F50" s="110" t="s">
        <v>1429</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5419</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638</v>
      </c>
      <c r="C52" s="107" t="s">
        <v>1429</v>
      </c>
      <c r="D52" s="108" t="s">
        <v>1429</v>
      </c>
      <c r="E52" s="109" t="s">
        <v>1429</v>
      </c>
      <c r="F52" s="110" t="s">
        <v>737</v>
      </c>
      <c r="G52" s="106" t="s">
        <v>737</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7256</v>
      </c>
      <c r="C53" s="84" t="s">
        <v>831</v>
      </c>
      <c r="D53" s="85" t="s">
        <v>1429</v>
      </c>
      <c r="E53" s="86" t="s">
        <v>1429</v>
      </c>
      <c r="F53" s="87" t="s">
        <v>831</v>
      </c>
      <c r="G53" s="83" t="s">
        <v>4312</v>
      </c>
      <c r="H53" s="986" t="s">
        <v>4506</v>
      </c>
      <c r="I53" s="986" t="s">
        <v>5125</v>
      </c>
      <c r="J53" s="922"/>
      <c r="K53" s="922"/>
      <c r="L53" s="986" t="s">
        <v>7257</v>
      </c>
      <c r="M53" s="964"/>
      <c r="N53" s="986" t="s">
        <v>7258</v>
      </c>
      <c r="O53" s="964"/>
      <c r="P53" s="965"/>
      <c r="Q53" s="927" t="s">
        <v>7259</v>
      </c>
      <c r="R53" s="927"/>
      <c r="S53" s="1012" t="s">
        <v>425</v>
      </c>
      <c r="T53" s="1012" t="s">
        <v>5031</v>
      </c>
      <c r="U53" s="1012" t="s">
        <v>4841</v>
      </c>
      <c r="V53" s="927" t="s">
        <v>7260</v>
      </c>
      <c r="W53" s="965"/>
      <c r="X53" s="969" t="s">
        <v>1016</v>
      </c>
      <c r="Y53" s="969" t="s">
        <v>7261</v>
      </c>
      <c r="Z53" s="932" t="s">
        <v>7262</v>
      </c>
      <c r="AA53" s="1037" t="s">
        <v>3716</v>
      </c>
      <c r="AB53" s="932" t="s">
        <v>5905</v>
      </c>
      <c r="AC53" s="932" t="s">
        <v>4726</v>
      </c>
      <c r="AD53" s="969" t="s">
        <v>595</v>
      </c>
      <c r="AE53" s="932" t="s">
        <v>7263</v>
      </c>
      <c r="AF53" s="936"/>
      <c r="AG53" s="932" t="s">
        <v>7264</v>
      </c>
      <c r="AH53" s="965"/>
      <c r="AI53" s="937" t="s">
        <v>906</v>
      </c>
      <c r="AJ53" s="937"/>
      <c r="AK53" s="937" t="s">
        <v>5460</v>
      </c>
      <c r="AL53" s="938"/>
      <c r="AM53" s="972"/>
      <c r="AN53" s="1016" t="s">
        <v>7265</v>
      </c>
      <c r="AO53" s="972"/>
      <c r="AP53" s="937" t="s">
        <v>7266</v>
      </c>
      <c r="AQ53" s="938"/>
      <c r="AR53" s="972"/>
      <c r="AS53" s="937" t="s">
        <v>7267</v>
      </c>
      <c r="AT53" s="972"/>
      <c r="AU53" s="937" t="s">
        <v>570</v>
      </c>
      <c r="AV53" s="938"/>
      <c r="AW53" s="937" t="s">
        <v>4268</v>
      </c>
      <c r="AX53" s="965"/>
      <c r="AY53" s="976" t="s">
        <v>7268</v>
      </c>
      <c r="AZ53" s="976" t="s">
        <v>7269</v>
      </c>
      <c r="BA53" s="976" t="s">
        <v>2844</v>
      </c>
      <c r="BB53" s="976" t="s">
        <v>7270</v>
      </c>
      <c r="BC53" s="977"/>
      <c r="BD53" s="965"/>
      <c r="BE53" s="951"/>
      <c r="BF53" s="949" t="s">
        <v>5064</v>
      </c>
      <c r="BG53" s="949" t="s">
        <v>950</v>
      </c>
      <c r="BH53" s="1018"/>
      <c r="BI53" s="951"/>
      <c r="BJ53" s="949" t="s">
        <v>7271</v>
      </c>
      <c r="BK53" s="951"/>
      <c r="BL53" s="965"/>
      <c r="BM53" s="954" t="s">
        <v>7016</v>
      </c>
      <c r="BN53" s="982"/>
      <c r="BO53" s="954" t="s">
        <v>2518</v>
      </c>
      <c r="BP53" s="982"/>
      <c r="BQ53" s="956" t="s">
        <v>7272</v>
      </c>
      <c r="BR53" s="954" t="s">
        <v>5191</v>
      </c>
      <c r="BS53" s="982"/>
      <c r="BT53" s="953"/>
      <c r="BU53" s="954" t="s">
        <v>7273</v>
      </c>
      <c r="BV53" s="965"/>
      <c r="BW53" s="959"/>
      <c r="BX53" s="958" t="s">
        <v>1619</v>
      </c>
      <c r="BY53" s="984"/>
      <c r="BZ53" s="984"/>
      <c r="CA53" s="984"/>
      <c r="CB53" s="1021" t="s">
        <v>6995</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5953</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7274</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079" t="s">
        <v>7276</v>
      </c>
      <c r="W1" s="1080" t="s">
        <v>7277</v>
      </c>
      <c r="AM1" s="1081" t="s">
        <v>7278</v>
      </c>
      <c r="BG1" s="1082" t="s">
        <v>7279</v>
      </c>
      <c r="BQ1" s="1083" t="s">
        <v>7280</v>
      </c>
      <c r="BV1" s="1084" t="s">
        <v>7281</v>
      </c>
      <c r="CE1" s="1079" t="s">
        <v>7282</v>
      </c>
      <c r="CM1" s="1085" t="s">
        <v>7283</v>
      </c>
      <c r="CP1" s="1086" t="s">
        <v>7284</v>
      </c>
      <c r="CT1" s="1087" t="s">
        <v>7285</v>
      </c>
    </row>
    <row r="2">
      <c r="A2" s="36" t="s">
        <v>43</v>
      </c>
      <c r="B2" s="36" t="s">
        <v>44</v>
      </c>
      <c r="C2" s="36" t="s">
        <v>45</v>
      </c>
      <c r="F2" s="36" t="s">
        <v>7286</v>
      </c>
      <c r="H2" s="1088" t="s">
        <v>7287</v>
      </c>
      <c r="I2" s="1088" t="s">
        <v>7288</v>
      </c>
      <c r="J2" s="1088" t="s">
        <v>7289</v>
      </c>
      <c r="K2" s="1088" t="s">
        <v>7290</v>
      </c>
      <c r="L2" s="1088" t="s">
        <v>7291</v>
      </c>
      <c r="M2" s="1088" t="s">
        <v>7292</v>
      </c>
      <c r="N2" s="1088" t="s">
        <v>7293</v>
      </c>
      <c r="O2" s="1088" t="s">
        <v>7294</v>
      </c>
      <c r="P2" s="1088" t="s">
        <v>7295</v>
      </c>
      <c r="Q2" s="1088" t="s">
        <v>7296</v>
      </c>
      <c r="R2" s="1088" t="s">
        <v>7297</v>
      </c>
      <c r="S2" s="1088" t="s">
        <v>7298</v>
      </c>
      <c r="T2" s="1088" t="s">
        <v>7299</v>
      </c>
      <c r="U2" s="1088" t="s">
        <v>7300</v>
      </c>
      <c r="V2" s="1088" t="s">
        <v>7301</v>
      </c>
      <c r="W2" s="1089" t="s">
        <v>7302</v>
      </c>
      <c r="X2" s="1089" t="s">
        <v>7303</v>
      </c>
      <c r="Y2" s="1089" t="s">
        <v>7304</v>
      </c>
      <c r="Z2" s="1089" t="s">
        <v>7305</v>
      </c>
      <c r="AA2" s="1089" t="s">
        <v>7306</v>
      </c>
      <c r="AB2" s="1089" t="s">
        <v>7307</v>
      </c>
      <c r="AC2" s="1089" t="s">
        <v>7308</v>
      </c>
      <c r="AD2" s="1089" t="s">
        <v>7309</v>
      </c>
      <c r="AE2" s="1089" t="s">
        <v>7310</v>
      </c>
      <c r="AF2" s="1089" t="s">
        <v>7311</v>
      </c>
      <c r="AG2" s="1089" t="s">
        <v>7312</v>
      </c>
      <c r="AH2" s="1089" t="s">
        <v>7313</v>
      </c>
      <c r="AI2" s="1089" t="s">
        <v>7314</v>
      </c>
      <c r="AJ2" s="1089" t="s">
        <v>7315</v>
      </c>
      <c r="AK2" s="1089" t="s">
        <v>7316</v>
      </c>
      <c r="AL2" s="1089" t="s">
        <v>7317</v>
      </c>
      <c r="AM2" s="1090" t="s">
        <v>7318</v>
      </c>
      <c r="AN2" s="1090" t="s">
        <v>7319</v>
      </c>
      <c r="AO2" s="1090" t="s">
        <v>7320</v>
      </c>
      <c r="AP2" s="1090" t="s">
        <v>7321</v>
      </c>
      <c r="AQ2" s="1090" t="s">
        <v>7322</v>
      </c>
      <c r="AR2" s="1090" t="s">
        <v>7323</v>
      </c>
      <c r="AS2" s="1090" t="s">
        <v>7324</v>
      </c>
      <c r="AT2" s="1090" t="s">
        <v>7325</v>
      </c>
      <c r="AU2" s="1090" t="s">
        <v>7326</v>
      </c>
      <c r="AV2" s="1090" t="s">
        <v>7327</v>
      </c>
      <c r="AW2" s="1090" t="s">
        <v>7328</v>
      </c>
      <c r="AX2" s="1090" t="s">
        <v>7329</v>
      </c>
      <c r="AY2" s="1090" t="s">
        <v>7330</v>
      </c>
      <c r="AZ2" s="1090" t="s">
        <v>7331</v>
      </c>
      <c r="BA2" s="1090" t="s">
        <v>7332</v>
      </c>
      <c r="BB2" s="1090" t="s">
        <v>7333</v>
      </c>
      <c r="BC2" s="1090" t="s">
        <v>7334</v>
      </c>
      <c r="BD2" s="1090" t="s">
        <v>7335</v>
      </c>
      <c r="BE2" s="1090" t="s">
        <v>7336</v>
      </c>
      <c r="BF2" s="1090" t="s">
        <v>7337</v>
      </c>
      <c r="BG2" s="1091" t="s">
        <v>7338</v>
      </c>
      <c r="BH2" s="1091" t="s">
        <v>7339</v>
      </c>
      <c r="BI2" s="1091" t="s">
        <v>7340</v>
      </c>
      <c r="BJ2" s="1091" t="s">
        <v>7341</v>
      </c>
      <c r="BK2" s="1091" t="s">
        <v>7342</v>
      </c>
      <c r="BL2" s="1091" t="s">
        <v>7343</v>
      </c>
      <c r="BM2" s="1091" t="s">
        <v>7344</v>
      </c>
      <c r="BN2" s="1091" t="s">
        <v>7345</v>
      </c>
      <c r="BO2" s="1091" t="s">
        <v>7346</v>
      </c>
      <c r="BP2" s="1091" t="s">
        <v>7347</v>
      </c>
      <c r="BQ2" s="1092" t="s">
        <v>7348</v>
      </c>
      <c r="BR2" s="1092" t="s">
        <v>7349</v>
      </c>
      <c r="BS2" s="1092" t="s">
        <v>7350</v>
      </c>
      <c r="BT2" s="1092" t="s">
        <v>7351</v>
      </c>
      <c r="BU2" s="1092" t="s">
        <v>7352</v>
      </c>
      <c r="BV2" s="1093" t="s">
        <v>7353</v>
      </c>
      <c r="BW2" s="1093" t="s">
        <v>7354</v>
      </c>
      <c r="BX2" s="1093" t="s">
        <v>7355</v>
      </c>
      <c r="BY2" s="1093" t="s">
        <v>7356</v>
      </c>
      <c r="BZ2" s="1093" t="s">
        <v>7357</v>
      </c>
      <c r="CA2" s="1093" t="s">
        <v>7358</v>
      </c>
      <c r="CB2" s="1093" t="s">
        <v>7359</v>
      </c>
      <c r="CC2" s="1093" t="s">
        <v>7360</v>
      </c>
      <c r="CD2" s="1093" t="s">
        <v>7361</v>
      </c>
      <c r="CE2" s="1094" t="s">
        <v>7287</v>
      </c>
      <c r="CF2" s="1094" t="s">
        <v>7290</v>
      </c>
      <c r="CG2" s="1094" t="s">
        <v>7294</v>
      </c>
      <c r="CH2" s="1094" t="s">
        <v>7296</v>
      </c>
      <c r="CI2" s="1094" t="s">
        <v>7297</v>
      </c>
      <c r="CJ2" s="1094" t="s">
        <v>7300</v>
      </c>
      <c r="CK2" s="1094" t="s">
        <v>7362</v>
      </c>
      <c r="CL2" s="1094" t="s">
        <v>7363</v>
      </c>
      <c r="CM2" s="1095" t="s">
        <v>7364</v>
      </c>
      <c r="CN2" s="1095" t="s">
        <v>7365</v>
      </c>
      <c r="CO2" s="1095" t="s">
        <v>7366</v>
      </c>
      <c r="CP2" s="1096" t="s">
        <v>7367</v>
      </c>
      <c r="CQ2" s="1096" t="s">
        <v>7368</v>
      </c>
      <c r="CR2" s="1096" t="s">
        <v>7369</v>
      </c>
      <c r="CS2" s="1096" t="s">
        <v>7370</v>
      </c>
      <c r="CT2" s="1097" t="s">
        <v>7371</v>
      </c>
    </row>
    <row r="3">
      <c r="A3" s="1098" t="s">
        <v>540</v>
      </c>
      <c r="B3" s="1099" t="s">
        <v>7372</v>
      </c>
      <c r="C3" s="1100" t="s">
        <v>444</v>
      </c>
      <c r="D3" s="1101" t="s">
        <v>444</v>
      </c>
      <c r="E3" s="1102" t="s">
        <v>443</v>
      </c>
      <c r="F3" s="1103" t="s">
        <v>3636</v>
      </c>
      <c r="G3" s="1099" t="s">
        <v>5648</v>
      </c>
      <c r="H3" s="1104" t="s">
        <v>7373</v>
      </c>
      <c r="I3" s="1105" t="s">
        <v>7374</v>
      </c>
      <c r="J3" s="1074"/>
      <c r="K3" s="679" t="s">
        <v>7375</v>
      </c>
      <c r="L3" s="1075"/>
      <c r="M3" s="1106" t="s">
        <v>7376</v>
      </c>
      <c r="N3" s="1075"/>
      <c r="O3" s="653" t="s">
        <v>7377</v>
      </c>
      <c r="P3" s="1107" t="s">
        <v>7378</v>
      </c>
      <c r="Q3" s="1075"/>
      <c r="R3" s="653" t="s">
        <v>7379</v>
      </c>
      <c r="S3" s="1075"/>
      <c r="T3" s="679" t="s">
        <v>7380</v>
      </c>
      <c r="U3" s="653" t="s">
        <v>6873</v>
      </c>
      <c r="V3" s="1106" t="s">
        <v>7381</v>
      </c>
      <c r="W3" s="653" t="s">
        <v>1376</v>
      </c>
      <c r="X3" s="653" t="s">
        <v>2101</v>
      </c>
      <c r="Y3" s="653" t="s">
        <v>2799</v>
      </c>
      <c r="Z3" s="1106" t="s">
        <v>5000</v>
      </c>
      <c r="AA3" s="770"/>
      <c r="AB3" s="1108" t="s">
        <v>6925</v>
      </c>
      <c r="AC3" s="1109" t="s">
        <v>3263</v>
      </c>
      <c r="AD3" s="653" t="s">
        <v>5856</v>
      </c>
      <c r="AE3" s="770"/>
      <c r="AF3" s="1109" t="s">
        <v>7175</v>
      </c>
      <c r="AG3" s="1075"/>
      <c r="AH3" s="1107" t="s">
        <v>7382</v>
      </c>
      <c r="AI3" s="1107" t="s">
        <v>4696</v>
      </c>
      <c r="AJ3" s="1075"/>
      <c r="AK3" s="653" t="s">
        <v>7383</v>
      </c>
      <c r="AL3" s="1075"/>
      <c r="AM3" s="1109" t="s">
        <v>7384</v>
      </c>
      <c r="AN3" s="679" t="s">
        <v>7385</v>
      </c>
      <c r="AO3" s="679" t="s">
        <v>7386</v>
      </c>
      <c r="AP3" s="1107" t="s">
        <v>7387</v>
      </c>
      <c r="AQ3" s="1074"/>
      <c r="AR3" s="679" t="s">
        <v>7388</v>
      </c>
      <c r="AS3" s="1075"/>
      <c r="AT3" s="1109" t="s">
        <v>7389</v>
      </c>
      <c r="AU3" s="1107" t="s">
        <v>7390</v>
      </c>
      <c r="AV3" s="1074"/>
      <c r="AW3" s="1109" t="s">
        <v>7391</v>
      </c>
      <c r="AX3" s="1074"/>
      <c r="AY3" s="1075"/>
      <c r="AZ3" s="1109" t="s">
        <v>7392</v>
      </c>
      <c r="BA3" s="1106" t="s">
        <v>4935</v>
      </c>
      <c r="BB3" s="1109" t="s">
        <v>7393</v>
      </c>
      <c r="BC3" s="653" t="s">
        <v>7394</v>
      </c>
      <c r="BD3" s="1106" t="s">
        <v>7395</v>
      </c>
      <c r="BE3" s="1075"/>
      <c r="BF3" s="1075"/>
      <c r="BG3" s="1075"/>
      <c r="BH3" s="1075"/>
      <c r="BI3" s="1075"/>
      <c r="BJ3" s="1075"/>
      <c r="BK3" s="1075"/>
      <c r="BL3" s="1075"/>
      <c r="BM3" s="1075"/>
      <c r="BN3" s="1075"/>
      <c r="BO3" s="1075"/>
      <c r="BP3" s="1075"/>
      <c r="BQ3" s="1075"/>
      <c r="BR3" s="1075"/>
      <c r="BS3" s="1075"/>
      <c r="BT3" s="1075"/>
      <c r="BU3" s="1075"/>
      <c r="BV3" s="1075"/>
      <c r="BW3" s="1106" t="s">
        <v>5028</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7396</v>
      </c>
      <c r="B4" s="1099" t="s">
        <v>7397</v>
      </c>
      <c r="C4" s="1100" t="s">
        <v>737</v>
      </c>
      <c r="D4" s="1101" t="s">
        <v>638</v>
      </c>
      <c r="E4" s="1102" t="s">
        <v>1156</v>
      </c>
      <c r="F4" s="1103" t="s">
        <v>1090</v>
      </c>
      <c r="G4" s="1099" t="s">
        <v>2174</v>
      </c>
      <c r="H4" s="679" t="s">
        <v>7398</v>
      </c>
      <c r="I4" s="1109" t="s">
        <v>7399</v>
      </c>
      <c r="J4" s="679" t="s">
        <v>7079</v>
      </c>
      <c r="K4" s="1111" t="s">
        <v>7400</v>
      </c>
      <c r="L4" s="1109" t="s">
        <v>7401</v>
      </c>
      <c r="M4" s="715" t="s">
        <v>7402</v>
      </c>
      <c r="N4" s="679" t="s">
        <v>7403</v>
      </c>
      <c r="O4" s="1107" t="s">
        <v>7404</v>
      </c>
      <c r="P4" s="1106" t="s">
        <v>7405</v>
      </c>
      <c r="Q4" s="1107" t="s">
        <v>7406</v>
      </c>
      <c r="R4" s="679" t="s">
        <v>7407</v>
      </c>
      <c r="S4" s="1112" t="s">
        <v>7408</v>
      </c>
      <c r="T4" s="653" t="s">
        <v>7409</v>
      </c>
      <c r="U4" s="1106" t="s">
        <v>7410</v>
      </c>
      <c r="V4" s="679" t="s">
        <v>7411</v>
      </c>
      <c r="W4" s="679" t="s">
        <v>2075</v>
      </c>
      <c r="X4" s="1112" t="s">
        <v>2312</v>
      </c>
      <c r="Y4" s="679" t="s">
        <v>1735</v>
      </c>
      <c r="Z4" s="1112" t="s">
        <v>7412</v>
      </c>
      <c r="AA4" s="679" t="s">
        <v>7413</v>
      </c>
      <c r="AB4" s="1112"/>
      <c r="AC4" s="679" t="s">
        <v>7414</v>
      </c>
      <c r="AD4" s="679" t="s">
        <v>3667</v>
      </c>
      <c r="AE4" s="679" t="s">
        <v>7415</v>
      </c>
      <c r="AF4" s="1112" t="s">
        <v>7416</v>
      </c>
      <c r="AG4" s="1112"/>
      <c r="AH4" s="1112" t="s">
        <v>7417</v>
      </c>
      <c r="AI4" s="1112" t="s">
        <v>7418</v>
      </c>
      <c r="AJ4" s="1075"/>
      <c r="AK4" s="1112"/>
      <c r="AL4" s="1112"/>
      <c r="AM4" s="1112" t="s">
        <v>7387</v>
      </c>
      <c r="AN4" s="679" t="s">
        <v>7419</v>
      </c>
      <c r="AO4" s="1107" t="s">
        <v>7420</v>
      </c>
      <c r="AP4" s="679" t="s">
        <v>7421</v>
      </c>
      <c r="AQ4" s="679" t="s">
        <v>7422</v>
      </c>
      <c r="AR4" s="1107" t="s">
        <v>7423</v>
      </c>
      <c r="AS4" s="715" t="s">
        <v>7424</v>
      </c>
      <c r="AT4" s="715" t="s">
        <v>7389</v>
      </c>
      <c r="AU4" s="1109" t="s">
        <v>7425</v>
      </c>
      <c r="AV4" s="679" t="s">
        <v>7426</v>
      </c>
      <c r="AW4" s="653" t="s">
        <v>7427</v>
      </c>
      <c r="AX4" s="679" t="s">
        <v>7428</v>
      </c>
      <c r="AY4" s="1112" t="s">
        <v>7429</v>
      </c>
      <c r="AZ4" s="1112" t="s">
        <v>1509</v>
      </c>
      <c r="BA4" s="1112"/>
      <c r="BB4" s="1112" t="s">
        <v>7430</v>
      </c>
      <c r="BC4" s="1112" t="s">
        <v>7431</v>
      </c>
      <c r="BD4" s="679" t="s">
        <v>7432</v>
      </c>
      <c r="BE4" s="1112"/>
      <c r="BF4" s="1112"/>
      <c r="BG4" s="1112"/>
      <c r="BH4" s="1112"/>
      <c r="BI4" s="1112" t="s">
        <v>7433</v>
      </c>
      <c r="BJ4" s="1112"/>
      <c r="BK4" s="1112"/>
      <c r="BL4" s="1112"/>
      <c r="BM4" s="1112" t="s">
        <v>7434</v>
      </c>
      <c r="BN4" s="1112"/>
      <c r="BO4" s="1112"/>
      <c r="BP4" s="1112"/>
      <c r="BQ4" s="679" t="s">
        <v>7435</v>
      </c>
      <c r="BR4" s="1075"/>
      <c r="BS4" s="679" t="s">
        <v>7436</v>
      </c>
      <c r="BT4" s="1075"/>
      <c r="BU4" s="679" t="s">
        <v>7437</v>
      </c>
      <c r="BV4" s="1075"/>
      <c r="BW4" s="1075"/>
      <c r="BX4" s="1112" t="s">
        <v>2150</v>
      </c>
      <c r="BY4" s="1075"/>
      <c r="BZ4" s="1075"/>
      <c r="CA4" s="1112" t="s">
        <v>3318</v>
      </c>
      <c r="CB4" s="1112" t="s">
        <v>477</v>
      </c>
      <c r="CC4" s="1112" t="s">
        <v>2007</v>
      </c>
      <c r="CD4" s="1112"/>
      <c r="CE4" s="679" t="s">
        <v>7438</v>
      </c>
      <c r="CF4" s="679" t="s">
        <v>7439</v>
      </c>
      <c r="CG4" s="1112"/>
      <c r="CH4" s="1112"/>
      <c r="CI4" s="1112"/>
      <c r="CJ4" s="1112"/>
      <c r="CK4" s="1112"/>
      <c r="CL4" s="1112"/>
      <c r="CM4" s="1112"/>
      <c r="CN4" s="1112"/>
      <c r="CO4" s="1112"/>
      <c r="CP4" s="679" t="s">
        <v>7440</v>
      </c>
      <c r="CQ4" s="679" t="s">
        <v>7441</v>
      </c>
      <c r="CR4" s="1112"/>
      <c r="CS4" s="1112"/>
      <c r="CT4" s="1112" t="s">
        <v>7442</v>
      </c>
    </row>
    <row r="5" ht="15.75" customHeight="1">
      <c r="A5" s="1113" t="s">
        <v>5977</v>
      </c>
      <c r="B5" s="1099" t="s">
        <v>7443</v>
      </c>
      <c r="C5" s="1100" t="s">
        <v>444</v>
      </c>
      <c r="D5" s="1101" t="s">
        <v>638</v>
      </c>
      <c r="E5" s="1102" t="s">
        <v>831</v>
      </c>
      <c r="F5" s="1103" t="s">
        <v>1090</v>
      </c>
      <c r="G5" s="1099" t="s">
        <v>1828</v>
      </c>
      <c r="H5" s="679" t="s">
        <v>7444</v>
      </c>
      <c r="I5" s="679" t="s">
        <v>7124</v>
      </c>
      <c r="J5" s="679"/>
      <c r="K5" s="1107" t="s">
        <v>7445</v>
      </c>
      <c r="L5" s="1106" t="s">
        <v>7446</v>
      </c>
      <c r="M5" s="679"/>
      <c r="N5" s="679"/>
      <c r="O5" s="1109" t="s">
        <v>7447</v>
      </c>
      <c r="P5" s="679" t="s">
        <v>7448</v>
      </c>
      <c r="Q5" s="679" t="s">
        <v>7449</v>
      </c>
      <c r="R5" s="1106" t="s">
        <v>7450</v>
      </c>
      <c r="S5" s="679"/>
      <c r="T5" s="1107" t="s">
        <v>7451</v>
      </c>
      <c r="U5" s="1107" t="s">
        <v>7452</v>
      </c>
      <c r="V5" s="679"/>
      <c r="W5" s="679" t="s">
        <v>6036</v>
      </c>
      <c r="X5" s="679"/>
      <c r="Y5" s="679" t="s">
        <v>7453</v>
      </c>
      <c r="Z5" s="1107" t="s">
        <v>1164</v>
      </c>
      <c r="AA5" s="770"/>
      <c r="AB5" s="770"/>
      <c r="AC5" s="679" t="s">
        <v>7454</v>
      </c>
      <c r="AD5" s="1074"/>
      <c r="AE5" s="679"/>
      <c r="AF5" s="679" t="s">
        <v>7455</v>
      </c>
      <c r="AG5" s="679"/>
      <c r="AH5" s="679" t="s">
        <v>556</v>
      </c>
      <c r="AI5" s="679" t="s">
        <v>1813</v>
      </c>
      <c r="AJ5" s="1074"/>
      <c r="AK5" s="679"/>
      <c r="AL5" s="679"/>
      <c r="AM5" s="679" t="s">
        <v>7456</v>
      </c>
      <c r="AN5" s="1074"/>
      <c r="AO5" s="1074"/>
      <c r="AP5" s="679" t="s">
        <v>7457</v>
      </c>
      <c r="AQ5" s="1106" t="s">
        <v>7458</v>
      </c>
      <c r="AR5" s="679" t="s">
        <v>7459</v>
      </c>
      <c r="AS5" s="679"/>
      <c r="AT5" s="679" t="s">
        <v>7460</v>
      </c>
      <c r="AU5" s="653" t="s">
        <v>7461</v>
      </c>
      <c r="AV5" s="679"/>
      <c r="AW5" s="1114" t="s">
        <v>7462</v>
      </c>
      <c r="AX5" s="1059"/>
      <c r="AY5" s="1059" t="s">
        <v>7463</v>
      </c>
      <c r="AZ5" s="679" t="s">
        <v>3541</v>
      </c>
      <c r="BA5" s="679"/>
      <c r="BB5" s="679" t="s">
        <v>7395</v>
      </c>
      <c r="BC5" s="1106" t="s">
        <v>7464</v>
      </c>
      <c r="BD5" s="679" t="s">
        <v>7465</v>
      </c>
      <c r="BE5" s="679"/>
      <c r="BF5" s="679"/>
      <c r="BG5" s="679" t="s">
        <v>7466</v>
      </c>
      <c r="BH5" s="679"/>
      <c r="BI5" s="679"/>
      <c r="BJ5" s="679"/>
      <c r="BK5" s="679" t="s">
        <v>7467</v>
      </c>
      <c r="BL5" s="679"/>
      <c r="BM5" s="679"/>
      <c r="BN5" s="679"/>
      <c r="BO5" s="679"/>
      <c r="BP5" s="679" t="s">
        <v>7468</v>
      </c>
      <c r="BQ5" s="1074"/>
      <c r="BR5" s="1074"/>
      <c r="BS5" s="1074"/>
      <c r="BT5" s="1074"/>
      <c r="BU5" s="1074"/>
      <c r="BV5" s="679"/>
      <c r="BW5" s="679" t="s">
        <v>6264</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7469</v>
      </c>
      <c r="B6" s="1099" t="s">
        <v>7470</v>
      </c>
      <c r="C6" s="1100" t="s">
        <v>443</v>
      </c>
      <c r="D6" s="1101" t="s">
        <v>443</v>
      </c>
      <c r="E6" s="1102" t="s">
        <v>1156</v>
      </c>
      <c r="F6" s="1103" t="s">
        <v>5347</v>
      </c>
      <c r="G6" s="1099" t="s">
        <v>3040</v>
      </c>
      <c r="H6" s="1107" t="s">
        <v>7471</v>
      </c>
      <c r="I6" s="653" t="s">
        <v>7472</v>
      </c>
      <c r="J6" s="679"/>
      <c r="K6" s="1109" t="s">
        <v>7473</v>
      </c>
      <c r="L6" s="653" t="s">
        <v>7474</v>
      </c>
      <c r="M6" s="1074"/>
      <c r="N6" s="1074"/>
      <c r="O6" s="653" t="s">
        <v>7475</v>
      </c>
      <c r="P6" s="1074"/>
      <c r="Q6" s="679" t="s">
        <v>7476</v>
      </c>
      <c r="R6" s="1107" t="s">
        <v>7477</v>
      </c>
      <c r="S6" s="1074"/>
      <c r="T6" s="1109" t="s">
        <v>7478</v>
      </c>
      <c r="U6" s="1109" t="s">
        <v>858</v>
      </c>
      <c r="V6" s="679" t="s">
        <v>7479</v>
      </c>
      <c r="W6" s="1074"/>
      <c r="X6" s="1106" t="s">
        <v>5678</v>
      </c>
      <c r="Y6" s="1106" t="s">
        <v>2296</v>
      </c>
      <c r="Z6" s="1074"/>
      <c r="AA6" s="1074"/>
      <c r="AB6" s="1074"/>
      <c r="AC6" s="1074"/>
      <c r="AD6" s="679" t="s">
        <v>7480</v>
      </c>
      <c r="AE6" s="770"/>
      <c r="AF6" s="653" t="s">
        <v>661</v>
      </c>
      <c r="AG6" s="770"/>
      <c r="AH6" s="1074"/>
      <c r="AI6" s="1074"/>
      <c r="AJ6" s="1106" t="s">
        <v>2373</v>
      </c>
      <c r="AK6" s="1107" t="s">
        <v>5666</v>
      </c>
      <c r="AL6" s="686" t="s">
        <v>7481</v>
      </c>
      <c r="AM6" s="1107" t="s">
        <v>7482</v>
      </c>
      <c r="AN6" s="1074"/>
      <c r="AO6" s="1074"/>
      <c r="AP6" s="679" t="s">
        <v>7387</v>
      </c>
      <c r="AQ6" s="679"/>
      <c r="AR6" s="1106" t="s">
        <v>7483</v>
      </c>
      <c r="AS6" s="770"/>
      <c r="AT6" s="1106" t="s">
        <v>7484</v>
      </c>
      <c r="AU6" s="653" t="s">
        <v>7485</v>
      </c>
      <c r="AV6" s="1106" t="s">
        <v>7486</v>
      </c>
      <c r="AW6" s="1107" t="s">
        <v>7487</v>
      </c>
      <c r="AX6" s="1074"/>
      <c r="AY6" s="1074"/>
      <c r="AZ6" s="1106" t="s">
        <v>4312</v>
      </c>
      <c r="BA6" s="770"/>
      <c r="BB6" s="1107" t="s">
        <v>7488</v>
      </c>
      <c r="BC6" s="1107" t="s">
        <v>7489</v>
      </c>
      <c r="BD6" s="1074"/>
      <c r="BE6" s="1074"/>
      <c r="BF6" s="1074"/>
      <c r="BG6" s="1116" t="s">
        <v>7490</v>
      </c>
      <c r="BH6" s="947"/>
      <c r="BI6" s="947"/>
      <c r="BJ6" s="947"/>
      <c r="BK6" s="1116" t="s">
        <v>7491</v>
      </c>
      <c r="BL6" s="947"/>
      <c r="BM6" s="946" t="s">
        <v>7492</v>
      </c>
      <c r="BN6" s="944" t="s">
        <v>7493</v>
      </c>
      <c r="BO6" s="947"/>
      <c r="BP6" s="947"/>
      <c r="BQ6" s="1117"/>
      <c r="BR6" s="1074"/>
      <c r="BS6" s="1106" t="s">
        <v>7494</v>
      </c>
      <c r="BT6" s="1074"/>
      <c r="BU6" s="1074"/>
      <c r="BV6" s="1074"/>
      <c r="BW6" s="1074"/>
      <c r="BX6" s="1074"/>
      <c r="BY6" s="1074"/>
      <c r="BZ6" s="1074"/>
      <c r="CA6" s="1074"/>
      <c r="CB6" s="1074"/>
      <c r="CC6" s="1107" t="s">
        <v>649</v>
      </c>
      <c r="CD6" s="770"/>
      <c r="CE6" s="1118"/>
      <c r="CF6" s="1118"/>
      <c r="CG6" s="1119"/>
      <c r="CH6" s="1119"/>
      <c r="CI6" s="1118" t="s">
        <v>7495</v>
      </c>
      <c r="CJ6" s="1119"/>
      <c r="CK6" s="1119"/>
      <c r="CL6" s="1118" t="s">
        <v>5648</v>
      </c>
      <c r="CM6" s="1120" t="s">
        <v>4283</v>
      </c>
      <c r="CN6" s="1120" t="s">
        <v>4571</v>
      </c>
      <c r="CO6" s="1118"/>
      <c r="CP6" s="1118"/>
      <c r="CQ6" s="1118"/>
      <c r="CR6" s="1118"/>
      <c r="CS6" s="1120" t="s">
        <v>7496</v>
      </c>
      <c r="CT6" s="161"/>
    </row>
    <row r="7" ht="15.75" customHeight="1">
      <c r="A7" s="1121" t="s">
        <v>6723</v>
      </c>
      <c r="B7" s="1099" t="s">
        <v>7497</v>
      </c>
      <c r="C7" s="1100" t="s">
        <v>639</v>
      </c>
      <c r="D7" s="1101" t="s">
        <v>638</v>
      </c>
      <c r="E7" s="1102" t="s">
        <v>444</v>
      </c>
      <c r="F7" s="1103" t="s">
        <v>5347</v>
      </c>
      <c r="G7" s="1099" t="s">
        <v>2962</v>
      </c>
      <c r="H7" s="653" t="s">
        <v>7498</v>
      </c>
      <c r="I7" s="1111" t="s">
        <v>7499</v>
      </c>
      <c r="J7" s="1122"/>
      <c r="K7" s="653" t="s">
        <v>7500</v>
      </c>
      <c r="L7" s="1123"/>
      <c r="M7" s="1109" t="s">
        <v>7501</v>
      </c>
      <c r="N7" s="1075"/>
      <c r="O7" s="1075"/>
      <c r="P7" s="1112" t="s">
        <v>7502</v>
      </c>
      <c r="Q7" s="1075"/>
      <c r="R7" s="679"/>
      <c r="S7" s="1075"/>
      <c r="T7" s="1075"/>
      <c r="U7" s="1112" t="s">
        <v>7503</v>
      </c>
      <c r="V7" s="1112"/>
      <c r="W7" s="1109" t="s">
        <v>1971</v>
      </c>
      <c r="X7" s="1109" t="s">
        <v>6241</v>
      </c>
      <c r="Y7" s="653" t="s">
        <v>3671</v>
      </c>
      <c r="Z7" s="1109" t="s">
        <v>7504</v>
      </c>
      <c r="AA7" s="770"/>
      <c r="AB7" s="770"/>
      <c r="AC7" s="1112" t="s">
        <v>7505</v>
      </c>
      <c r="AD7" s="653" t="s">
        <v>4262</v>
      </c>
      <c r="AE7" s="770"/>
      <c r="AF7" s="653" t="s">
        <v>2912</v>
      </c>
      <c r="AG7" s="1123"/>
      <c r="AH7" s="1112" t="s">
        <v>7506</v>
      </c>
      <c r="AI7" s="1112" t="s">
        <v>1359</v>
      </c>
      <c r="AJ7" s="1112"/>
      <c r="AK7" s="679" t="s">
        <v>7507</v>
      </c>
      <c r="AL7" s="1112" t="s">
        <v>5802</v>
      </c>
      <c r="AM7" s="1124" t="s">
        <v>7508</v>
      </c>
      <c r="AN7" s="1106" t="s">
        <v>7509</v>
      </c>
      <c r="AO7" s="1106" t="s">
        <v>7510</v>
      </c>
      <c r="AP7" s="653" t="s">
        <v>7511</v>
      </c>
      <c r="AQ7" s="770"/>
      <c r="AR7" s="653" t="s">
        <v>7512</v>
      </c>
      <c r="AS7" s="1123"/>
      <c r="AT7" s="1107" t="s">
        <v>7467</v>
      </c>
      <c r="AU7" s="653" t="s">
        <v>7513</v>
      </c>
      <c r="AV7" s="770"/>
      <c r="AW7" s="1125" t="s">
        <v>7514</v>
      </c>
      <c r="AX7" s="770"/>
      <c r="AY7" s="1106" t="s">
        <v>7515</v>
      </c>
      <c r="AZ7" s="653" t="s">
        <v>4721</v>
      </c>
      <c r="BA7" s="770"/>
      <c r="BB7" s="653" t="s">
        <v>7516</v>
      </c>
      <c r="BC7" s="1125" t="s">
        <v>7517</v>
      </c>
      <c r="BD7" s="1109" t="s">
        <v>7518</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4612</v>
      </c>
      <c r="BZ7" s="1106" t="s">
        <v>7519</v>
      </c>
      <c r="CA7" s="1106" t="s">
        <v>1364</v>
      </c>
      <c r="CB7" s="1106" t="s">
        <v>7520</v>
      </c>
      <c r="CC7" s="1106" t="s">
        <v>671</v>
      </c>
      <c r="CD7" s="1127" t="s">
        <v>2270</v>
      </c>
      <c r="CE7" s="1075"/>
      <c r="CF7" s="1075"/>
      <c r="CG7" s="1075"/>
      <c r="CH7" s="1075"/>
      <c r="CI7" s="1075"/>
      <c r="CJ7" s="1075"/>
      <c r="CK7" s="1075"/>
      <c r="CL7" s="1075"/>
      <c r="CM7" s="1075"/>
      <c r="CN7" s="1075"/>
      <c r="CO7" s="1075"/>
      <c r="CP7" s="1075"/>
      <c r="CQ7" s="1075"/>
      <c r="CR7" s="1075"/>
      <c r="CS7" s="1075"/>
      <c r="CT7" s="679" t="s">
        <v>7521</v>
      </c>
    </row>
    <row r="8" ht="15.75" customHeight="1">
      <c r="A8" s="1128" t="s">
        <v>7522</v>
      </c>
      <c r="B8" s="1099" t="s">
        <v>7523</v>
      </c>
      <c r="C8" s="1100" t="s">
        <v>1156</v>
      </c>
      <c r="D8" s="1101" t="s">
        <v>1156</v>
      </c>
      <c r="E8" s="1102" t="s">
        <v>638</v>
      </c>
      <c r="F8" s="1103" t="s">
        <v>3324</v>
      </c>
      <c r="G8" s="1099" t="s">
        <v>4577</v>
      </c>
      <c r="H8" s="653" t="s">
        <v>7524</v>
      </c>
      <c r="I8" s="653" t="s">
        <v>7525</v>
      </c>
      <c r="J8" s="770"/>
      <c r="K8" s="1074"/>
      <c r="L8" s="1075"/>
      <c r="M8" s="1075"/>
      <c r="N8" s="1075"/>
      <c r="O8" s="1075"/>
      <c r="P8" s="679" t="s">
        <v>7526</v>
      </c>
      <c r="Q8" s="1075"/>
      <c r="R8" s="1109" t="s">
        <v>7527</v>
      </c>
      <c r="S8" s="1075"/>
      <c r="T8" s="1075"/>
      <c r="U8" s="1124" t="s">
        <v>7528</v>
      </c>
      <c r="V8" s="1123"/>
      <c r="W8" s="715" t="s">
        <v>962</v>
      </c>
      <c r="X8" s="1123" t="s">
        <v>3381</v>
      </c>
      <c r="Y8" s="1129" t="s">
        <v>4693</v>
      </c>
      <c r="Z8" s="1123"/>
      <c r="AA8" s="770" t="s">
        <v>7529</v>
      </c>
      <c r="AB8" s="1123"/>
      <c r="AC8" s="1107" t="s">
        <v>7530</v>
      </c>
      <c r="AD8" s="653" t="s">
        <v>996</v>
      </c>
      <c r="AE8" s="770"/>
      <c r="AF8" s="1123"/>
      <c r="AG8" s="1123"/>
      <c r="AH8" s="1075"/>
      <c r="AI8" s="1075"/>
      <c r="AJ8" s="1075"/>
      <c r="AK8" s="1112" t="s">
        <v>436</v>
      </c>
      <c r="AL8" s="1112"/>
      <c r="AM8" s="1106" t="s">
        <v>7531</v>
      </c>
      <c r="AN8" s="1112" t="s">
        <v>7532</v>
      </c>
      <c r="AO8" s="1075"/>
      <c r="AP8" s="1109" t="s">
        <v>7509</v>
      </c>
      <c r="AQ8" s="770"/>
      <c r="AR8" s="1074"/>
      <c r="AS8" s="1075"/>
      <c r="AT8" s="653" t="s">
        <v>7533</v>
      </c>
      <c r="AU8" s="679"/>
      <c r="AV8" s="679"/>
      <c r="AW8" s="653" t="s">
        <v>7534</v>
      </c>
      <c r="AX8" s="1074"/>
      <c r="AY8" s="1075"/>
      <c r="AZ8" s="1075"/>
      <c r="BA8" s="1075"/>
      <c r="BB8" s="653" t="s">
        <v>7535</v>
      </c>
      <c r="BC8" s="1112" t="s">
        <v>7536</v>
      </c>
      <c r="BD8" s="1074"/>
      <c r="BE8" s="1075"/>
      <c r="BF8" s="1075"/>
      <c r="BG8" s="977"/>
      <c r="BH8" s="976" t="s">
        <v>7537</v>
      </c>
      <c r="BI8" s="977"/>
      <c r="BJ8" s="977"/>
      <c r="BK8" s="977"/>
      <c r="BL8" s="977"/>
      <c r="BM8" s="977"/>
      <c r="BN8" s="977"/>
      <c r="BO8" s="977"/>
      <c r="BP8" s="977"/>
      <c r="BQ8" s="1075"/>
      <c r="BR8" s="1075"/>
      <c r="BS8" s="1107" t="s">
        <v>7538</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7514</v>
      </c>
      <c r="CR8" s="1133"/>
      <c r="CS8" s="1133"/>
      <c r="CT8" s="1136"/>
    </row>
    <row r="9" ht="15.75" customHeight="1">
      <c r="A9" s="1137" t="s">
        <v>2787</v>
      </c>
      <c r="B9" s="1099" t="s">
        <v>7539</v>
      </c>
      <c r="C9" s="1100" t="s">
        <v>831</v>
      </c>
      <c r="D9" s="1101" t="s">
        <v>831</v>
      </c>
      <c r="E9" s="1102" t="s">
        <v>1429</v>
      </c>
      <c r="F9" s="1103" t="s">
        <v>444</v>
      </c>
      <c r="G9" s="1099" t="s">
        <v>3040</v>
      </c>
      <c r="H9" s="1138"/>
      <c r="I9" s="1138" t="s">
        <v>7540</v>
      </c>
      <c r="J9" s="1074"/>
      <c r="K9" s="679" t="s">
        <v>7541</v>
      </c>
      <c r="L9" s="653" t="s">
        <v>7542</v>
      </c>
      <c r="M9" s="679" t="s">
        <v>7543</v>
      </c>
      <c r="N9" s="1075"/>
      <c r="O9" s="679" t="s">
        <v>7544</v>
      </c>
      <c r="P9" s="679" t="s">
        <v>7545</v>
      </c>
      <c r="Q9" s="679" t="s">
        <v>7546</v>
      </c>
      <c r="R9" s="679" t="s">
        <v>7547</v>
      </c>
      <c r="S9" s="1107" t="s">
        <v>2830</v>
      </c>
      <c r="T9" s="1075"/>
      <c r="U9" s="679" t="s">
        <v>3601</v>
      </c>
      <c r="V9" s="1075"/>
      <c r="W9" s="679" t="s">
        <v>4587</v>
      </c>
      <c r="X9" s="653" t="s">
        <v>3657</v>
      </c>
      <c r="Y9" s="653" t="s">
        <v>7548</v>
      </c>
      <c r="Z9" s="1075"/>
      <c r="AA9" s="1074"/>
      <c r="AB9" s="1075"/>
      <c r="AC9" s="679" t="s">
        <v>7549</v>
      </c>
      <c r="AD9" s="679" t="s">
        <v>158</v>
      </c>
      <c r="AE9" s="679"/>
      <c r="AF9" s="679" t="s">
        <v>5411</v>
      </c>
      <c r="AG9" s="1075"/>
      <c r="AH9" s="1075"/>
      <c r="AI9" s="1075"/>
      <c r="AJ9" s="1075"/>
      <c r="AK9" s="1074"/>
      <c r="AL9" s="1075"/>
      <c r="AM9" s="1112" t="s">
        <v>7514</v>
      </c>
      <c r="AN9" s="1075"/>
      <c r="AO9" s="1075"/>
      <c r="AP9" s="679" t="s">
        <v>7550</v>
      </c>
      <c r="AQ9" s="679"/>
      <c r="AR9" s="679" t="s">
        <v>7551</v>
      </c>
      <c r="AS9" s="1112"/>
      <c r="AT9" s="679" t="s">
        <v>7552</v>
      </c>
      <c r="AU9" s="1106" t="s">
        <v>7553</v>
      </c>
      <c r="AV9" s="679" t="s">
        <v>7533</v>
      </c>
      <c r="AW9" s="679" t="s">
        <v>7508</v>
      </c>
      <c r="AX9" s="1074"/>
      <c r="AY9" s="1075"/>
      <c r="AZ9" s="679" t="s">
        <v>1509</v>
      </c>
      <c r="BA9" s="679"/>
      <c r="BB9" s="679" t="s">
        <v>7518</v>
      </c>
      <c r="BC9" s="1112" t="s">
        <v>7554</v>
      </c>
      <c r="BD9" s="1112" t="s">
        <v>7555</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8" t="s">
        <v>7556</v>
      </c>
      <c r="CT9" s="1074"/>
    </row>
    <row r="10" ht="15.75" customHeight="1">
      <c r="A10" s="1140" t="s">
        <v>2298</v>
      </c>
      <c r="B10" s="1099" t="s">
        <v>7002</v>
      </c>
      <c r="C10" s="1100" t="s">
        <v>1429</v>
      </c>
      <c r="D10" s="1101" t="s">
        <v>831</v>
      </c>
      <c r="E10" s="1102" t="s">
        <v>737</v>
      </c>
      <c r="F10" s="1103" t="s">
        <v>1156</v>
      </c>
      <c r="G10" s="1099" t="s">
        <v>5481</v>
      </c>
      <c r="H10" s="1138" t="s">
        <v>7557</v>
      </c>
      <c r="I10" s="1141" t="s">
        <v>2311</v>
      </c>
      <c r="J10" s="679" t="s">
        <v>7558</v>
      </c>
      <c r="K10" s="679" t="s">
        <v>7559</v>
      </c>
      <c r="L10" s="679" t="s">
        <v>7560</v>
      </c>
      <c r="M10" s="679" t="s">
        <v>7561</v>
      </c>
      <c r="N10" s="679" t="s">
        <v>7562</v>
      </c>
      <c r="O10" s="679" t="s">
        <v>7563</v>
      </c>
      <c r="P10" s="679" t="s">
        <v>7564</v>
      </c>
      <c r="Q10" s="679" t="s">
        <v>7565</v>
      </c>
      <c r="R10" s="679" t="s">
        <v>7566</v>
      </c>
      <c r="S10" s="1109" t="s">
        <v>7567</v>
      </c>
      <c r="T10" s="679" t="s">
        <v>7568</v>
      </c>
      <c r="U10" s="679" t="s">
        <v>7569</v>
      </c>
      <c r="V10" s="1109" t="s">
        <v>7570</v>
      </c>
      <c r="W10" s="679" t="s">
        <v>1979</v>
      </c>
      <c r="X10" s="679" t="s">
        <v>4338</v>
      </c>
      <c r="Y10" s="1112" t="s">
        <v>158</v>
      </c>
      <c r="Z10" s="1075"/>
      <c r="AA10" s="1074"/>
      <c r="AB10" s="1075"/>
      <c r="AC10" s="1112" t="s">
        <v>7571</v>
      </c>
      <c r="AD10" s="1112" t="s">
        <v>5161</v>
      </c>
      <c r="AE10" s="679"/>
      <c r="AF10" s="1112" t="s">
        <v>7572</v>
      </c>
      <c r="AG10" s="679" t="s">
        <v>7573</v>
      </c>
      <c r="AH10" s="1075"/>
      <c r="AI10" s="1075"/>
      <c r="AJ10" s="1075"/>
      <c r="AK10" s="679" t="s">
        <v>7574</v>
      </c>
      <c r="AL10" s="679" t="s">
        <v>2538</v>
      </c>
      <c r="AM10" s="1074"/>
      <c r="AN10" s="1075"/>
      <c r="AO10" s="1075"/>
      <c r="AP10" s="1074"/>
      <c r="AQ10" s="1074"/>
      <c r="AR10" s="1074"/>
      <c r="AS10" s="1075"/>
      <c r="AT10" s="679" t="s">
        <v>7575</v>
      </c>
      <c r="AU10" s="1074"/>
      <c r="AV10" s="1074"/>
      <c r="AW10" s="679" t="s">
        <v>7516</v>
      </c>
      <c r="AX10" s="679" t="s">
        <v>7576</v>
      </c>
      <c r="AY10" s="1075"/>
      <c r="AZ10" s="679"/>
      <c r="BA10" s="679"/>
      <c r="BB10" s="770"/>
      <c r="BC10" s="679" t="s">
        <v>7554</v>
      </c>
      <c r="BD10" s="679" t="s">
        <v>7577</v>
      </c>
      <c r="BE10" s="679"/>
      <c r="BF10" s="679" t="s">
        <v>7578</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5575</v>
      </c>
      <c r="BZ10" s="1112"/>
      <c r="CA10" s="1112" t="s">
        <v>3318</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7579</v>
      </c>
    </row>
    <row r="11" ht="15.75" customHeight="1">
      <c r="A11" s="1142" t="s">
        <v>5990</v>
      </c>
      <c r="B11" s="1099" t="s">
        <v>7580</v>
      </c>
      <c r="C11" s="1100" t="s">
        <v>737</v>
      </c>
      <c r="D11" s="1101" t="s">
        <v>444</v>
      </c>
      <c r="E11" s="1102" t="s">
        <v>737</v>
      </c>
      <c r="F11" s="1103" t="s">
        <v>221</v>
      </c>
      <c r="G11" s="1099" t="s">
        <v>1660</v>
      </c>
      <c r="H11" s="1143" t="str">
        <f>HYPERLINK("https://www.twitch.tv/videos/990301696","3:46.19")</f>
        <v>3:46.19</v>
      </c>
      <c r="I11" s="1138" t="s">
        <v>7581</v>
      </c>
      <c r="J11" s="679"/>
      <c r="K11" s="679" t="s">
        <v>7582</v>
      </c>
      <c r="L11" s="1075"/>
      <c r="M11" s="1144" t="str">
        <f>HYPERLINK("https://youtu.be/muKa7MrNAp8","2:59.41")</f>
        <v>2:59.41</v>
      </c>
      <c r="N11" s="715"/>
      <c r="O11" s="1059" t="s">
        <v>7583</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7584</v>
      </c>
      <c r="X11" s="679"/>
      <c r="Y11" s="679" t="s">
        <v>7585</v>
      </c>
      <c r="Z11" s="1075"/>
      <c r="AA11" s="1074"/>
      <c r="AB11" s="1075"/>
      <c r="AC11" s="1074"/>
      <c r="AD11" s="679" t="s">
        <v>4012</v>
      </c>
      <c r="AE11" s="1074"/>
      <c r="AF11" s="1075"/>
      <c r="AG11" s="1075"/>
      <c r="AH11" s="679" t="s">
        <v>5597</v>
      </c>
      <c r="AI11" s="1112"/>
      <c r="AJ11" s="1112"/>
      <c r="AK11" s="1109" t="s">
        <v>7586</v>
      </c>
      <c r="AL11" s="1123"/>
      <c r="AM11" s="1112" t="s">
        <v>7550</v>
      </c>
      <c r="AN11" s="1075"/>
      <c r="AO11" s="1075"/>
      <c r="AP11" s="1074"/>
      <c r="AQ11" s="1074"/>
      <c r="AR11" s="1074"/>
      <c r="AS11" s="1075"/>
      <c r="AT11" s="679" t="s">
        <v>7587</v>
      </c>
      <c r="AU11" s="679" t="s">
        <v>7588</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7589</v>
      </c>
      <c r="C12" s="1100" t="s">
        <v>638</v>
      </c>
      <c r="D12" s="1101" t="s">
        <v>1429</v>
      </c>
      <c r="E12" s="1102" t="s">
        <v>737</v>
      </c>
      <c r="F12" s="1103" t="s">
        <v>339</v>
      </c>
      <c r="G12" s="1099" t="s">
        <v>221</v>
      </c>
      <c r="H12" s="1138"/>
      <c r="I12" s="1138"/>
      <c r="J12" s="1074"/>
      <c r="K12" s="1074"/>
      <c r="L12" s="1075"/>
      <c r="M12" s="1112" t="s">
        <v>7590</v>
      </c>
      <c r="N12" s="1075"/>
      <c r="O12" s="1075"/>
      <c r="P12" s="1075"/>
      <c r="Q12" s="1106" t="s">
        <v>7591</v>
      </c>
      <c r="R12" s="1075"/>
      <c r="S12" s="1075"/>
      <c r="T12" s="1075"/>
      <c r="U12" s="1075"/>
      <c r="V12" s="1075"/>
      <c r="W12" s="1112" t="s">
        <v>1565</v>
      </c>
      <c r="X12" s="679"/>
      <c r="Y12" s="1109" t="s">
        <v>1177</v>
      </c>
      <c r="Z12" s="1075"/>
      <c r="AA12" s="1074"/>
      <c r="AB12" s="1075"/>
      <c r="AC12" s="1112" t="s">
        <v>4843</v>
      </c>
      <c r="AD12" s="1106" t="s">
        <v>797</v>
      </c>
      <c r="AE12" s="1074"/>
      <c r="AF12" s="1075"/>
      <c r="AG12" s="1075"/>
      <c r="AH12" s="1075"/>
      <c r="AI12" s="1075"/>
      <c r="AJ12" s="1075"/>
      <c r="AK12" s="1075"/>
      <c r="AL12" s="1075"/>
      <c r="AM12" s="1074"/>
      <c r="AN12" s="1075"/>
      <c r="AO12" s="1075"/>
      <c r="AP12" s="1112" t="s">
        <v>7509</v>
      </c>
      <c r="AQ12" s="679"/>
      <c r="AR12" s="1112" t="s">
        <v>7592</v>
      </c>
      <c r="AS12" s="1112"/>
      <c r="AT12" s="1074"/>
      <c r="AU12" s="1112" t="s">
        <v>7593</v>
      </c>
      <c r="AV12" s="679"/>
      <c r="AW12" s="1112" t="s">
        <v>7594</v>
      </c>
      <c r="AX12" s="1074"/>
      <c r="AY12" s="1075"/>
      <c r="AZ12" s="1075"/>
      <c r="BA12" s="1075"/>
      <c r="BB12" s="1106" t="s">
        <v>7595</v>
      </c>
      <c r="BC12" s="1109" t="s">
        <v>7438</v>
      </c>
      <c r="BD12" s="1074"/>
      <c r="BE12" s="1075"/>
      <c r="BF12" s="1075"/>
      <c r="BG12" s="1075"/>
      <c r="BH12" s="1075"/>
      <c r="BI12" s="1075"/>
      <c r="BJ12" s="1075"/>
      <c r="BK12" s="1075"/>
      <c r="BL12" s="1075"/>
      <c r="BM12" s="1106" t="s">
        <v>7596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5123</v>
      </c>
      <c r="B13" s="1099" t="s">
        <v>7597</v>
      </c>
      <c r="C13" s="1100" t="s">
        <v>1429</v>
      </c>
      <c r="D13" s="1101" t="s">
        <v>737</v>
      </c>
      <c r="E13" s="1102" t="s">
        <v>1429</v>
      </c>
      <c r="F13" s="1103" t="s">
        <v>542</v>
      </c>
      <c r="G13" s="1099" t="s">
        <v>2927</v>
      </c>
      <c r="H13" s="1138"/>
      <c r="I13" s="1138" t="s">
        <v>7598</v>
      </c>
      <c r="J13" s="1074"/>
      <c r="K13" s="653" t="s">
        <v>7599</v>
      </c>
      <c r="L13" s="1075"/>
      <c r="M13" s="653" t="s">
        <v>7600</v>
      </c>
      <c r="N13" s="1075"/>
      <c r="O13" s="1075"/>
      <c r="P13" s="653" t="s">
        <v>7601</v>
      </c>
      <c r="Q13" s="1075"/>
      <c r="R13" s="1112" t="s">
        <v>7602</v>
      </c>
      <c r="S13" s="653" t="s">
        <v>7603</v>
      </c>
      <c r="T13" s="1075"/>
      <c r="U13" s="653" t="s">
        <v>7604</v>
      </c>
      <c r="V13" s="770"/>
      <c r="W13" s="679" t="s">
        <v>4731</v>
      </c>
      <c r="X13" s="653" t="s">
        <v>7605</v>
      </c>
      <c r="Y13" s="1112" t="s">
        <v>2460</v>
      </c>
      <c r="Z13" s="1075"/>
      <c r="AA13" s="1074"/>
      <c r="AB13" s="1075"/>
      <c r="AC13" s="679" t="s">
        <v>7606</v>
      </c>
      <c r="AD13" s="1111" t="s">
        <v>4012</v>
      </c>
      <c r="AE13" s="1074"/>
      <c r="AF13" s="1075"/>
      <c r="AG13" s="1075"/>
      <c r="AH13" s="1112" t="s">
        <v>5056</v>
      </c>
      <c r="AI13" s="1075"/>
      <c r="AJ13" s="1075"/>
      <c r="AK13" s="1112" t="s">
        <v>306</v>
      </c>
      <c r="AL13" s="1112"/>
      <c r="AM13" s="1112" t="s">
        <v>7607</v>
      </c>
      <c r="AN13" s="1075"/>
      <c r="AO13" s="1075"/>
      <c r="AP13" s="653" t="s">
        <v>7607</v>
      </c>
      <c r="AQ13" s="1074"/>
      <c r="AR13" s="1074"/>
      <c r="AS13" s="1075"/>
      <c r="AT13" s="679" t="s">
        <v>7608</v>
      </c>
      <c r="AU13" s="1074"/>
      <c r="AV13" s="1074"/>
      <c r="AW13" s="1074"/>
      <c r="AX13" s="1074"/>
      <c r="AY13" s="1075"/>
      <c r="AZ13" s="1107" t="s">
        <v>7609</v>
      </c>
      <c r="BA13" s="770"/>
      <c r="BB13" s="653" t="s">
        <v>7610</v>
      </c>
      <c r="BC13" s="1124" t="s">
        <v>7611</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7612</v>
      </c>
      <c r="CF13" s="1155" t="s">
        <v>7613</v>
      </c>
      <c r="CG13" s="1134" t="s">
        <v>7612</v>
      </c>
      <c r="CH13" s="1133"/>
      <c r="CI13" s="1133"/>
      <c r="CJ13" s="1133"/>
      <c r="CK13" s="1133"/>
      <c r="CL13" s="1133"/>
      <c r="CM13" s="1133"/>
      <c r="CN13" s="1133"/>
      <c r="CO13" s="1133"/>
      <c r="CP13" s="1133"/>
      <c r="CQ13" s="1133"/>
      <c r="CR13" s="1134" t="s">
        <v>3040</v>
      </c>
      <c r="CS13" s="1133"/>
      <c r="CT13" s="1075"/>
    </row>
    <row r="14">
      <c r="A14" s="1156" t="s">
        <v>2628</v>
      </c>
      <c r="B14" s="1099" t="s">
        <v>6004</v>
      </c>
      <c r="C14" s="1100" t="s">
        <v>442</v>
      </c>
      <c r="D14" s="1101" t="s">
        <v>1429</v>
      </c>
      <c r="E14" s="1102" t="s">
        <v>1429</v>
      </c>
      <c r="F14" s="1103" t="s">
        <v>442</v>
      </c>
      <c r="G14" s="1099" t="s">
        <v>221</v>
      </c>
      <c r="H14" s="1157" t="s">
        <v>7614</v>
      </c>
      <c r="I14" s="1157" t="s">
        <v>7604</v>
      </c>
      <c r="J14" s="1106" t="s">
        <v>7615</v>
      </c>
      <c r="K14" s="1106" t="s">
        <v>7616</v>
      </c>
      <c r="L14" s="679" t="s">
        <v>7617</v>
      </c>
      <c r="M14" s="1075"/>
      <c r="N14" s="1106" t="s">
        <v>3093</v>
      </c>
      <c r="O14" s="1106" t="s">
        <v>7618</v>
      </c>
      <c r="P14" s="1075"/>
      <c r="Q14" s="679" t="s">
        <v>7619</v>
      </c>
      <c r="R14" s="679" t="s">
        <v>7620</v>
      </c>
      <c r="S14" s="1106" t="s">
        <v>7621</v>
      </c>
      <c r="T14" s="1106" t="s">
        <v>7622</v>
      </c>
      <c r="U14" s="679" t="s">
        <v>7623</v>
      </c>
      <c r="V14" s="679" t="s">
        <v>7624</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4175</v>
      </c>
      <c r="B15" s="1099" t="s">
        <v>7625</v>
      </c>
      <c r="C15" s="1100" t="s">
        <v>1429</v>
      </c>
      <c r="D15" s="1101" t="s">
        <v>1429</v>
      </c>
      <c r="E15" s="1102" t="s">
        <v>1429</v>
      </c>
      <c r="F15" s="1103" t="s">
        <v>1429</v>
      </c>
      <c r="G15" s="1099" t="s">
        <v>4704</v>
      </c>
      <c r="H15" s="1138"/>
      <c r="I15" s="1138" t="s">
        <v>7626</v>
      </c>
      <c r="J15" s="679" t="s">
        <v>7627</v>
      </c>
      <c r="K15" s="679" t="s">
        <v>7628</v>
      </c>
      <c r="L15" s="1075"/>
      <c r="M15" s="679" t="s">
        <v>7629</v>
      </c>
      <c r="N15" s="679" t="s">
        <v>7630</v>
      </c>
      <c r="O15" s="1075"/>
      <c r="P15" s="1075"/>
      <c r="Q15" s="1075"/>
      <c r="R15" s="1112" t="s">
        <v>7631</v>
      </c>
      <c r="S15" s="1075"/>
      <c r="T15" s="679" t="s">
        <v>7491</v>
      </c>
      <c r="U15" s="679" t="s">
        <v>7632</v>
      </c>
      <c r="V15" s="679" t="s">
        <v>7633</v>
      </c>
      <c r="W15" s="679" t="s">
        <v>5596</v>
      </c>
      <c r="X15" s="679" t="s">
        <v>6580</v>
      </c>
      <c r="Y15" s="679" t="s">
        <v>482</v>
      </c>
      <c r="Z15" s="1112" t="s">
        <v>4842</v>
      </c>
      <c r="AA15" s="679"/>
      <c r="AB15" s="1112"/>
      <c r="AC15" s="1112" t="s">
        <v>7634</v>
      </c>
      <c r="AD15" s="1112" t="s">
        <v>7635</v>
      </c>
      <c r="AE15" s="679"/>
      <c r="AF15" s="679" t="s">
        <v>7636</v>
      </c>
      <c r="AG15" s="1075"/>
      <c r="AH15" s="1075"/>
      <c r="AI15" s="1075"/>
      <c r="AJ15" s="1075"/>
      <c r="AK15" s="1075"/>
      <c r="AL15" s="679" t="s">
        <v>1841</v>
      </c>
      <c r="AM15" s="1112" t="s">
        <v>7535</v>
      </c>
      <c r="AN15" s="1075"/>
      <c r="AO15" s="1075"/>
      <c r="AP15" s="679" t="s">
        <v>7637</v>
      </c>
      <c r="AQ15" s="679"/>
      <c r="AR15" s="1112" t="s">
        <v>7638</v>
      </c>
      <c r="AS15" s="679" t="s">
        <v>7639</v>
      </c>
      <c r="AT15" s="679" t="s">
        <v>7640</v>
      </c>
      <c r="AU15" s="679" t="s">
        <v>7551</v>
      </c>
      <c r="AV15" s="1059" t="s">
        <v>7641</v>
      </c>
      <c r="AW15" s="679" t="s">
        <v>7642</v>
      </c>
      <c r="AX15" s="679" t="s">
        <v>7587</v>
      </c>
      <c r="AY15" s="1075"/>
      <c r="AZ15" s="1112" t="s">
        <v>4070</v>
      </c>
      <c r="BA15" s="1112"/>
      <c r="BB15" s="1112" t="s">
        <v>7643</v>
      </c>
      <c r="BC15" s="1112" t="s">
        <v>7644</v>
      </c>
      <c r="BD15" s="679" t="s">
        <v>7645</v>
      </c>
      <c r="BE15" s="679"/>
      <c r="BF15" s="1075"/>
      <c r="BG15" s="1158"/>
      <c r="BH15" s="1158"/>
      <c r="BI15" s="1158"/>
      <c r="BJ15" s="1158"/>
      <c r="BK15" s="1158"/>
      <c r="BL15" s="1158"/>
      <c r="BM15" s="1158"/>
      <c r="BN15" s="1158"/>
      <c r="BO15" s="1158"/>
      <c r="BP15" s="1158"/>
      <c r="BQ15" s="1075"/>
      <c r="BR15" s="1075"/>
      <c r="BS15" s="1075"/>
      <c r="BT15" s="1075"/>
      <c r="BU15" s="1075"/>
      <c r="BV15" s="679" t="s">
        <v>7646</v>
      </c>
      <c r="BW15" s="1075"/>
      <c r="BX15" s="679" t="s">
        <v>2571</v>
      </c>
      <c r="BY15" s="679" t="s">
        <v>7647</v>
      </c>
      <c r="BZ15" s="1075"/>
      <c r="CA15" s="1075"/>
      <c r="CB15" s="679" t="s">
        <v>3189</v>
      </c>
      <c r="CC15" s="1075"/>
      <c r="CD15" s="1075"/>
      <c r="CE15" s="1133"/>
      <c r="CF15" s="1075"/>
      <c r="CG15" s="1075"/>
      <c r="CH15" s="1133"/>
      <c r="CI15" s="1133"/>
      <c r="CJ15" s="1118" t="s">
        <v>7648</v>
      </c>
      <c r="CK15" s="1118"/>
      <c r="CL15" s="1134" t="s">
        <v>3040</v>
      </c>
      <c r="CM15" s="1118" t="s">
        <v>7649</v>
      </c>
      <c r="CN15" s="1118" t="s">
        <v>219</v>
      </c>
      <c r="CO15" s="1118" t="s">
        <v>5481</v>
      </c>
      <c r="CP15" s="1118" t="s">
        <v>7513</v>
      </c>
      <c r="CQ15" s="1118" t="s">
        <v>7510</v>
      </c>
      <c r="CR15" s="1133"/>
      <c r="CS15" s="1133"/>
      <c r="CT15" s="103"/>
    </row>
    <row r="16" ht="15.75" customHeight="1">
      <c r="A16" s="1159" t="s">
        <v>3816</v>
      </c>
      <c r="B16" s="1099" t="s">
        <v>6012</v>
      </c>
      <c r="C16" s="1100" t="s">
        <v>1429</v>
      </c>
      <c r="D16" s="1101" t="s">
        <v>1429</v>
      </c>
      <c r="E16" s="1102" t="s">
        <v>831</v>
      </c>
      <c r="F16" s="1103" t="s">
        <v>831</v>
      </c>
      <c r="G16" s="1099" t="s">
        <v>4889</v>
      </c>
      <c r="H16" s="1138"/>
      <c r="I16" s="1138" t="s">
        <v>7650</v>
      </c>
      <c r="J16" s="679"/>
      <c r="K16" s="1112" t="s">
        <v>7651</v>
      </c>
      <c r="L16" s="1112"/>
      <c r="M16" s="1112" t="s">
        <v>7652</v>
      </c>
      <c r="N16" s="1075"/>
      <c r="O16" s="1112" t="s">
        <v>7653</v>
      </c>
      <c r="P16" s="1075"/>
      <c r="Q16" s="1075"/>
      <c r="R16" s="679" t="s">
        <v>7654</v>
      </c>
      <c r="S16" s="715" t="s">
        <v>3853</v>
      </c>
      <c r="T16" s="1112" t="s">
        <v>7655</v>
      </c>
      <c r="U16" s="679" t="s">
        <v>3020</v>
      </c>
      <c r="V16" s="1112"/>
      <c r="W16" s="1112" t="s">
        <v>5331</v>
      </c>
      <c r="X16" s="679" t="s">
        <v>3328</v>
      </c>
      <c r="Y16" s="1112" t="s">
        <v>3427</v>
      </c>
      <c r="Z16" s="1075"/>
      <c r="AA16" s="1074"/>
      <c r="AB16" s="1075"/>
      <c r="AC16" s="1112" t="s">
        <v>3852</v>
      </c>
      <c r="AD16" s="679" t="s">
        <v>5064</v>
      </c>
      <c r="AE16" s="679"/>
      <c r="AF16" s="1112" t="s">
        <v>7656</v>
      </c>
      <c r="AG16" s="1106" t="s">
        <v>7657</v>
      </c>
      <c r="AH16" s="1109" t="s">
        <v>1351</v>
      </c>
      <c r="AI16" s="1075"/>
      <c r="AJ16" s="1075"/>
      <c r="AK16" s="1112" t="s">
        <v>892</v>
      </c>
      <c r="AL16" s="1075"/>
      <c r="AM16" s="1112" t="s">
        <v>7658</v>
      </c>
      <c r="AN16" s="1075"/>
      <c r="AO16" s="1075"/>
      <c r="AP16" s="679" t="s">
        <v>7385</v>
      </c>
      <c r="AQ16" s="679"/>
      <c r="AR16" s="679" t="s">
        <v>7460</v>
      </c>
      <c r="AS16" s="679" t="s">
        <v>7659</v>
      </c>
      <c r="AT16" s="679" t="s">
        <v>7660</v>
      </c>
      <c r="AU16" s="679" t="s">
        <v>7661</v>
      </c>
      <c r="AV16" s="679"/>
      <c r="AW16" s="1074"/>
      <c r="AX16" s="1074"/>
      <c r="AY16" s="1075"/>
      <c r="AZ16" s="1112" t="s">
        <v>6015</v>
      </c>
      <c r="BA16" s="1112"/>
      <c r="BB16" s="1112" t="s">
        <v>7593</v>
      </c>
      <c r="BC16" s="1112" t="s">
        <v>7662</v>
      </c>
      <c r="BD16" s="1112" t="s">
        <v>7491</v>
      </c>
      <c r="BE16" s="1112"/>
      <c r="BF16" s="1112"/>
      <c r="BG16" s="1075"/>
      <c r="BH16" s="1075"/>
      <c r="BI16" s="1075"/>
      <c r="BJ16" s="1075"/>
      <c r="BK16" s="1075"/>
      <c r="BL16" s="1075"/>
      <c r="BM16" s="1075"/>
      <c r="BN16" s="1112" t="s">
        <v>7663</v>
      </c>
      <c r="BO16" s="1112" t="s">
        <v>7664</v>
      </c>
      <c r="BP16" s="1112"/>
      <c r="BQ16" s="1075"/>
      <c r="BR16" s="1075"/>
      <c r="BS16" s="1075"/>
      <c r="BT16" s="1075"/>
      <c r="BU16" s="1075"/>
      <c r="BV16" s="1139" t="s">
        <v>3025</v>
      </c>
      <c r="BW16" s="1075"/>
      <c r="BX16" s="1075"/>
      <c r="BY16" s="679" t="s">
        <v>2344</v>
      </c>
      <c r="BZ16" s="1075"/>
      <c r="CA16" s="1075"/>
      <c r="CB16" s="679" t="s">
        <v>5067</v>
      </c>
      <c r="CC16" s="1112" t="s">
        <v>7665</v>
      </c>
      <c r="CD16" s="1112"/>
      <c r="CE16" s="1075"/>
      <c r="CF16" s="1075"/>
      <c r="CG16" s="1075"/>
      <c r="CH16" s="1075"/>
      <c r="CI16" s="1075"/>
      <c r="CJ16" s="1075"/>
      <c r="CK16" s="1075"/>
      <c r="CL16" s="1075"/>
      <c r="CM16" s="1112" t="s">
        <v>7666</v>
      </c>
      <c r="CN16" s="1112" t="s">
        <v>1660</v>
      </c>
      <c r="CO16" s="1112" t="s">
        <v>4704</v>
      </c>
      <c r="CP16" s="1112" t="s">
        <v>7667</v>
      </c>
      <c r="CQ16" s="679" t="s">
        <v>7668</v>
      </c>
      <c r="CR16" s="1112" t="s">
        <v>4889</v>
      </c>
      <c r="CS16" s="679" t="s">
        <v>7669</v>
      </c>
      <c r="CT16" s="103"/>
    </row>
    <row r="17" ht="15.75" customHeight="1">
      <c r="A17" s="1160" t="s">
        <v>5943</v>
      </c>
      <c r="B17" s="1099" t="s">
        <v>7670</v>
      </c>
      <c r="C17" s="1100" t="s">
        <v>1429</v>
      </c>
      <c r="D17" s="1101" t="s">
        <v>1429</v>
      </c>
      <c r="E17" s="1102" t="s">
        <v>1429</v>
      </c>
      <c r="F17" s="1103" t="s">
        <v>1429</v>
      </c>
      <c r="G17" s="1099" t="s">
        <v>220</v>
      </c>
      <c r="H17" s="1138"/>
      <c r="I17" s="1138" t="s">
        <v>7671</v>
      </c>
      <c r="J17" s="679"/>
      <c r="K17" s="1112" t="s">
        <v>7672</v>
      </c>
      <c r="L17" s="1112"/>
      <c r="M17" s="1112"/>
      <c r="N17" s="1112"/>
      <c r="O17" s="1112" t="s">
        <v>7673</v>
      </c>
      <c r="P17" s="1112"/>
      <c r="Q17" s="1075"/>
      <c r="R17" s="1075"/>
      <c r="S17" s="1075"/>
      <c r="T17" s="1112"/>
      <c r="U17" s="1112" t="s">
        <v>7674</v>
      </c>
      <c r="V17" s="1112"/>
      <c r="W17" s="1112" t="s">
        <v>3014</v>
      </c>
      <c r="X17" s="679"/>
      <c r="Y17" s="1112" t="s">
        <v>3279</v>
      </c>
      <c r="Z17" s="1112"/>
      <c r="AA17" s="679"/>
      <c r="AB17" s="1112"/>
      <c r="AC17" s="1112" t="s">
        <v>7675</v>
      </c>
      <c r="AD17" s="1112" t="s">
        <v>7676</v>
      </c>
      <c r="AE17" s="679"/>
      <c r="AF17" s="1112"/>
      <c r="AG17" s="1112"/>
      <c r="AH17" s="1075"/>
      <c r="AI17" s="1075"/>
      <c r="AJ17" s="1075"/>
      <c r="AK17" s="1075"/>
      <c r="AL17" s="1075"/>
      <c r="AM17" s="1112" t="s">
        <v>7607</v>
      </c>
      <c r="AN17" s="1075"/>
      <c r="AO17" s="1075"/>
      <c r="AP17" s="1112" t="s">
        <v>7677</v>
      </c>
      <c r="AQ17" s="679"/>
      <c r="AR17" s="1112" t="s">
        <v>7678</v>
      </c>
      <c r="AS17" s="1112"/>
      <c r="AT17" s="1112" t="s">
        <v>7679</v>
      </c>
      <c r="AU17" s="1112" t="s">
        <v>7680</v>
      </c>
      <c r="AV17" s="679"/>
      <c r="AW17" s="679"/>
      <c r="AX17" s="1074"/>
      <c r="AY17" s="1075"/>
      <c r="AZ17" s="1112" t="s">
        <v>1509</v>
      </c>
      <c r="BA17" s="1112"/>
      <c r="BB17" s="1112" t="s">
        <v>7466</v>
      </c>
      <c r="BC17" s="1112" t="s">
        <v>7681</v>
      </c>
      <c r="BD17" s="1112" t="s">
        <v>7682</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7683</v>
      </c>
      <c r="C18" s="1100" t="s">
        <v>638</v>
      </c>
      <c r="D18" s="1101" t="s">
        <v>831</v>
      </c>
      <c r="E18" s="1102" t="s">
        <v>831</v>
      </c>
      <c r="F18" s="1103" t="s">
        <v>639</v>
      </c>
      <c r="G18" s="1099" t="s">
        <v>442</v>
      </c>
      <c r="H18" s="1138"/>
      <c r="I18" s="1138"/>
      <c r="J18" s="1074"/>
      <c r="K18" s="1074"/>
      <c r="L18" s="1075"/>
      <c r="M18" s="1075"/>
      <c r="N18" s="1075"/>
      <c r="O18" s="1075"/>
      <c r="P18" s="1075"/>
      <c r="Q18" s="1075"/>
      <c r="R18" s="1075"/>
      <c r="S18" s="1075"/>
      <c r="T18" s="1075"/>
      <c r="U18" s="1075"/>
      <c r="V18" s="1075"/>
      <c r="W18" s="1106" t="s">
        <v>714</v>
      </c>
      <c r="X18" s="1074"/>
      <c r="Y18" s="1074"/>
      <c r="Z18" s="1075"/>
      <c r="AA18" s="1074"/>
      <c r="AB18" s="1106" t="s">
        <v>7684</v>
      </c>
      <c r="AC18" s="1106" t="s">
        <v>2210</v>
      </c>
      <c r="AD18" s="1109" t="s">
        <v>4156</v>
      </c>
      <c r="AE18" s="770"/>
      <c r="AF18" s="1107" t="s">
        <v>7685</v>
      </c>
      <c r="AG18" s="1075"/>
      <c r="AH18" s="1106" t="s">
        <v>2727</v>
      </c>
      <c r="AI18" s="1106" t="s">
        <v>2700</v>
      </c>
      <c r="AJ18" s="1075"/>
      <c r="AK18" s="679" t="s">
        <v>2440</v>
      </c>
      <c r="AL18" s="1075"/>
      <c r="AM18" s="1074"/>
      <c r="AN18" s="1075"/>
      <c r="AO18" s="1075"/>
      <c r="AP18" s="653" t="s">
        <v>7686</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6008</v>
      </c>
      <c r="C19" s="1100" t="s">
        <v>1429</v>
      </c>
      <c r="D19" s="1101" t="s">
        <v>1429</v>
      </c>
      <c r="E19" s="1102" t="s">
        <v>831</v>
      </c>
      <c r="F19" s="1103" t="s">
        <v>737</v>
      </c>
      <c r="G19" s="1099" t="s">
        <v>220</v>
      </c>
      <c r="H19" s="1138" t="s">
        <v>7687</v>
      </c>
      <c r="I19" s="1138"/>
      <c r="J19" s="1074"/>
      <c r="K19" s="1112" t="s">
        <v>7688</v>
      </c>
      <c r="L19" s="1112"/>
      <c r="M19" s="1075"/>
      <c r="N19" s="1075"/>
      <c r="O19" s="1075"/>
      <c r="P19" s="1075"/>
      <c r="Q19" s="1112" t="s">
        <v>7689</v>
      </c>
      <c r="R19" s="1112" t="s">
        <v>7690</v>
      </c>
      <c r="S19" s="1075"/>
      <c r="T19" s="1112" t="s">
        <v>7691</v>
      </c>
      <c r="U19" s="1163" t="s">
        <v>7692</v>
      </c>
      <c r="V19" s="1163"/>
      <c r="W19" s="1112" t="s">
        <v>474</v>
      </c>
      <c r="X19" s="679"/>
      <c r="Y19" s="1112" t="s">
        <v>4717</v>
      </c>
      <c r="Z19" s="1075"/>
      <c r="AA19" s="1074"/>
      <c r="AB19" s="1075"/>
      <c r="AC19" s="1112" t="s">
        <v>7693</v>
      </c>
      <c r="AD19" s="1112" t="s">
        <v>3639</v>
      </c>
      <c r="AE19" s="770"/>
      <c r="AF19" s="653" t="s">
        <v>902</v>
      </c>
      <c r="AG19" s="1123"/>
      <c r="AH19" s="1112" t="s">
        <v>4552</v>
      </c>
      <c r="AI19" s="1112" t="s">
        <v>5292</v>
      </c>
      <c r="AJ19" s="1075"/>
      <c r="AK19" s="1075"/>
      <c r="AL19" s="1075"/>
      <c r="AM19" s="1074"/>
      <c r="AN19" s="1075"/>
      <c r="AO19" s="1075"/>
      <c r="AP19" s="1074"/>
      <c r="AQ19" s="1074"/>
      <c r="AR19" s="1074"/>
      <c r="AS19" s="1075"/>
      <c r="AT19" s="1074"/>
      <c r="AU19" s="1074"/>
      <c r="AV19" s="1074"/>
      <c r="AW19" s="1074"/>
      <c r="AX19" s="679"/>
      <c r="AY19" s="1112" t="s">
        <v>7611</v>
      </c>
      <c r="AZ19" s="1075"/>
      <c r="BA19" s="1075"/>
      <c r="BB19" s="1112" t="s">
        <v>7694</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5096</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7695</v>
      </c>
    </row>
    <row r="20" ht="15.75" customHeight="1">
      <c r="A20" s="1166" t="s">
        <v>7238</v>
      </c>
      <c r="B20" s="1099" t="s">
        <v>5861</v>
      </c>
      <c r="C20" s="1100" t="s">
        <v>1429</v>
      </c>
      <c r="D20" s="1101" t="s">
        <v>1429</v>
      </c>
      <c r="E20" s="1102" t="s">
        <v>1429</v>
      </c>
      <c r="F20" s="1103" t="s">
        <v>1429</v>
      </c>
      <c r="G20" s="1099" t="s">
        <v>2476</v>
      </c>
      <c r="H20" s="1138"/>
      <c r="I20" s="1138" t="s">
        <v>7696</v>
      </c>
      <c r="J20" s="679"/>
      <c r="K20" s="679" t="s">
        <v>7697</v>
      </c>
      <c r="L20" s="1112"/>
      <c r="M20" s="1075"/>
      <c r="N20" s="1075" t="s">
        <v>7698</v>
      </c>
      <c r="O20" s="1075"/>
      <c r="P20" s="1075"/>
      <c r="Q20" s="1075"/>
      <c r="R20" s="1112" t="s">
        <v>7699</v>
      </c>
      <c r="S20" s="1075"/>
      <c r="T20" s="1112" t="s">
        <v>7700</v>
      </c>
      <c r="U20" s="1112" t="s">
        <v>7701</v>
      </c>
      <c r="V20" s="1112"/>
      <c r="W20" s="1112" t="s">
        <v>4960</v>
      </c>
      <c r="X20" s="679"/>
      <c r="Y20" s="1112" t="s">
        <v>1114</v>
      </c>
      <c r="Z20" s="1075" t="s">
        <v>7702</v>
      </c>
      <c r="AA20" s="1074"/>
      <c r="AB20" s="1075"/>
      <c r="AC20" s="679"/>
      <c r="AD20" s="1112" t="s">
        <v>1690</v>
      </c>
      <c r="AE20" s="679"/>
      <c r="AF20" s="1112"/>
      <c r="AG20" s="1112"/>
      <c r="AH20" s="1112"/>
      <c r="AI20" s="1075" t="s">
        <v>7703</v>
      </c>
      <c r="AJ20" s="1075"/>
      <c r="AK20" s="1075"/>
      <c r="AL20" s="1075"/>
      <c r="AM20" s="1075" t="s">
        <v>7704</v>
      </c>
      <c r="AN20" s="1075"/>
      <c r="AO20" s="1075"/>
      <c r="AP20" s="679" t="s">
        <v>7705</v>
      </c>
      <c r="AQ20" s="1074"/>
      <c r="AR20" s="1075" t="s">
        <v>7706</v>
      </c>
      <c r="AS20" s="1075"/>
      <c r="AT20" s="1075" t="s">
        <v>7707</v>
      </c>
      <c r="AU20" s="679" t="s">
        <v>7708</v>
      </c>
      <c r="AV20" s="679"/>
      <c r="AW20" s="679" t="s">
        <v>7607</v>
      </c>
      <c r="AX20" s="1074"/>
      <c r="AY20" s="1075" t="s">
        <v>7612</v>
      </c>
      <c r="AZ20" s="1112"/>
      <c r="BA20" s="1112"/>
      <c r="BB20" s="1075" t="s">
        <v>7428</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7709</v>
      </c>
      <c r="C21" s="1100" t="s">
        <v>737</v>
      </c>
      <c r="D21" s="1101" t="s">
        <v>1156</v>
      </c>
      <c r="E21" s="1102" t="s">
        <v>737</v>
      </c>
      <c r="F21" s="1103" t="s">
        <v>3181</v>
      </c>
      <c r="G21" s="1099" t="s">
        <v>5312</v>
      </c>
      <c r="H21" s="1138" t="s">
        <v>7710</v>
      </c>
      <c r="I21" s="1138" t="s">
        <v>7711</v>
      </c>
      <c r="J21" s="1074"/>
      <c r="K21" s="679" t="s">
        <v>7712</v>
      </c>
      <c r="L21" s="1075"/>
      <c r="M21" s="1075"/>
      <c r="N21" s="1075"/>
      <c r="O21" s="1075"/>
      <c r="P21" s="679" t="s">
        <v>7713</v>
      </c>
      <c r="Q21" s="1075"/>
      <c r="R21" s="1075"/>
      <c r="S21" s="1075"/>
      <c r="T21" s="679" t="s">
        <v>7714</v>
      </c>
      <c r="U21" s="679" t="s">
        <v>940</v>
      </c>
      <c r="V21" s="1075"/>
      <c r="W21" s="1075"/>
      <c r="X21" s="653" t="s">
        <v>2254</v>
      </c>
      <c r="Y21" s="653" t="s">
        <v>3733</v>
      </c>
      <c r="Z21" s="1075"/>
      <c r="AA21" s="1106" t="s">
        <v>5708</v>
      </c>
      <c r="AB21" s="1075"/>
      <c r="AC21" s="653" t="s">
        <v>2374</v>
      </c>
      <c r="AD21" s="653" t="s">
        <v>4429</v>
      </c>
      <c r="AE21" s="1109" t="s">
        <v>5650</v>
      </c>
      <c r="AF21" s="1075"/>
      <c r="AG21" s="1075"/>
      <c r="AH21" s="1075"/>
      <c r="AI21" s="1075"/>
      <c r="AJ21" s="1075"/>
      <c r="AK21" s="1075"/>
      <c r="AL21" s="1075"/>
      <c r="AM21" s="679" t="s">
        <v>7440</v>
      </c>
      <c r="AN21" s="1075"/>
      <c r="AO21" s="1075"/>
      <c r="AP21" s="1168" t="s">
        <v>7440</v>
      </c>
      <c r="AQ21" s="1107" t="s">
        <v>7681</v>
      </c>
      <c r="AR21" s="1109" t="s">
        <v>7577</v>
      </c>
      <c r="AS21" s="1075"/>
      <c r="AT21" s="653" t="s">
        <v>7715</v>
      </c>
      <c r="AU21" s="653" t="s">
        <v>7593</v>
      </c>
      <c r="AV21" s="1107" t="s">
        <v>7716</v>
      </c>
      <c r="AW21" s="653" t="s">
        <v>7550</v>
      </c>
      <c r="AX21" s="1106" t="s">
        <v>7717</v>
      </c>
      <c r="AY21" s="1075"/>
      <c r="AZ21" s="1075"/>
      <c r="BA21" s="1075"/>
      <c r="BB21" s="653" t="s">
        <v>7593</v>
      </c>
      <c r="BC21" s="1075"/>
      <c r="BD21" s="1107" t="s">
        <v>7658</v>
      </c>
      <c r="BE21" s="694" t="s">
        <v>7694</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4498</v>
      </c>
      <c r="B22" s="1099" t="s">
        <v>7718</v>
      </c>
      <c r="C22" s="1100" t="s">
        <v>1429</v>
      </c>
      <c r="D22" s="1101" t="s">
        <v>1429</v>
      </c>
      <c r="E22" s="1102" t="s">
        <v>1429</v>
      </c>
      <c r="F22" s="1103" t="s">
        <v>1429</v>
      </c>
      <c r="G22" s="1099" t="s">
        <v>2099</v>
      </c>
      <c r="H22" s="1138"/>
      <c r="I22" s="1138" t="s">
        <v>7719</v>
      </c>
      <c r="J22" s="679"/>
      <c r="K22" s="679" t="s">
        <v>7720</v>
      </c>
      <c r="L22" s="1112"/>
      <c r="M22" s="1075"/>
      <c r="N22" s="1075"/>
      <c r="O22" s="1075"/>
      <c r="P22" s="1075"/>
      <c r="Q22" s="1075"/>
      <c r="R22" s="1112" t="s">
        <v>2350</v>
      </c>
      <c r="S22" s="1075"/>
      <c r="T22" s="1112" t="s">
        <v>7721</v>
      </c>
      <c r="U22" s="1112" t="s">
        <v>7722</v>
      </c>
      <c r="V22" s="1112" t="s">
        <v>7723</v>
      </c>
      <c r="W22" s="1112" t="s">
        <v>3157</v>
      </c>
      <c r="X22" s="679" t="s">
        <v>2906</v>
      </c>
      <c r="Y22" s="1112" t="s">
        <v>2710</v>
      </c>
      <c r="Z22" s="1075"/>
      <c r="AA22" s="1074"/>
      <c r="AB22" s="1075"/>
      <c r="AC22" s="1112" t="s">
        <v>2361</v>
      </c>
      <c r="AD22" s="1112" t="s">
        <v>1712</v>
      </c>
      <c r="AE22" s="679"/>
      <c r="AF22" s="1112" t="s">
        <v>3824</v>
      </c>
      <c r="AG22" s="1112"/>
      <c r="AH22" s="1112" t="s">
        <v>7724</v>
      </c>
      <c r="AI22" s="1075"/>
      <c r="AJ22" s="1075"/>
      <c r="AK22" s="1075"/>
      <c r="AL22" s="1075"/>
      <c r="AM22" s="1074"/>
      <c r="AN22" s="1075"/>
      <c r="AO22" s="1075"/>
      <c r="AP22" s="679" t="s">
        <v>7677</v>
      </c>
      <c r="AQ22" s="1074"/>
      <c r="AR22" s="1074"/>
      <c r="AS22" s="1075"/>
      <c r="AT22" s="1074"/>
      <c r="AU22" s="679" t="s">
        <v>7725</v>
      </c>
      <c r="AV22" s="679"/>
      <c r="AW22" s="679" t="s">
        <v>7465</v>
      </c>
      <c r="AX22" s="1074"/>
      <c r="AY22" s="1075"/>
      <c r="AZ22" s="1112" t="s">
        <v>7726</v>
      </c>
      <c r="BA22" s="1112"/>
      <c r="BB22" s="1074"/>
      <c r="BC22" s="1112" t="s">
        <v>7644</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4933</v>
      </c>
      <c r="B23" s="1099" t="s">
        <v>641</v>
      </c>
      <c r="C23" s="1100" t="s">
        <v>1429</v>
      </c>
      <c r="D23" s="1101" t="s">
        <v>1429</v>
      </c>
      <c r="E23" s="1102" t="s">
        <v>737</v>
      </c>
      <c r="F23" s="1103" t="s">
        <v>444</v>
      </c>
      <c r="G23" s="1099" t="s">
        <v>3541</v>
      </c>
      <c r="H23" s="1143" t="s">
        <v>7727</v>
      </c>
      <c r="I23" s="1143" t="s">
        <v>4939</v>
      </c>
      <c r="J23" s="770"/>
      <c r="K23" s="1112" t="s">
        <v>7728</v>
      </c>
      <c r="L23" s="1112"/>
      <c r="M23" s="1112"/>
      <c r="N23" s="1112" t="s">
        <v>7729</v>
      </c>
      <c r="O23" s="1112" t="s">
        <v>7730</v>
      </c>
      <c r="P23" s="1112" t="s">
        <v>7731</v>
      </c>
      <c r="Q23" s="1112" t="s">
        <v>7732</v>
      </c>
      <c r="R23" s="1112" t="s">
        <v>7733</v>
      </c>
      <c r="S23" s="1112" t="s">
        <v>4959</v>
      </c>
      <c r="T23" s="1112" t="s">
        <v>7734</v>
      </c>
      <c r="U23" s="1112" t="s">
        <v>7735</v>
      </c>
      <c r="V23" s="1112"/>
      <c r="W23" s="1112" t="s">
        <v>7736</v>
      </c>
      <c r="X23" s="679"/>
      <c r="Y23" s="1074"/>
      <c r="Z23" s="1075"/>
      <c r="AA23" s="1074"/>
      <c r="AB23" s="1075"/>
      <c r="AC23" s="1112" t="s">
        <v>7737</v>
      </c>
      <c r="AD23" s="1112" t="s">
        <v>7738</v>
      </c>
      <c r="AE23" s="679"/>
      <c r="AF23" s="1112" t="s">
        <v>6986</v>
      </c>
      <c r="AG23" s="1112"/>
      <c r="AH23" s="1112" t="s">
        <v>7739</v>
      </c>
      <c r="AI23" s="1112"/>
      <c r="AJ23" s="1112"/>
      <c r="AK23" s="1075"/>
      <c r="AL23" s="1075"/>
      <c r="AM23" s="1112" t="s">
        <v>7740</v>
      </c>
      <c r="AN23" s="1112" t="s">
        <v>7588</v>
      </c>
      <c r="AO23" s="1112" t="s">
        <v>7533</v>
      </c>
      <c r="AP23" s="1112" t="s">
        <v>7741</v>
      </c>
      <c r="AQ23" s="679"/>
      <c r="AR23" s="1112" t="s">
        <v>7659</v>
      </c>
      <c r="AS23" s="1112"/>
      <c r="AT23" s="1112" t="s">
        <v>7742</v>
      </c>
      <c r="AU23" s="1112" t="s">
        <v>7743</v>
      </c>
      <c r="AV23" s="679"/>
      <c r="AW23" s="1112" t="s">
        <v>7658</v>
      </c>
      <c r="AX23" s="679"/>
      <c r="AY23" s="1112" t="s">
        <v>7686</v>
      </c>
      <c r="AZ23" s="1075"/>
      <c r="BA23" s="1075"/>
      <c r="BB23" s="1112" t="s">
        <v>7744</v>
      </c>
      <c r="BC23" s="679" t="s">
        <v>7686</v>
      </c>
      <c r="BD23" s="1112" t="s">
        <v>7661</v>
      </c>
      <c r="BE23" s="1112"/>
      <c r="BF23" s="1112"/>
      <c r="BG23" s="1171" t="s">
        <v>7745</v>
      </c>
      <c r="BH23" s="1172" t="s">
        <v>7746</v>
      </c>
      <c r="BI23" s="977"/>
      <c r="BJ23" s="977"/>
      <c r="BK23" s="977"/>
      <c r="BL23" s="977" t="s">
        <v>7747</v>
      </c>
      <c r="BM23" s="977" t="s">
        <v>7748</v>
      </c>
      <c r="BN23" s="977"/>
      <c r="BO23" s="977"/>
      <c r="BP23" s="977"/>
      <c r="BQ23" s="1075"/>
      <c r="BR23" s="1173" t="s">
        <v>7749</v>
      </c>
      <c r="BS23" s="1075"/>
      <c r="BT23" s="1075"/>
      <c r="BU23" s="1075"/>
      <c r="BV23" s="1161" t="s">
        <v>2257</v>
      </c>
      <c r="BW23" s="1112" t="s">
        <v>3951</v>
      </c>
      <c r="BX23" s="1112" t="s">
        <v>4221</v>
      </c>
      <c r="BY23" s="1109" t="s">
        <v>4756</v>
      </c>
      <c r="BZ23" s="1112" t="s">
        <v>2370</v>
      </c>
      <c r="CA23" s="1112" t="s">
        <v>5177</v>
      </c>
      <c r="CB23" s="1112" t="s">
        <v>1972</v>
      </c>
      <c r="CC23" s="1112" t="s">
        <v>7750</v>
      </c>
      <c r="CD23" s="1112"/>
      <c r="CE23" s="1135" t="s">
        <v>7644</v>
      </c>
      <c r="CF23" s="1135" t="s">
        <v>7429</v>
      </c>
      <c r="CG23" s="1135" t="s">
        <v>7751</v>
      </c>
      <c r="CH23" s="1135"/>
      <c r="CI23" s="1133"/>
      <c r="CJ23" s="1133"/>
      <c r="CK23" s="1133"/>
      <c r="CL23" s="1133"/>
      <c r="CM23" s="1133"/>
      <c r="CN23" s="1133"/>
      <c r="CO23" s="1133"/>
      <c r="CP23" s="1133"/>
      <c r="CQ23" s="1133"/>
      <c r="CR23" s="1133"/>
      <c r="CS23" s="1133"/>
      <c r="CT23" s="683" t="s">
        <v>4853</v>
      </c>
    </row>
    <row r="24" ht="15.75" customHeight="1">
      <c r="A24" s="1128" t="s">
        <v>5985</v>
      </c>
      <c r="B24" s="1099" t="s">
        <v>1661</v>
      </c>
      <c r="C24" s="1100" t="s">
        <v>1429</v>
      </c>
      <c r="D24" s="1101" t="s">
        <v>831</v>
      </c>
      <c r="E24" s="1102" t="s">
        <v>1429</v>
      </c>
      <c r="F24" s="1103" t="s">
        <v>638</v>
      </c>
      <c r="G24" s="1099" t="s">
        <v>2476</v>
      </c>
      <c r="H24" s="1138"/>
      <c r="I24" s="1138" t="s">
        <v>7752</v>
      </c>
      <c r="J24" s="679"/>
      <c r="K24" s="679" t="s">
        <v>7753</v>
      </c>
      <c r="L24" s="1107" t="s">
        <v>3371</v>
      </c>
      <c r="M24" s="1075"/>
      <c r="N24" s="1075"/>
      <c r="O24" s="1075"/>
      <c r="P24" s="679" t="s">
        <v>7754</v>
      </c>
      <c r="Q24" s="1075"/>
      <c r="R24" s="653" t="s">
        <v>7755</v>
      </c>
      <c r="S24" s="1075"/>
      <c r="T24" s="1075"/>
      <c r="U24" s="679" t="s">
        <v>931</v>
      </c>
      <c r="V24" s="1112"/>
      <c r="W24" s="1112" t="s">
        <v>4159</v>
      </c>
      <c r="X24" s="679" t="s">
        <v>3159</v>
      </c>
      <c r="Y24" s="653" t="s">
        <v>7756</v>
      </c>
      <c r="Z24" s="1075"/>
      <c r="AA24" s="1074"/>
      <c r="AB24" s="1075"/>
      <c r="AC24" s="1112" t="s">
        <v>7757</v>
      </c>
      <c r="AD24" s="1112" t="s">
        <v>7758</v>
      </c>
      <c r="AE24" s="679"/>
      <c r="AF24" s="1112" t="s">
        <v>7759</v>
      </c>
      <c r="AG24" s="1112"/>
      <c r="AH24" s="1112" t="s">
        <v>7760</v>
      </c>
      <c r="AI24" s="1075"/>
      <c r="AJ24" s="1075"/>
      <c r="AK24" s="683" t="s">
        <v>3417</v>
      </c>
      <c r="AL24" s="1136"/>
      <c r="AM24" s="1074"/>
      <c r="AN24" s="1075"/>
      <c r="AO24" s="1075"/>
      <c r="AP24" s="1074"/>
      <c r="AQ24" s="1074"/>
      <c r="AR24" s="1112" t="s">
        <v>7761</v>
      </c>
      <c r="AS24" s="1112"/>
      <c r="AT24" s="1074"/>
      <c r="AU24" s="1074"/>
      <c r="AV24" s="1074"/>
      <c r="AW24" s="1112" t="s">
        <v>7395</v>
      </c>
      <c r="AX24" s="1074"/>
      <c r="AY24" s="1075"/>
      <c r="AZ24" s="1075"/>
      <c r="BA24" s="1075"/>
      <c r="BB24" s="1112" t="s">
        <v>7518</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5347</v>
      </c>
      <c r="CN24" s="1112" t="s">
        <v>5312</v>
      </c>
      <c r="CO24" s="1112" t="s">
        <v>4721</v>
      </c>
      <c r="CP24" s="1075"/>
      <c r="CQ24" s="1075"/>
      <c r="CR24" s="1075"/>
      <c r="CS24" s="1075"/>
      <c r="CT24" s="103"/>
    </row>
    <row r="25">
      <c r="A25" s="1115" t="s">
        <v>4592</v>
      </c>
      <c r="B25" s="1099" t="s">
        <v>7762</v>
      </c>
      <c r="C25" s="1100" t="s">
        <v>1429</v>
      </c>
      <c r="D25" s="1101" t="s">
        <v>1429</v>
      </c>
      <c r="E25" s="1102" t="s">
        <v>1429</v>
      </c>
      <c r="F25" s="1103" t="s">
        <v>1429</v>
      </c>
      <c r="G25" s="1099" t="s">
        <v>2099</v>
      </c>
      <c r="H25" s="1138" t="s">
        <v>7763</v>
      </c>
      <c r="I25" s="1138" t="s">
        <v>7764</v>
      </c>
      <c r="J25" s="679" t="s">
        <v>7765</v>
      </c>
      <c r="K25" s="1138" t="s">
        <v>7766</v>
      </c>
      <c r="L25" s="679" t="s">
        <v>7767</v>
      </c>
      <c r="M25" s="679" t="s">
        <v>7498</v>
      </c>
      <c r="N25" s="679" t="s">
        <v>7768</v>
      </c>
      <c r="O25" s="1075"/>
      <c r="P25" s="679" t="s">
        <v>7769</v>
      </c>
      <c r="Q25" s="1075"/>
      <c r="R25" s="679" t="s">
        <v>7583</v>
      </c>
      <c r="S25" s="1059" t="s">
        <v>7770</v>
      </c>
      <c r="T25" s="1075"/>
      <c r="U25" s="1174" t="s">
        <v>7771</v>
      </c>
      <c r="V25" s="679" t="s">
        <v>7772</v>
      </c>
      <c r="W25" s="1112" t="s">
        <v>7773</v>
      </c>
      <c r="X25" s="679" t="s">
        <v>7774</v>
      </c>
      <c r="Y25" s="679" t="s">
        <v>123</v>
      </c>
      <c r="Z25" s="1075"/>
      <c r="AA25" s="1074"/>
      <c r="AB25" s="1075"/>
      <c r="AC25" s="1112" t="s">
        <v>7775</v>
      </c>
      <c r="AD25" s="679" t="s">
        <v>3695</v>
      </c>
      <c r="AE25" s="1074"/>
      <c r="AF25" s="1075"/>
      <c r="AG25" s="1075"/>
      <c r="AH25" s="1075"/>
      <c r="AI25" s="1075"/>
      <c r="AJ25" s="1075"/>
      <c r="AK25" s="1075"/>
      <c r="AL25" s="1075"/>
      <c r="AM25" s="679"/>
      <c r="AN25" s="1075"/>
      <c r="AO25" s="1075"/>
      <c r="AP25" s="679" t="s">
        <v>7662</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737</v>
      </c>
      <c r="G26" s="1099" t="s">
        <v>1090</v>
      </c>
      <c r="H26" s="1138"/>
      <c r="I26" s="1138" t="s">
        <v>7776</v>
      </c>
      <c r="J26" s="1074"/>
      <c r="K26" s="679" t="s">
        <v>7777</v>
      </c>
      <c r="L26" s="1075"/>
      <c r="M26" s="1075"/>
      <c r="N26" s="1075"/>
      <c r="O26" s="1075"/>
      <c r="P26" s="679" t="s">
        <v>7778</v>
      </c>
      <c r="Q26" s="1075"/>
      <c r="R26" s="1075"/>
      <c r="S26" s="1075"/>
      <c r="T26" s="1075"/>
      <c r="U26" s="1111" t="s">
        <v>7779</v>
      </c>
      <c r="V26" s="1075"/>
      <c r="W26" s="1075"/>
      <c r="X26" s="679" t="s">
        <v>7780</v>
      </c>
      <c r="Y26" s="653" t="s">
        <v>4197</v>
      </c>
      <c r="Z26" s="1075"/>
      <c r="AA26" s="679" t="s">
        <v>7781</v>
      </c>
      <c r="AB26" s="1075"/>
      <c r="AC26" s="679" t="s">
        <v>7782</v>
      </c>
      <c r="AD26" s="679" t="s">
        <v>1748</v>
      </c>
      <c r="AE26" s="1107" t="s">
        <v>4669</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5439</v>
      </c>
      <c r="Z27" s="1075"/>
      <c r="AA27" s="1074"/>
      <c r="AB27" s="1075"/>
      <c r="AC27" s="1074"/>
      <c r="AD27" s="1074"/>
      <c r="AE27" s="770"/>
      <c r="AF27" s="1106" t="s">
        <v>7783</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737</v>
      </c>
      <c r="G28" s="1099" t="s">
        <v>1156</v>
      </c>
      <c r="H28" s="1138"/>
      <c r="I28" s="1138"/>
      <c r="J28" s="161"/>
      <c r="K28" s="161"/>
      <c r="L28" s="103"/>
      <c r="M28" s="103"/>
      <c r="N28" s="103"/>
      <c r="O28" s="103"/>
      <c r="P28" s="103"/>
      <c r="Q28" s="103"/>
      <c r="R28" s="1059" t="s">
        <v>7784</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7785</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4224</v>
      </c>
      <c r="B29" s="1099" t="s">
        <v>4070</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4212</v>
      </c>
      <c r="Z29" s="1075"/>
      <c r="AA29" s="1074"/>
      <c r="AB29" s="1075"/>
      <c r="AC29" s="1112" t="s">
        <v>7786</v>
      </c>
      <c r="AD29" s="679" t="s">
        <v>5435</v>
      </c>
      <c r="AE29" s="679"/>
      <c r="AF29" s="1112" t="s">
        <v>7076</v>
      </c>
      <c r="AG29" s="1112"/>
      <c r="AH29" s="1112" t="s">
        <v>4611</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7588</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4118</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4741</v>
      </c>
      <c r="B30" s="1099" t="s">
        <v>4070</v>
      </c>
      <c r="C30" s="1100" t="s">
        <v>1429</v>
      </c>
      <c r="D30" s="1101" t="s">
        <v>1429</v>
      </c>
      <c r="E30" s="1102" t="s">
        <v>1429</v>
      </c>
      <c r="F30" s="1103" t="s">
        <v>1429</v>
      </c>
      <c r="G30" s="1099" t="s">
        <v>221</v>
      </c>
      <c r="H30" s="1138"/>
      <c r="I30" s="1178" t="s">
        <v>6071</v>
      </c>
      <c r="J30" s="1074"/>
      <c r="K30" s="679" t="s">
        <v>7787</v>
      </c>
      <c r="L30" s="1075"/>
      <c r="M30" s="1075"/>
      <c r="N30" s="1075"/>
      <c r="O30" s="1075"/>
      <c r="P30" s="679" t="s">
        <v>7788</v>
      </c>
      <c r="Q30" s="1075"/>
      <c r="R30" s="1075"/>
      <c r="S30" s="1075"/>
      <c r="T30" s="679" t="s">
        <v>7789</v>
      </c>
      <c r="U30" s="679" t="s">
        <v>7790</v>
      </c>
      <c r="V30" s="1075"/>
      <c r="W30" s="679" t="s">
        <v>362</v>
      </c>
      <c r="X30" s="679" t="s">
        <v>7791</v>
      </c>
      <c r="Y30" s="679" t="s">
        <v>471</v>
      </c>
      <c r="Z30" s="1075"/>
      <c r="AA30" s="1074"/>
      <c r="AB30" s="1075"/>
      <c r="AC30" s="1074"/>
      <c r="AD30" s="1074"/>
      <c r="AE30" s="1074"/>
      <c r="AF30" s="1075"/>
      <c r="AG30" s="1075"/>
      <c r="AH30" s="1075"/>
      <c r="AI30" s="1075"/>
      <c r="AJ30" s="1075"/>
      <c r="AK30" s="1075"/>
      <c r="AL30" s="1075"/>
      <c r="AM30" s="1074"/>
      <c r="AN30" s="1075"/>
      <c r="AO30" s="1075"/>
      <c r="AP30" s="1111" t="s">
        <v>7637</v>
      </c>
      <c r="AQ30" s="1111"/>
      <c r="AR30" s="1074"/>
      <c r="AS30" s="679" t="s">
        <v>7660</v>
      </c>
      <c r="AT30" s="1074"/>
      <c r="AU30" s="679" t="s">
        <v>7761</v>
      </c>
      <c r="AV30" s="1074"/>
      <c r="AW30" s="1074"/>
      <c r="AX30" s="1074"/>
      <c r="AY30" s="1075"/>
      <c r="AZ30" s="679" t="s">
        <v>1995</v>
      </c>
      <c r="BA30" s="1075"/>
      <c r="BB30" s="1111" t="s">
        <v>7792</v>
      </c>
      <c r="BC30" s="679" t="s">
        <v>7384</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5646</v>
      </c>
      <c r="B31" s="1099" t="s">
        <v>2962</v>
      </c>
      <c r="C31" s="1100" t="s">
        <v>1429</v>
      </c>
      <c r="D31" s="1101" t="s">
        <v>1429</v>
      </c>
      <c r="E31" s="1102" t="s">
        <v>831</v>
      </c>
      <c r="F31" s="1103" t="s">
        <v>1156</v>
      </c>
      <c r="G31" s="1099" t="s">
        <v>338</v>
      </c>
      <c r="H31" s="1138" t="s">
        <v>7793</v>
      </c>
      <c r="I31" s="1138"/>
      <c r="J31" s="1074"/>
      <c r="K31" s="1074"/>
      <c r="L31" s="1075"/>
      <c r="M31" s="1075"/>
      <c r="N31" s="1075"/>
      <c r="O31" s="1075"/>
      <c r="P31" s="1075"/>
      <c r="Q31" s="1075"/>
      <c r="R31" s="1075"/>
      <c r="S31" s="1075"/>
      <c r="T31" s="653" t="s">
        <v>7794</v>
      </c>
      <c r="U31" s="679" t="s">
        <v>7795</v>
      </c>
      <c r="V31" s="679" t="s">
        <v>7796</v>
      </c>
      <c r="W31" s="1075"/>
      <c r="X31" s="679" t="s">
        <v>7797</v>
      </c>
      <c r="Y31" s="679" t="s">
        <v>7798</v>
      </c>
      <c r="Z31" s="1075"/>
      <c r="AA31" s="1074"/>
      <c r="AB31" s="1075"/>
      <c r="AC31" s="653" t="s">
        <v>7799</v>
      </c>
      <c r="AD31" s="679" t="s">
        <v>5196</v>
      </c>
      <c r="AE31" s="1074"/>
      <c r="AF31" s="1075"/>
      <c r="AG31" s="1075"/>
      <c r="AH31" s="1075"/>
      <c r="AI31" s="1075"/>
      <c r="AJ31" s="1075"/>
      <c r="AK31" s="1075"/>
      <c r="AL31" s="1075"/>
      <c r="AM31" s="679" t="s">
        <v>7800</v>
      </c>
      <c r="AN31" s="1075"/>
      <c r="AO31" s="1075"/>
      <c r="AP31" s="679" t="s">
        <v>7490</v>
      </c>
      <c r="AQ31" s="1074"/>
      <c r="AR31" s="1074"/>
      <c r="AS31" s="1075"/>
      <c r="AT31" s="1074"/>
      <c r="AU31" s="679" t="s">
        <v>7552</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7801</v>
      </c>
      <c r="CF31" s="1075"/>
      <c r="CG31" s="1075"/>
      <c r="CH31" s="1075"/>
      <c r="CI31" s="1075"/>
      <c r="CJ31" s="1075"/>
      <c r="CK31" s="1075"/>
      <c r="CL31" s="1075"/>
      <c r="CM31" s="1075"/>
      <c r="CN31" s="1075"/>
      <c r="CO31" s="1075"/>
      <c r="CP31" s="1075"/>
      <c r="CQ31" s="1075"/>
      <c r="CR31" s="1075"/>
      <c r="CS31" s="1075"/>
      <c r="CT31" s="1075"/>
    </row>
    <row r="32">
      <c r="A32" s="1098" t="s">
        <v>7802</v>
      </c>
      <c r="B32" s="1099" t="s">
        <v>1828</v>
      </c>
      <c r="C32" s="1100" t="s">
        <v>1429</v>
      </c>
      <c r="D32" s="1101" t="s">
        <v>1429</v>
      </c>
      <c r="E32" s="1102" t="s">
        <v>1429</v>
      </c>
      <c r="F32" s="1103" t="s">
        <v>1429</v>
      </c>
      <c r="G32" s="1099" t="s">
        <v>638</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7803</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5347</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5293</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7804</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7457</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4358</v>
      </c>
      <c r="B36" s="1099" t="s">
        <v>4571</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5980</v>
      </c>
      <c r="B37" s="1099" t="s">
        <v>2099</v>
      </c>
      <c r="C37" s="1100" t="s">
        <v>1429</v>
      </c>
      <c r="D37" s="1101" t="s">
        <v>1429</v>
      </c>
      <c r="E37" s="1102" t="s">
        <v>1429</v>
      </c>
      <c r="F37" s="1103" t="s">
        <v>1429</v>
      </c>
      <c r="G37" s="1099" t="s">
        <v>737</v>
      </c>
      <c r="H37" s="1181"/>
      <c r="I37" s="1181"/>
      <c r="J37" s="1074"/>
      <c r="K37" s="1074"/>
      <c r="L37" s="1075"/>
      <c r="M37" s="1075"/>
      <c r="N37" s="1075"/>
      <c r="O37" s="1075"/>
      <c r="P37" s="1075"/>
      <c r="Q37" s="1075"/>
      <c r="R37" s="679" t="s">
        <v>7805</v>
      </c>
      <c r="S37" s="1075"/>
      <c r="T37" s="1075"/>
      <c r="U37" s="679" t="s">
        <v>7806</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5675</v>
      </c>
      <c r="B38" s="1099" t="s">
        <v>3181</v>
      </c>
      <c r="C38" s="1100" t="s">
        <v>1429</v>
      </c>
      <c r="D38" s="1101" t="s">
        <v>1429</v>
      </c>
      <c r="E38" s="1102" t="s">
        <v>1429</v>
      </c>
      <c r="F38" s="1103" t="s">
        <v>1429</v>
      </c>
      <c r="G38" s="1099" t="s">
        <v>444</v>
      </c>
      <c r="H38" s="1138"/>
      <c r="I38" s="1138"/>
      <c r="J38" s="1074"/>
      <c r="K38" s="679" t="s">
        <v>7807</v>
      </c>
      <c r="L38" s="1075"/>
      <c r="M38" s="1075"/>
      <c r="N38" s="1075"/>
      <c r="O38" s="1075"/>
      <c r="P38" s="1075"/>
      <c r="Q38" s="1075"/>
      <c r="R38" s="1075"/>
      <c r="S38" s="1075"/>
      <c r="T38" s="1075"/>
      <c r="U38" s="1075"/>
      <c r="V38" s="1075"/>
      <c r="W38" s="1112" t="s">
        <v>5882</v>
      </c>
      <c r="X38" s="679"/>
      <c r="Y38" s="1074"/>
      <c r="Z38" s="1075"/>
      <c r="AA38" s="1074"/>
      <c r="AB38" s="1075"/>
      <c r="AC38" s="1074"/>
      <c r="AD38" s="1112" t="s">
        <v>5286</v>
      </c>
      <c r="AE38" s="161"/>
      <c r="AF38" s="103"/>
      <c r="AG38" s="103"/>
      <c r="AH38" s="1075"/>
      <c r="AI38" s="1075"/>
      <c r="AJ38" s="1075"/>
      <c r="AK38" s="1075"/>
      <c r="AL38" s="1075"/>
      <c r="AM38" s="1074"/>
      <c r="AN38" s="1075"/>
      <c r="AO38" s="1075"/>
      <c r="AP38" s="1074"/>
      <c r="AQ38" s="1074"/>
      <c r="AR38" s="1074"/>
      <c r="AS38" s="1075"/>
      <c r="AT38" s="1074"/>
      <c r="AU38" s="679" t="s">
        <v>7460</v>
      </c>
      <c r="AV38" s="679"/>
      <c r="AW38" s="1074"/>
      <c r="AX38" s="1074"/>
      <c r="AY38" s="1075"/>
      <c r="AZ38" s="1075"/>
      <c r="BA38" s="1075"/>
      <c r="BB38" s="1074"/>
      <c r="BC38" s="679" t="s">
        <v>7550</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7808</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7809</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7810</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5519</v>
      </c>
      <c r="B42" s="1099" t="s">
        <v>442</v>
      </c>
      <c r="C42" s="1100" t="s">
        <v>1429</v>
      </c>
      <c r="D42" s="1101" t="s">
        <v>1429</v>
      </c>
      <c r="E42" s="1102" t="s">
        <v>1429</v>
      </c>
      <c r="F42" s="1103" t="s">
        <v>1429</v>
      </c>
      <c r="G42" s="1099" t="s">
        <v>737</v>
      </c>
      <c r="H42" s="1138"/>
      <c r="I42" s="1138"/>
      <c r="J42" s="1074"/>
      <c r="K42" s="1074"/>
      <c r="L42" s="1075"/>
      <c r="M42" s="1075"/>
      <c r="N42" s="1075"/>
      <c r="O42" s="1075"/>
      <c r="P42" s="1075"/>
      <c r="Q42" s="1075"/>
      <c r="R42" s="1075"/>
      <c r="S42" s="1075"/>
      <c r="T42" s="1075"/>
      <c r="U42" s="1075"/>
      <c r="V42" s="1075"/>
      <c r="W42" s="679" t="s">
        <v>4159</v>
      </c>
      <c r="X42" s="679"/>
      <c r="Y42" s="679" t="s">
        <v>5259</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7811</v>
      </c>
      <c r="B43" s="1099" t="s">
        <v>639</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639</v>
      </c>
      <c r="C44" s="1100" t="s">
        <v>1429</v>
      </c>
      <c r="D44" s="1101" t="s">
        <v>1429</v>
      </c>
      <c r="E44" s="1102" t="s">
        <v>1429</v>
      </c>
      <c r="F44" s="1103" t="s">
        <v>1429</v>
      </c>
      <c r="G44" s="1099" t="s">
        <v>737</v>
      </c>
      <c r="H44" s="1138"/>
      <c r="I44" s="1138"/>
      <c r="J44" s="1074"/>
      <c r="K44" s="1074"/>
      <c r="L44" s="1075"/>
      <c r="M44" s="1075"/>
      <c r="N44" s="1075"/>
      <c r="O44" s="1075"/>
      <c r="P44" s="1075"/>
      <c r="Q44" s="1075"/>
      <c r="R44" s="679" t="s">
        <v>7812</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7813</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5938</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7814</v>
      </c>
      <c r="V46" s="1075"/>
      <c r="W46" s="679" t="s">
        <v>7815</v>
      </c>
      <c r="X46" s="679" t="s">
        <v>7815</v>
      </c>
      <c r="Y46" s="1074"/>
      <c r="Z46" s="1075"/>
      <c r="AA46" s="1074"/>
      <c r="AB46" s="1075"/>
      <c r="AC46" s="1074"/>
      <c r="AD46" s="1074"/>
      <c r="AE46" s="1074"/>
      <c r="AF46" s="1075"/>
      <c r="AG46" s="1075"/>
      <c r="AH46" s="1075"/>
      <c r="AI46" s="1075"/>
      <c r="AJ46" s="1075"/>
      <c r="AK46" s="1075"/>
      <c r="AL46" s="1075"/>
      <c r="AM46" s="1074"/>
      <c r="AN46" s="1075"/>
      <c r="AO46" s="1075"/>
      <c r="AP46" s="679" t="s">
        <v>7816</v>
      </c>
      <c r="AQ46" s="1109" t="s">
        <v>7817</v>
      </c>
      <c r="AR46" s="653" t="s">
        <v>7818</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7387</v>
      </c>
      <c r="BD47" s="1112" t="s">
        <v>7761</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7819</v>
      </c>
      <c r="B48" s="1099" t="s">
        <v>638</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7820</v>
      </c>
      <c r="B50" s="1099" t="s">
        <v>737</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7543</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7821</v>
      </c>
      <c r="B51" s="1099" t="s">
        <v>638</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7822</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7823</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2"/>
      <c r="F1" s="1192"/>
      <c r="H1" s="24" t="s">
        <v>35</v>
      </c>
      <c r="K1" s="26" t="s">
        <v>36</v>
      </c>
      <c r="N1" s="28" t="s">
        <v>6199</v>
      </c>
      <c r="Q1" s="29" t="s">
        <v>38</v>
      </c>
      <c r="T1" s="30" t="s">
        <v>39</v>
      </c>
      <c r="W1" s="32" t="s">
        <v>6415</v>
      </c>
      <c r="Z1" s="33" t="s">
        <v>6468</v>
      </c>
      <c r="AC1" s="34" t="s">
        <v>42</v>
      </c>
      <c r="AF1" s="1193"/>
      <c r="AG1" s="1193"/>
    </row>
    <row r="2" ht="30.75" customHeight="1">
      <c r="A2" s="35" t="s">
        <v>43</v>
      </c>
      <c r="B2" s="36" t="s">
        <v>44</v>
      </c>
      <c r="C2" s="36" t="s">
        <v>45</v>
      </c>
      <c r="F2" s="36" t="s">
        <v>7825</v>
      </c>
      <c r="H2" s="1194"/>
      <c r="I2" s="1194"/>
      <c r="J2" s="1194"/>
      <c r="K2" s="1195"/>
      <c r="L2" s="1195"/>
      <c r="M2" s="1195"/>
      <c r="N2" s="1196" t="s">
        <v>54</v>
      </c>
      <c r="O2" s="1197"/>
      <c r="P2" s="1197"/>
      <c r="Q2" s="42" t="s">
        <v>48</v>
      </c>
      <c r="R2" s="42" t="s">
        <v>7826</v>
      </c>
      <c r="S2" s="1198"/>
      <c r="T2" s="44" t="s">
        <v>50</v>
      </c>
      <c r="U2" s="44" t="s">
        <v>54</v>
      </c>
      <c r="V2" s="44" t="s">
        <v>62</v>
      </c>
      <c r="W2" s="45" t="s">
        <v>52</v>
      </c>
      <c r="X2" s="1199"/>
      <c r="Y2" s="1199"/>
      <c r="Z2" s="47" t="s">
        <v>51</v>
      </c>
      <c r="AA2" s="1200" t="s">
        <v>7827</v>
      </c>
      <c r="AB2" s="1201"/>
      <c r="AC2" s="1202" t="s">
        <v>7828</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6054</v>
      </c>
      <c r="R3" s="770"/>
      <c r="S3" s="1123"/>
      <c r="T3" s="1165" t="s">
        <v>6374</v>
      </c>
      <c r="U3" s="1075"/>
      <c r="V3" s="1075"/>
      <c r="W3" s="1213" t="s">
        <v>7829</v>
      </c>
      <c r="X3" s="1075"/>
      <c r="Y3" s="1075"/>
      <c r="Z3" s="1213" t="s">
        <v>294</v>
      </c>
      <c r="AA3" s="1075"/>
      <c r="AB3" s="1075"/>
      <c r="AC3" s="1075"/>
      <c r="AD3" s="1075"/>
      <c r="AE3" s="1075"/>
      <c r="AF3" s="1214"/>
      <c r="AG3" s="1214"/>
    </row>
    <row r="4">
      <c r="A4" s="1215" t="s">
        <v>5140</v>
      </c>
      <c r="B4" s="1206" t="s">
        <v>3181</v>
      </c>
      <c r="C4" s="1207" t="s">
        <v>831</v>
      </c>
      <c r="D4" s="1208" t="s">
        <v>831</v>
      </c>
      <c r="E4" s="1209" t="s">
        <v>831</v>
      </c>
      <c r="F4" s="1210" t="s">
        <v>638</v>
      </c>
      <c r="G4" s="1206" t="s">
        <v>638</v>
      </c>
      <c r="H4" s="1075"/>
      <c r="I4" s="103"/>
      <c r="J4" s="103"/>
      <c r="K4" s="1075"/>
      <c r="L4" s="1075"/>
      <c r="M4" s="1075"/>
      <c r="N4" s="1075"/>
      <c r="O4" s="1075"/>
      <c r="P4" s="1075"/>
      <c r="Q4" s="1109" t="s">
        <v>7830</v>
      </c>
      <c r="R4" s="1074"/>
      <c r="S4" s="1075"/>
      <c r="T4" s="1107" t="s">
        <v>1954</v>
      </c>
      <c r="U4" s="1075"/>
      <c r="V4" s="1075"/>
      <c r="W4" s="1106" t="s">
        <v>7831</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7832</v>
      </c>
      <c r="X5" s="1075"/>
      <c r="Y5" s="1075"/>
      <c r="Z5" s="1112" t="s">
        <v>7833</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4076</v>
      </c>
      <c r="S6" s="1075"/>
      <c r="T6" s="1075"/>
      <c r="U6" s="1075"/>
      <c r="V6" s="1075"/>
      <c r="W6" s="1075"/>
      <c r="X6" s="1075"/>
      <c r="Y6" s="1075"/>
      <c r="Z6" s="1106" t="s">
        <v>271</v>
      </c>
      <c r="AA6" s="1106" t="s">
        <v>5829</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7834</v>
      </c>
      <c r="W7" s="1075"/>
      <c r="X7" s="1075"/>
      <c r="Y7" s="1075"/>
      <c r="Z7" s="1075"/>
      <c r="AA7" s="1075"/>
      <c r="AB7" s="1075"/>
      <c r="AC7" s="1107" t="s">
        <v>7835</v>
      </c>
      <c r="AD7" s="1075"/>
      <c r="AE7" s="1075"/>
      <c r="AF7" s="1214"/>
      <c r="AG7" s="1214"/>
    </row>
    <row r="8">
      <c r="A8" s="1220" t="s">
        <v>3353</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7836</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5935</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7837</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7838</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7839</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5411</v>
      </c>
      <c r="W15" s="1075"/>
      <c r="X15" s="1075"/>
      <c r="Y15" s="1075"/>
      <c r="Z15" s="1075"/>
      <c r="AA15" s="1075"/>
      <c r="AB15" s="1075"/>
      <c r="AC15" s="1075"/>
      <c r="AD15" s="1075"/>
      <c r="AE15" s="1075"/>
      <c r="AF15" s="1214"/>
      <c r="AG15" s="1214"/>
    </row>
    <row r="16">
      <c r="A16" s="1220" t="s">
        <v>5423</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6127</v>
      </c>
      <c r="U16" s="1074"/>
      <c r="V16" s="1074"/>
      <c r="W16" s="683" t="s">
        <v>1426</v>
      </c>
      <c r="X16" s="1226"/>
      <c r="Y16" s="1226"/>
      <c r="Z16" s="1227"/>
      <c r="AA16" s="1226"/>
      <c r="AB16" s="1226"/>
      <c r="AC16" s="679"/>
      <c r="AD16" s="1212"/>
      <c r="AE16" s="1212"/>
      <c r="AF16" s="1228" t="s">
        <v>4664</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5055</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7840</v>
      </c>
      <c r="AD18" s="1075"/>
      <c r="AE18" s="1075"/>
      <c r="AF18" s="1214"/>
      <c r="AG18" s="1214"/>
    </row>
    <row r="19">
      <c r="A19" s="1205" t="s">
        <v>540</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7841</v>
      </c>
      <c r="V20" s="1075"/>
      <c r="W20" s="1075"/>
      <c r="X20" s="1075"/>
      <c r="Y20" s="1075"/>
      <c r="Z20" s="1075"/>
      <c r="AA20" s="1075"/>
      <c r="AB20" s="1075"/>
      <c r="AC20" s="1075"/>
      <c r="AD20" s="1075"/>
      <c r="AE20" s="1075"/>
      <c r="AF20" s="1214"/>
      <c r="AG20" s="1214"/>
    </row>
    <row r="21">
      <c r="A21" s="1220" t="s">
        <v>4224</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7842</v>
      </c>
      <c r="W21" s="1075"/>
      <c r="X21" s="1075"/>
      <c r="Y21" s="1075"/>
      <c r="Z21" s="1075"/>
      <c r="AA21" s="1075"/>
      <c r="AB21" s="1075"/>
      <c r="AC21" s="1075"/>
      <c r="AD21" s="1075"/>
      <c r="AE21" s="1075"/>
      <c r="AF21" s="1214"/>
      <c r="AG21" s="1214"/>
    </row>
    <row r="22">
      <c r="A22" s="1220" t="s">
        <v>5750</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7843</v>
      </c>
      <c r="C1" s="1232" t="s">
        <v>7844</v>
      </c>
      <c r="D1" s="1233" t="s">
        <v>7845</v>
      </c>
      <c r="E1" s="1233" t="s">
        <v>7288</v>
      </c>
      <c r="F1" s="1233" t="s">
        <v>7289</v>
      </c>
      <c r="G1" s="1233" t="s">
        <v>7846</v>
      </c>
      <c r="H1" s="1234" t="s">
        <v>7847</v>
      </c>
      <c r="I1" s="1234" t="s">
        <v>7848</v>
      </c>
      <c r="J1" s="1235" t="s">
        <v>7300</v>
      </c>
      <c r="K1" s="1235" t="s">
        <v>7849</v>
      </c>
      <c r="L1" s="1235" t="s">
        <v>7850</v>
      </c>
      <c r="M1" s="1235" t="s">
        <v>7851</v>
      </c>
      <c r="N1" s="1235" t="s">
        <v>7363</v>
      </c>
      <c r="O1" s="1235" t="s">
        <v>7852</v>
      </c>
      <c r="P1" s="1235" t="s">
        <v>7853</v>
      </c>
      <c r="Q1" s="1236" t="s">
        <v>7854</v>
      </c>
      <c r="R1" s="1236" t="s">
        <v>7296</v>
      </c>
      <c r="S1" s="1236" t="s">
        <v>7855</v>
      </c>
      <c r="T1" s="1236" t="s">
        <v>7856</v>
      </c>
      <c r="U1" s="1236" t="s">
        <v>7857</v>
      </c>
      <c r="V1" s="1236" t="s">
        <v>7858</v>
      </c>
      <c r="W1" s="1237" t="s">
        <v>7290</v>
      </c>
      <c r="X1" s="1237" t="s">
        <v>7291</v>
      </c>
      <c r="Y1" s="1237" t="s">
        <v>7859</v>
      </c>
      <c r="Z1" s="1237" t="s">
        <v>7860</v>
      </c>
      <c r="AA1" s="1237" t="s">
        <v>7293</v>
      </c>
      <c r="AB1" s="1237" t="s">
        <v>7861</v>
      </c>
      <c r="AC1" s="1237" t="s">
        <v>7862</v>
      </c>
      <c r="AD1" s="1233" t="s">
        <v>7863</v>
      </c>
      <c r="AE1" s="1233" t="s">
        <v>7864</v>
      </c>
      <c r="AF1" s="1238" t="s">
        <v>7297</v>
      </c>
      <c r="AG1" s="1238" t="s">
        <v>7865</v>
      </c>
      <c r="AH1" s="1238" t="s">
        <v>7866</v>
      </c>
      <c r="AI1" s="1238" t="s">
        <v>7298</v>
      </c>
      <c r="AJ1" s="1238" t="s">
        <v>7867</v>
      </c>
      <c r="AK1" s="1238" t="s">
        <v>7868</v>
      </c>
      <c r="AL1" s="1238" t="s">
        <v>7869</v>
      </c>
      <c r="AM1" s="1239" t="s">
        <v>7299</v>
      </c>
      <c r="AN1" s="1239" t="s">
        <v>7870</v>
      </c>
      <c r="AO1" s="1239" t="s">
        <v>7871</v>
      </c>
      <c r="AP1" s="1239" t="s">
        <v>7872</v>
      </c>
      <c r="AQ1" s="1239" t="s">
        <v>7873</v>
      </c>
      <c r="AR1" s="1239" t="s">
        <v>7874</v>
      </c>
      <c r="AS1" s="1239" t="s">
        <v>7875</v>
      </c>
      <c r="AT1" s="1240" t="s">
        <v>7876</v>
      </c>
      <c r="AU1" s="1230" t="s">
        <v>7877</v>
      </c>
      <c r="AV1" s="1241" t="s">
        <v>7878</v>
      </c>
      <c r="AW1" s="1242" t="s">
        <v>7879</v>
      </c>
    </row>
    <row r="2" ht="15.75" customHeight="1">
      <c r="A2" s="1243" t="s">
        <v>7880</v>
      </c>
      <c r="B2" s="1244" t="s">
        <v>7881</v>
      </c>
      <c r="C2" s="1245">
        <v>0.049133796296296293</v>
      </c>
      <c r="D2" s="1246" t="s">
        <v>7882</v>
      </c>
      <c r="E2" s="1246" t="s">
        <v>2893</v>
      </c>
      <c r="F2" s="1246" t="s">
        <v>7883</v>
      </c>
      <c r="G2" s="1246" t="s">
        <v>7884</v>
      </c>
      <c r="H2" s="1247" t="s">
        <v>7885</v>
      </c>
      <c r="I2" s="1247" t="s">
        <v>4605</v>
      </c>
      <c r="J2" s="1248" t="s">
        <v>7886</v>
      </c>
      <c r="K2" s="1248" t="s">
        <v>960</v>
      </c>
      <c r="L2" s="1248" t="s">
        <v>349</v>
      </c>
      <c r="M2" s="1248" t="s">
        <v>7887</v>
      </c>
      <c r="N2" s="1248" t="s">
        <v>7888</v>
      </c>
      <c r="O2" s="1248" t="s">
        <v>7889</v>
      </c>
      <c r="P2" s="1248" t="s">
        <v>1369</v>
      </c>
      <c r="Q2" s="1249" t="s">
        <v>7890</v>
      </c>
      <c r="R2" s="1249" t="s">
        <v>4611</v>
      </c>
      <c r="S2" s="1249" t="s">
        <v>7891</v>
      </c>
      <c r="T2" s="1249" t="s">
        <v>7892</v>
      </c>
      <c r="U2" s="1249" t="s">
        <v>7893</v>
      </c>
      <c r="V2" s="1249" t="s">
        <v>7894</v>
      </c>
      <c r="W2" s="1250" t="s">
        <v>7895</v>
      </c>
      <c r="X2" s="1251" t="s">
        <v>6434</v>
      </c>
      <c r="Y2" s="1251" t="s">
        <v>5309</v>
      </c>
      <c r="Z2" s="1251" t="s">
        <v>3096</v>
      </c>
      <c r="AA2" s="1251" t="s">
        <v>3111</v>
      </c>
      <c r="AB2" s="1251" t="s">
        <v>7896</v>
      </c>
      <c r="AC2" s="1251" t="s">
        <v>5723</v>
      </c>
      <c r="AD2" s="1246" t="s">
        <v>942</v>
      </c>
      <c r="AE2" s="1246" t="s">
        <v>3855</v>
      </c>
      <c r="AF2" s="1252" t="s">
        <v>7897</v>
      </c>
      <c r="AG2" s="1252" t="s">
        <v>7898</v>
      </c>
      <c r="AH2" s="1252" t="s">
        <v>3519</v>
      </c>
      <c r="AI2" s="1252" t="s">
        <v>4981</v>
      </c>
      <c r="AJ2" s="1252" t="s">
        <v>7899</v>
      </c>
      <c r="AK2" s="1252" t="s">
        <v>7057</v>
      </c>
      <c r="AL2" s="1252" t="s">
        <v>7900</v>
      </c>
      <c r="AM2" s="1253" t="s">
        <v>3934</v>
      </c>
      <c r="AN2" s="1253" t="s">
        <v>7901</v>
      </c>
      <c r="AO2" s="1253" t="s">
        <v>2897</v>
      </c>
      <c r="AP2" s="1253" t="s">
        <v>7902</v>
      </c>
      <c r="AQ2" s="1253" t="s">
        <v>7903</v>
      </c>
      <c r="AR2" s="1253" t="s">
        <v>3289</v>
      </c>
      <c r="AS2" s="1253" t="s">
        <v>1160</v>
      </c>
      <c r="AT2" s="1254" t="s">
        <v>7904</v>
      </c>
      <c r="AU2" s="1255" t="s">
        <v>7905</v>
      </c>
      <c r="AV2" s="1255" t="str">
        <f t="shared" ref="AV2:AV26" si="1">TEXT(AU2-C2,"m:ss")</f>
        <v>2:31</v>
      </c>
      <c r="AW2" s="1256"/>
    </row>
    <row r="3" ht="15.75" customHeight="1">
      <c r="A3" s="1257" t="s">
        <v>7906</v>
      </c>
      <c r="B3" s="1258" t="s">
        <v>7907</v>
      </c>
      <c r="C3" s="1245">
        <v>0.04974861111111111</v>
      </c>
      <c r="D3" s="1246" t="s">
        <v>7908</v>
      </c>
      <c r="E3" s="1246" t="s">
        <v>3968</v>
      </c>
      <c r="F3" s="1246" t="s">
        <v>7909</v>
      </c>
      <c r="G3" s="1246" t="s">
        <v>7910</v>
      </c>
      <c r="H3" s="1247" t="s">
        <v>7911</v>
      </c>
      <c r="I3" s="1247" t="s">
        <v>7912</v>
      </c>
      <c r="J3" s="1248" t="s">
        <v>7913</v>
      </c>
      <c r="K3" s="1248" t="s">
        <v>7045</v>
      </c>
      <c r="L3" s="1248" t="s">
        <v>3481</v>
      </c>
      <c r="M3" s="1248" t="s">
        <v>7132</v>
      </c>
      <c r="N3" s="1248" t="s">
        <v>3513</v>
      </c>
      <c r="O3" s="1248" t="s">
        <v>7914</v>
      </c>
      <c r="P3" s="1248" t="s">
        <v>613</v>
      </c>
      <c r="Q3" s="1249" t="s">
        <v>7915</v>
      </c>
      <c r="R3" s="1249" t="s">
        <v>6727</v>
      </c>
      <c r="S3" s="1249" t="s">
        <v>7916</v>
      </c>
      <c r="T3" s="1249" t="s">
        <v>7917</v>
      </c>
      <c r="U3" s="1249" t="s">
        <v>7221</v>
      </c>
      <c r="V3" s="1249" t="s">
        <v>7918</v>
      </c>
      <c r="W3" s="1251" t="s">
        <v>4302</v>
      </c>
      <c r="X3" s="1251" t="s">
        <v>2895</v>
      </c>
      <c r="Y3" s="1251" t="s">
        <v>5588</v>
      </c>
      <c r="Z3" s="1251" t="s">
        <v>7919</v>
      </c>
      <c r="AA3" s="1251" t="s">
        <v>6850</v>
      </c>
      <c r="AB3" s="1251" t="s">
        <v>6978</v>
      </c>
      <c r="AC3" s="1251" t="s">
        <v>4780</v>
      </c>
      <c r="AD3" s="1246" t="s">
        <v>7920</v>
      </c>
      <c r="AE3" s="1246" t="s">
        <v>7921</v>
      </c>
      <c r="AF3" s="1252" t="s">
        <v>7922</v>
      </c>
      <c r="AG3" s="1252" t="s">
        <v>7923</v>
      </c>
      <c r="AH3" s="1252" t="s">
        <v>2653</v>
      </c>
      <c r="AI3" s="1252" t="s">
        <v>7924</v>
      </c>
      <c r="AJ3" s="1252" t="s">
        <v>7925</v>
      </c>
      <c r="AK3" s="1252" t="s">
        <v>7926</v>
      </c>
      <c r="AL3" s="1252" t="s">
        <v>3718</v>
      </c>
      <c r="AM3" s="1253" t="s">
        <v>7927</v>
      </c>
      <c r="AN3" s="1253" t="s">
        <v>7928</v>
      </c>
      <c r="AO3" s="1253" t="s">
        <v>7929</v>
      </c>
      <c r="AP3" s="1253" t="s">
        <v>7930</v>
      </c>
      <c r="AQ3" s="1253" t="s">
        <v>7931</v>
      </c>
      <c r="AR3" s="1253" t="s">
        <v>2406</v>
      </c>
      <c r="AS3" s="1253" t="s">
        <v>3450</v>
      </c>
      <c r="AT3" s="1254" t="s">
        <v>7932</v>
      </c>
      <c r="AU3" s="1255" t="s">
        <v>7933</v>
      </c>
      <c r="AV3" s="1255" t="str">
        <f t="shared" si="1"/>
        <v>3:29</v>
      </c>
    </row>
    <row r="4" ht="15.75" customHeight="1">
      <c r="A4" s="1259" t="s">
        <v>7934</v>
      </c>
      <c r="B4" s="1260" t="s">
        <v>7935</v>
      </c>
      <c r="C4" s="1245">
        <v>0.05069351851851852</v>
      </c>
      <c r="D4" s="1246" t="s">
        <v>7936</v>
      </c>
      <c r="E4" s="1246" t="s">
        <v>7937</v>
      </c>
      <c r="F4" s="1246" t="s">
        <v>7938</v>
      </c>
      <c r="G4" s="1246" t="s">
        <v>7939</v>
      </c>
      <c r="H4" s="1247" t="s">
        <v>7940</v>
      </c>
      <c r="I4" s="1247" t="s">
        <v>455</v>
      </c>
      <c r="J4" s="1248" t="s">
        <v>7941</v>
      </c>
      <c r="K4" s="1248" t="s">
        <v>7942</v>
      </c>
      <c r="L4" s="1248" t="s">
        <v>3416</v>
      </c>
      <c r="M4" s="1248" t="s">
        <v>7943</v>
      </c>
      <c r="N4" s="1248" t="s">
        <v>7944</v>
      </c>
      <c r="O4" s="1248" t="s">
        <v>7945</v>
      </c>
      <c r="P4" s="1248" t="s">
        <v>7946</v>
      </c>
      <c r="Q4" s="1249" t="s">
        <v>7947</v>
      </c>
      <c r="R4" s="1249" t="s">
        <v>7948</v>
      </c>
      <c r="S4" s="1249" t="s">
        <v>7949</v>
      </c>
      <c r="T4" s="1249" t="s">
        <v>7950</v>
      </c>
      <c r="U4" s="1249" t="s">
        <v>7951</v>
      </c>
      <c r="V4" s="1249" t="s">
        <v>7952</v>
      </c>
      <c r="W4" s="1251" t="s">
        <v>7953</v>
      </c>
      <c r="X4" s="1251" t="s">
        <v>7954</v>
      </c>
      <c r="Y4" s="1251">
        <v>47.93</v>
      </c>
      <c r="Z4" s="1251" t="s">
        <v>7955</v>
      </c>
      <c r="AA4" s="1251" t="s">
        <v>7956</v>
      </c>
      <c r="AB4" s="1251" t="s">
        <v>7957</v>
      </c>
      <c r="AC4" s="1251" t="s">
        <v>5734</v>
      </c>
      <c r="AD4" s="1246" t="s">
        <v>7958</v>
      </c>
      <c r="AE4" s="1246" t="s">
        <v>2872</v>
      </c>
      <c r="AF4" s="1252" t="s">
        <v>2453</v>
      </c>
      <c r="AG4" s="1252" t="s">
        <v>4005</v>
      </c>
      <c r="AH4" s="1252" t="s">
        <v>4905</v>
      </c>
      <c r="AI4" s="1252" t="s">
        <v>7959</v>
      </c>
      <c r="AJ4" s="1252" t="s">
        <v>7960</v>
      </c>
      <c r="AK4" s="1252" t="s">
        <v>6030</v>
      </c>
      <c r="AL4" s="1252" t="s">
        <v>7961</v>
      </c>
      <c r="AM4" s="1253" t="s">
        <v>7962</v>
      </c>
      <c r="AN4" s="1253" t="s">
        <v>7963</v>
      </c>
      <c r="AO4" s="1253" t="s">
        <v>7262</v>
      </c>
      <c r="AP4" s="1253" t="s">
        <v>7964</v>
      </c>
      <c r="AQ4" s="1253" t="s">
        <v>7965</v>
      </c>
      <c r="AR4" s="1253" t="s">
        <v>6023</v>
      </c>
      <c r="AS4" s="1253" t="s">
        <v>5061</v>
      </c>
      <c r="AT4" s="1254" t="s">
        <v>7966</v>
      </c>
      <c r="AU4" s="1255" t="s">
        <v>7967</v>
      </c>
      <c r="AV4" s="1261" t="str">
        <f t="shared" si="1"/>
        <v>2:33</v>
      </c>
    </row>
    <row r="5" ht="15.75" customHeight="1">
      <c r="A5" s="1262" t="s">
        <v>636</v>
      </c>
      <c r="B5" s="1263" t="s">
        <v>7881</v>
      </c>
      <c r="C5" s="1264">
        <v>0.0493287037037037</v>
      </c>
      <c r="D5" s="1265" t="s">
        <v>7882</v>
      </c>
      <c r="E5" s="1266" t="s">
        <v>2893</v>
      </c>
      <c r="F5" s="1267" t="s">
        <v>7968</v>
      </c>
      <c r="G5" s="1268" t="s">
        <v>7969</v>
      </c>
      <c r="H5" s="1268" t="s">
        <v>7970</v>
      </c>
      <c r="I5" s="1266" t="s">
        <v>4605</v>
      </c>
      <c r="J5" s="1266" t="s">
        <v>7886</v>
      </c>
      <c r="K5" s="1266" t="s">
        <v>960</v>
      </c>
      <c r="L5" s="1267" t="s">
        <v>7971</v>
      </c>
      <c r="M5" s="1268" t="s">
        <v>7972</v>
      </c>
      <c r="N5" s="1267" t="s">
        <v>7973</v>
      </c>
      <c r="O5" s="1266" t="s">
        <v>7889</v>
      </c>
      <c r="P5" s="1266" t="s">
        <v>1369</v>
      </c>
      <c r="Q5" s="1266" t="s">
        <v>7890</v>
      </c>
      <c r="R5" s="1266" t="s">
        <v>4611</v>
      </c>
      <c r="S5" s="1269" t="s">
        <v>7886</v>
      </c>
      <c r="T5" s="1266" t="s">
        <v>7892</v>
      </c>
      <c r="U5" s="1266" t="s">
        <v>7893</v>
      </c>
      <c r="V5" s="1270" t="s">
        <v>7693</v>
      </c>
      <c r="W5" s="1266" t="s">
        <v>7895</v>
      </c>
      <c r="X5" s="1266" t="s">
        <v>6434</v>
      </c>
      <c r="Y5" s="1271">
        <v>46.72</v>
      </c>
      <c r="Z5" s="1266" t="s">
        <v>3096</v>
      </c>
      <c r="AA5" s="1266" t="s">
        <v>3111</v>
      </c>
      <c r="AB5" s="1266" t="s">
        <v>7896</v>
      </c>
      <c r="AC5" s="1268" t="s">
        <v>5199</v>
      </c>
      <c r="AD5" s="1268" t="s">
        <v>6829</v>
      </c>
      <c r="AE5" s="1272" t="s">
        <v>3855</v>
      </c>
      <c r="AF5" s="1271" t="s">
        <v>7974</v>
      </c>
      <c r="AG5" s="1270" t="s">
        <v>7975</v>
      </c>
      <c r="AH5" s="1266" t="s">
        <v>3519</v>
      </c>
      <c r="AI5" s="1268" t="s">
        <v>7976</v>
      </c>
      <c r="AJ5" s="1266" t="s">
        <v>7899</v>
      </c>
      <c r="AK5" s="1271" t="s">
        <v>7977</v>
      </c>
      <c r="AL5" s="1272" t="s">
        <v>7900</v>
      </c>
      <c r="AM5" s="1266" t="s">
        <v>3934</v>
      </c>
      <c r="AN5" s="1270" t="s">
        <v>3809</v>
      </c>
      <c r="AO5" s="1270" t="s">
        <v>6816</v>
      </c>
      <c r="AP5" s="1270" t="s">
        <v>7978</v>
      </c>
      <c r="AQ5" s="1272" t="s">
        <v>7903</v>
      </c>
      <c r="AR5" s="1270" t="s">
        <v>7979</v>
      </c>
      <c r="AS5" s="1270" t="s">
        <v>3314</v>
      </c>
      <c r="AT5" s="1270" t="s">
        <v>7980</v>
      </c>
      <c r="AU5" s="1273" t="s">
        <v>7905</v>
      </c>
      <c r="AV5" s="1274" t="str">
        <f t="shared" si="1"/>
        <v>2:14</v>
      </c>
      <c r="AW5" s="1275"/>
    </row>
    <row r="6" ht="15.75" customHeight="1">
      <c r="A6" s="1276" t="s">
        <v>5978</v>
      </c>
      <c r="B6" s="1263" t="s">
        <v>7881</v>
      </c>
      <c r="C6" s="1277">
        <v>0.049444444444444444</v>
      </c>
      <c r="D6" s="1278" t="s">
        <v>7981</v>
      </c>
      <c r="E6" s="1279" t="str">
        <f>HYPERLINK("https://www.twitch.tv/videos/570947817","1:12.27")</f>
        <v>1:12.27</v>
      </c>
      <c r="F6" s="1273" t="s">
        <v>7982</v>
      </c>
      <c r="G6" s="1280" t="s">
        <v>7884</v>
      </c>
      <c r="H6" s="1273" t="s">
        <v>7983</v>
      </c>
      <c r="I6" s="1273" t="s">
        <v>131</v>
      </c>
      <c r="J6" s="1278" t="s">
        <v>7984</v>
      </c>
      <c r="K6" s="1273" t="s">
        <v>3229</v>
      </c>
      <c r="L6" s="1273" t="s">
        <v>3714</v>
      </c>
      <c r="M6" s="1273" t="s">
        <v>5928</v>
      </c>
      <c r="N6" s="1281" t="s">
        <v>7985</v>
      </c>
      <c r="O6" s="1273" t="s">
        <v>7986</v>
      </c>
      <c r="P6" s="1274" t="s">
        <v>577</v>
      </c>
      <c r="Q6" s="1281" t="s">
        <v>7987</v>
      </c>
      <c r="R6" s="1273" t="s">
        <v>6765</v>
      </c>
      <c r="S6" s="1273" t="s">
        <v>3284</v>
      </c>
      <c r="T6" s="1274" t="s">
        <v>7988</v>
      </c>
      <c r="U6" s="1273" t="s">
        <v>7989</v>
      </c>
      <c r="V6" s="1273" t="s">
        <v>4898</v>
      </c>
      <c r="W6" s="1282" t="s">
        <v>7990</v>
      </c>
      <c r="X6" s="1274" t="s">
        <v>7991</v>
      </c>
      <c r="Y6" s="1283" t="s">
        <v>7992</v>
      </c>
      <c r="Z6" s="1273" t="s">
        <v>7076</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4301</v>
      </c>
      <c r="AF6" s="1274" t="s">
        <v>7993</v>
      </c>
      <c r="AG6" s="1279" t="str">
        <f>HYPERLINK("https://www.twitch.tv/videos/566334947","1:28.73")</f>
        <v>1:28.73</v>
      </c>
      <c r="AH6" s="1273" t="s">
        <v>7994</v>
      </c>
      <c r="AI6" s="1280" t="str">
        <f>HYPERLINK("https://www.twitch.tv/videos/584107631","1:27.68")</f>
        <v>1:27.68</v>
      </c>
      <c r="AJ6" s="1274" t="s">
        <v>7995</v>
      </c>
      <c r="AK6" s="1273" t="s">
        <v>7996</v>
      </c>
      <c r="AL6" s="1273" t="s">
        <v>7997</v>
      </c>
      <c r="AM6" s="1281" t="s">
        <v>1859</v>
      </c>
      <c r="AN6" s="1281" t="s">
        <v>2433</v>
      </c>
      <c r="AO6" s="1284" t="s">
        <v>2897</v>
      </c>
      <c r="AP6" s="1273" t="s">
        <v>7998</v>
      </c>
      <c r="AQ6" s="1274" t="s">
        <v>7999</v>
      </c>
      <c r="AR6" s="1280" t="s">
        <v>3289</v>
      </c>
      <c r="AS6" s="1280" t="str">
        <f>HYPERLINK("https://www.twitch.tv/videos/571767101","42.86")</f>
        <v>42.86</v>
      </c>
      <c r="AT6" s="1278" t="s">
        <v>8000</v>
      </c>
      <c r="AU6" s="1285" t="s">
        <v>8001</v>
      </c>
      <c r="AV6" s="1274" t="str">
        <f t="shared" si="1"/>
        <v>2:32</v>
      </c>
      <c r="AW6" s="1286" t="s">
        <v>8002</v>
      </c>
    </row>
    <row r="7" ht="15.75" customHeight="1">
      <c r="A7" s="1287" t="s">
        <v>440</v>
      </c>
      <c r="B7" s="1263" t="s">
        <v>7881</v>
      </c>
      <c r="C7" s="1264">
        <v>0.04957175925925926</v>
      </c>
      <c r="D7" s="1288" t="s">
        <v>8003</v>
      </c>
      <c r="E7" s="1268" t="s">
        <v>8004</v>
      </c>
      <c r="F7" s="1289" t="s">
        <v>7883</v>
      </c>
      <c r="G7" s="1270" t="s">
        <v>8005</v>
      </c>
      <c r="H7" s="1290" t="s">
        <v>5071</v>
      </c>
      <c r="I7" s="1270" t="s">
        <v>1313</v>
      </c>
      <c r="J7" s="1291" t="s">
        <v>8006</v>
      </c>
      <c r="K7" s="1270" t="s">
        <v>6284</v>
      </c>
      <c r="L7" s="1266" t="s">
        <v>349</v>
      </c>
      <c r="M7" s="1291" t="s">
        <v>8007</v>
      </c>
      <c r="N7" s="1266" t="s">
        <v>7888</v>
      </c>
      <c r="O7" s="1292" t="s">
        <v>8008</v>
      </c>
      <c r="P7" s="1270" t="s">
        <v>5917</v>
      </c>
      <c r="Q7" s="1270" t="s">
        <v>8009</v>
      </c>
      <c r="R7" s="1270" t="s">
        <v>8010</v>
      </c>
      <c r="S7" s="1270" t="s">
        <v>8011</v>
      </c>
      <c r="T7" s="1270" t="s">
        <v>8012</v>
      </c>
      <c r="U7" s="1270" t="s">
        <v>8013</v>
      </c>
      <c r="V7" s="1293" t="s">
        <v>8014</v>
      </c>
      <c r="W7" s="1294" t="s">
        <v>8015</v>
      </c>
      <c r="X7" s="1270" t="s">
        <v>8016</v>
      </c>
      <c r="Y7" s="1295" t="str">
        <f>HYPERLINK("https://www.twitch.tv/videos/578211232","46.63")</f>
        <v>46.63</v>
      </c>
      <c r="Z7" s="1296" t="s">
        <v>419</v>
      </c>
      <c r="AA7" s="1268" t="s">
        <v>8017</v>
      </c>
      <c r="AB7" s="1266" t="s">
        <v>7896</v>
      </c>
      <c r="AC7" s="1270" t="s">
        <v>5198</v>
      </c>
      <c r="AD7" s="1270" t="s">
        <v>8018</v>
      </c>
      <c r="AE7" s="1271" t="s">
        <v>8019</v>
      </c>
      <c r="AF7" s="1268" t="s">
        <v>8020</v>
      </c>
      <c r="AG7" s="1272" t="s">
        <v>7898</v>
      </c>
      <c r="AH7" s="1270" t="s">
        <v>8021</v>
      </c>
      <c r="AI7" s="1293" t="s">
        <v>8022</v>
      </c>
      <c r="AJ7" s="1271" t="s">
        <v>8023</v>
      </c>
      <c r="AK7" s="1270" t="s">
        <v>1379</v>
      </c>
      <c r="AL7" s="1270" t="s">
        <v>4876</v>
      </c>
      <c r="AM7" s="1270" t="s">
        <v>8012</v>
      </c>
      <c r="AN7" s="1297" t="s">
        <v>7901</v>
      </c>
      <c r="AO7" s="1270" t="s">
        <v>7979</v>
      </c>
      <c r="AP7" s="1270" t="s">
        <v>8024</v>
      </c>
      <c r="AQ7" s="1270" t="s">
        <v>8025</v>
      </c>
      <c r="AR7" s="1270" t="s">
        <v>4313</v>
      </c>
      <c r="AS7" s="1270" t="s">
        <v>8026</v>
      </c>
      <c r="AT7" s="1298" t="s">
        <v>7904</v>
      </c>
      <c r="AU7" s="1299" t="s">
        <v>8027</v>
      </c>
      <c r="AV7" s="1274" t="str">
        <f t="shared" si="1"/>
        <v>2:59</v>
      </c>
      <c r="AW7" s="1300"/>
    </row>
    <row r="8" ht="15.75" customHeight="1">
      <c r="A8" s="1301" t="s">
        <v>5977</v>
      </c>
      <c r="B8" s="1263" t="s">
        <v>7881</v>
      </c>
      <c r="C8" s="1277">
        <v>0.04967592592592593</v>
      </c>
      <c r="D8" s="1293" t="s">
        <v>8028</v>
      </c>
      <c r="E8" s="1273" t="s">
        <v>1064</v>
      </c>
      <c r="F8" s="1273" t="s">
        <v>4092</v>
      </c>
      <c r="G8" s="1273" t="s">
        <v>8029</v>
      </c>
      <c r="H8" s="1293" t="s">
        <v>8030</v>
      </c>
      <c r="I8" s="1273" t="s">
        <v>8031</v>
      </c>
      <c r="J8" s="1273" t="s">
        <v>8032</v>
      </c>
      <c r="K8" s="1273" t="s">
        <v>586</v>
      </c>
      <c r="L8" s="1273" t="s">
        <v>4059</v>
      </c>
      <c r="M8" s="1273" t="s">
        <v>3824</v>
      </c>
      <c r="N8" s="1273" t="s">
        <v>2339</v>
      </c>
      <c r="O8" s="1273" t="s">
        <v>4617</v>
      </c>
      <c r="P8" s="1273" t="s">
        <v>8031</v>
      </c>
      <c r="Q8" s="1273" t="s">
        <v>8033</v>
      </c>
      <c r="R8" s="1273" t="s">
        <v>1247</v>
      </c>
      <c r="S8" s="1302" t="s">
        <v>8034</v>
      </c>
      <c r="T8" s="1273" t="s">
        <v>7045</v>
      </c>
      <c r="U8" s="1273" t="s">
        <v>8035</v>
      </c>
      <c r="V8" s="1273" t="s">
        <v>8036</v>
      </c>
      <c r="W8" s="1273" t="s">
        <v>8037</v>
      </c>
      <c r="X8" s="1273" t="s">
        <v>1147</v>
      </c>
      <c r="Y8" s="1273" t="s">
        <v>6504</v>
      </c>
      <c r="Z8" s="1273" t="s">
        <v>8038</v>
      </c>
      <c r="AA8" s="1273" t="s">
        <v>8039</v>
      </c>
      <c r="AB8" s="1273" t="s">
        <v>1856</v>
      </c>
      <c r="AC8" s="1273" t="s">
        <v>939</v>
      </c>
      <c r="AD8" s="1273" t="s">
        <v>2910</v>
      </c>
      <c r="AE8" s="1273" t="s">
        <v>5932</v>
      </c>
      <c r="AF8" s="1281" t="s">
        <v>8040</v>
      </c>
      <c r="AG8" s="1273" t="s">
        <v>3012</v>
      </c>
      <c r="AH8" s="1273" t="s">
        <v>4527</v>
      </c>
      <c r="AI8" s="1273" t="s">
        <v>2819</v>
      </c>
      <c r="AJ8" s="1273" t="s">
        <v>8041</v>
      </c>
      <c r="AK8" s="1273" t="s">
        <v>3715</v>
      </c>
      <c r="AL8" s="1273" t="s">
        <v>8042</v>
      </c>
      <c r="AM8" s="1273" t="s">
        <v>8043</v>
      </c>
      <c r="AN8" s="1293" t="s">
        <v>7971</v>
      </c>
      <c r="AO8" s="1273" t="s">
        <v>8044</v>
      </c>
      <c r="AP8" s="1273" t="s">
        <v>8045</v>
      </c>
      <c r="AQ8" s="1281" t="s">
        <v>8046</v>
      </c>
      <c r="AR8" s="1273" t="s">
        <v>8047</v>
      </c>
      <c r="AS8" s="1273" t="s">
        <v>6494</v>
      </c>
      <c r="AT8" s="1273" t="s">
        <v>8048</v>
      </c>
      <c r="AU8" s="1273" t="s">
        <v>8049</v>
      </c>
      <c r="AV8" s="1274" t="str">
        <f t="shared" si="1"/>
        <v>2:47</v>
      </c>
      <c r="AW8" s="1275" t="s">
        <v>8050</v>
      </c>
    </row>
    <row r="9" ht="15.75" customHeight="1">
      <c r="A9" s="1303" t="s">
        <v>2421</v>
      </c>
      <c r="B9" s="1263" t="s">
        <v>7881</v>
      </c>
      <c r="C9" s="1304">
        <v>0.0497337962962963</v>
      </c>
      <c r="D9" s="1305" t="s">
        <v>8051</v>
      </c>
      <c r="E9" s="1306" t="s">
        <v>706</v>
      </c>
      <c r="F9" s="1306" t="s">
        <v>8052</v>
      </c>
      <c r="G9" s="1306" t="s">
        <v>8053</v>
      </c>
      <c r="H9" s="1307" t="s">
        <v>8054</v>
      </c>
      <c r="I9" s="1308" t="s">
        <v>5469</v>
      </c>
      <c r="J9" s="1309" t="s">
        <v>8055</v>
      </c>
      <c r="K9" s="1309" t="s">
        <v>3881</v>
      </c>
      <c r="L9" s="1309" t="s">
        <v>4419</v>
      </c>
      <c r="M9" s="1309" t="s">
        <v>8056</v>
      </c>
      <c r="N9" s="1309" t="s">
        <v>2406</v>
      </c>
      <c r="O9" s="1309" t="s">
        <v>8057</v>
      </c>
      <c r="P9" s="1309" t="s">
        <v>8058</v>
      </c>
      <c r="Q9" s="1310" t="s">
        <v>8059</v>
      </c>
      <c r="R9" s="1311" t="s">
        <v>8060</v>
      </c>
      <c r="S9" s="1312" t="s">
        <v>1846</v>
      </c>
      <c r="T9" s="1311" t="s">
        <v>8061</v>
      </c>
      <c r="U9" s="1310" t="s">
        <v>6749</v>
      </c>
      <c r="V9" s="1311" t="s">
        <v>7414</v>
      </c>
      <c r="W9" s="1313" t="s">
        <v>8062</v>
      </c>
      <c r="X9" s="1313" t="s">
        <v>3873</v>
      </c>
      <c r="Y9" s="1313" t="s">
        <v>3779</v>
      </c>
      <c r="Z9" s="1313" t="s">
        <v>8063</v>
      </c>
      <c r="AA9" s="1313" t="s">
        <v>7975</v>
      </c>
      <c r="AB9" s="1313" t="s">
        <v>4045</v>
      </c>
      <c r="AC9" s="1313" t="s">
        <v>1172</v>
      </c>
      <c r="AD9" s="1306" t="s">
        <v>8064</v>
      </c>
      <c r="AE9" s="1306" t="s">
        <v>5027</v>
      </c>
      <c r="AF9" s="1314" t="s">
        <v>8065</v>
      </c>
      <c r="AG9" s="1314" t="s">
        <v>6429</v>
      </c>
      <c r="AH9" s="1314" t="s">
        <v>5036</v>
      </c>
      <c r="AI9" s="1314" t="s">
        <v>2977</v>
      </c>
      <c r="AJ9" s="1314" t="s">
        <v>8066</v>
      </c>
      <c r="AK9" s="1314" t="s">
        <v>8067</v>
      </c>
      <c r="AL9" s="1314" t="s">
        <v>2337</v>
      </c>
      <c r="AM9" s="1315" t="s">
        <v>7942</v>
      </c>
      <c r="AN9" s="1316" t="s">
        <v>4419</v>
      </c>
      <c r="AO9" s="1316" t="s">
        <v>8068</v>
      </c>
      <c r="AP9" s="1315" t="s">
        <v>8069</v>
      </c>
      <c r="AQ9" s="1315" t="s">
        <v>8070</v>
      </c>
      <c r="AR9" s="1316" t="s">
        <v>8071</v>
      </c>
      <c r="AS9" s="1315" t="s">
        <v>387</v>
      </c>
      <c r="AT9" s="1285" t="s">
        <v>8072</v>
      </c>
      <c r="AU9" s="1299" t="s">
        <v>8073</v>
      </c>
      <c r="AV9" s="1274" t="str">
        <f t="shared" si="1"/>
        <v>2:33</v>
      </c>
      <c r="AW9" s="1317" t="s">
        <v>8074</v>
      </c>
    </row>
    <row r="10">
      <c r="A10" s="1318" t="s">
        <v>8075</v>
      </c>
      <c r="B10" s="1319" t="s">
        <v>7881</v>
      </c>
      <c r="C10" s="1264">
        <v>0.04986111111111111</v>
      </c>
      <c r="D10" s="1320" t="s">
        <v>8076</v>
      </c>
      <c r="E10" s="1306" t="s">
        <v>5874</v>
      </c>
      <c r="F10" s="1306" t="s">
        <v>8077</v>
      </c>
      <c r="G10" s="1306" t="s">
        <v>8078</v>
      </c>
      <c r="H10" s="1321" t="s">
        <v>8079</v>
      </c>
      <c r="I10" s="1321" t="s">
        <v>8080</v>
      </c>
      <c r="J10" s="1309" t="s">
        <v>8081</v>
      </c>
      <c r="K10" s="1322" t="s">
        <v>8082</v>
      </c>
      <c r="L10" s="1309" t="s">
        <v>4666</v>
      </c>
      <c r="M10" s="1309" t="s">
        <v>4917</v>
      </c>
      <c r="N10" s="1309" t="s">
        <v>8083</v>
      </c>
      <c r="O10" s="1309" t="s">
        <v>8084</v>
      </c>
      <c r="P10" s="1293" t="s">
        <v>8085</v>
      </c>
      <c r="Q10" s="1311" t="s">
        <v>8086</v>
      </c>
      <c r="R10" s="1311" t="s">
        <v>8087</v>
      </c>
      <c r="S10" s="1311" t="s">
        <v>8088</v>
      </c>
      <c r="T10" s="1311" t="s">
        <v>8089</v>
      </c>
      <c r="U10" s="1311" t="s">
        <v>8090</v>
      </c>
      <c r="V10" s="1311" t="s">
        <v>1249</v>
      </c>
      <c r="W10" s="1313" t="s">
        <v>8091</v>
      </c>
      <c r="X10" s="1313" t="s">
        <v>5468</v>
      </c>
      <c r="Y10" s="1313" t="s">
        <v>4736</v>
      </c>
      <c r="Z10" s="1313" t="s">
        <v>3708</v>
      </c>
      <c r="AA10" s="1313" t="s">
        <v>8092</v>
      </c>
      <c r="AB10" s="1313" t="s">
        <v>4385</v>
      </c>
      <c r="AC10" s="1313" t="s">
        <v>5487</v>
      </c>
      <c r="AD10" s="1306" t="s">
        <v>8064</v>
      </c>
      <c r="AE10" s="1306" t="s">
        <v>8093</v>
      </c>
      <c r="AF10" s="1314" t="s">
        <v>8094</v>
      </c>
      <c r="AG10" s="1314" t="s">
        <v>8095</v>
      </c>
      <c r="AH10" s="1314" t="s">
        <v>3664</v>
      </c>
      <c r="AI10" s="1314" t="s">
        <v>8096</v>
      </c>
      <c r="AJ10" s="1314" t="s">
        <v>8097</v>
      </c>
      <c r="AK10" s="1314" t="s">
        <v>8098</v>
      </c>
      <c r="AL10" s="1314" t="s">
        <v>8099</v>
      </c>
      <c r="AM10" s="1316" t="s">
        <v>4263</v>
      </c>
      <c r="AN10" s="1316" t="s">
        <v>8100</v>
      </c>
      <c r="AO10" s="1316" t="s">
        <v>8101</v>
      </c>
      <c r="AP10" s="1316" t="s">
        <v>8102</v>
      </c>
      <c r="AQ10" s="1316" t="s">
        <v>8103</v>
      </c>
      <c r="AR10" s="1316" t="s">
        <v>8104</v>
      </c>
      <c r="AS10" s="1316" t="s">
        <v>1104</v>
      </c>
      <c r="AT10" s="1309" t="s">
        <v>8105</v>
      </c>
      <c r="AU10" s="1299" t="s">
        <v>8106</v>
      </c>
      <c r="AV10" s="1274" t="str">
        <f t="shared" si="1"/>
        <v>2:05</v>
      </c>
      <c r="AW10" s="1323"/>
    </row>
    <row r="11">
      <c r="A11" s="1324" t="s">
        <v>1609</v>
      </c>
      <c r="B11" s="1325" t="s">
        <v>7881</v>
      </c>
      <c r="C11" s="1264">
        <v>0.05</v>
      </c>
      <c r="D11" s="1270" t="s">
        <v>8107</v>
      </c>
      <c r="E11" s="1270" t="s">
        <v>2427</v>
      </c>
      <c r="F11" s="1270" t="s">
        <v>8108</v>
      </c>
      <c r="G11" s="1271" t="s">
        <v>8109</v>
      </c>
      <c r="H11" s="1270" t="s">
        <v>8110</v>
      </c>
      <c r="I11" s="1270" t="s">
        <v>2556</v>
      </c>
      <c r="J11" s="1270" t="s">
        <v>8111</v>
      </c>
      <c r="K11" s="1270" t="s">
        <v>586</v>
      </c>
      <c r="L11" s="1270" t="s">
        <v>8112</v>
      </c>
      <c r="M11" s="1270" t="s">
        <v>6975</v>
      </c>
      <c r="N11" s="1270" t="s">
        <v>1652</v>
      </c>
      <c r="O11" s="1270" t="s">
        <v>8113</v>
      </c>
      <c r="P11" s="1270" t="s">
        <v>8114</v>
      </c>
      <c r="Q11" s="1270" t="s">
        <v>8115</v>
      </c>
      <c r="R11" s="1270" t="s">
        <v>8116</v>
      </c>
      <c r="S11" s="1270" t="s">
        <v>4367</v>
      </c>
      <c r="T11" s="1270" t="s">
        <v>2251</v>
      </c>
      <c r="U11" s="1270" t="s">
        <v>8117</v>
      </c>
      <c r="V11" s="1270" t="s">
        <v>5068</v>
      </c>
      <c r="W11" s="1270" t="s">
        <v>8118</v>
      </c>
      <c r="X11" s="1270" t="s">
        <v>8119</v>
      </c>
      <c r="Y11" s="1270" t="s">
        <v>3397</v>
      </c>
      <c r="Z11" s="1270" t="s">
        <v>8111</v>
      </c>
      <c r="AA11" s="1270" t="s">
        <v>8120</v>
      </c>
      <c r="AB11" s="1270" t="s">
        <v>3484</v>
      </c>
      <c r="AC11" s="1271">
        <v>48.67</v>
      </c>
      <c r="AD11" s="1270" t="s">
        <v>8121</v>
      </c>
      <c r="AE11" s="1271">
        <v>47.81</v>
      </c>
      <c r="AF11" s="1270" t="s">
        <v>8122</v>
      </c>
      <c r="AG11" s="1270" t="s">
        <v>8123</v>
      </c>
      <c r="AH11" s="1270" t="s">
        <v>928</v>
      </c>
      <c r="AI11" s="1270" t="s">
        <v>8124</v>
      </c>
      <c r="AJ11" s="1270" t="s">
        <v>8125</v>
      </c>
      <c r="AK11" s="1270" t="s">
        <v>2076</v>
      </c>
      <c r="AL11" s="1270" t="s">
        <v>8126</v>
      </c>
      <c r="AM11" s="1270" t="s">
        <v>8127</v>
      </c>
      <c r="AN11" s="1270" t="s">
        <v>3407</v>
      </c>
      <c r="AO11" s="1270" t="s">
        <v>8128</v>
      </c>
      <c r="AP11" s="1270" t="s">
        <v>8129</v>
      </c>
      <c r="AQ11" s="1270" t="s">
        <v>8130</v>
      </c>
      <c r="AR11" s="1270" t="s">
        <v>8131</v>
      </c>
      <c r="AS11" s="1270" t="s">
        <v>2733</v>
      </c>
      <c r="AT11" s="1270" t="s">
        <v>8132</v>
      </c>
      <c r="AU11" s="1299" t="s">
        <v>8133</v>
      </c>
      <c r="AV11" s="1299" t="str">
        <f t="shared" si="1"/>
        <v>2:54</v>
      </c>
      <c r="AW11" s="1326"/>
    </row>
    <row r="12" ht="15.75" customHeight="1">
      <c r="A12" s="1327" t="s">
        <v>1804</v>
      </c>
      <c r="B12" s="1263" t="s">
        <v>7881</v>
      </c>
      <c r="C12" s="1264">
        <v>0.049895833333333334</v>
      </c>
      <c r="D12" s="1293" t="s">
        <v>8134</v>
      </c>
      <c r="E12" s="1328" t="s">
        <v>1064</v>
      </c>
      <c r="F12" s="1306" t="s">
        <v>8135</v>
      </c>
      <c r="G12" s="1328" t="s">
        <v>8136</v>
      </c>
      <c r="H12" s="1329" t="s">
        <v>7885</v>
      </c>
      <c r="I12" s="1308" t="s">
        <v>5293</v>
      </c>
      <c r="J12" s="1309" t="s">
        <v>8137</v>
      </c>
      <c r="K12" s="1330" t="s">
        <v>8138</v>
      </c>
      <c r="L12" s="1309" t="s">
        <v>8139</v>
      </c>
      <c r="M12" s="1309" t="s">
        <v>4784</v>
      </c>
      <c r="N12" s="1309" t="s">
        <v>8140</v>
      </c>
      <c r="O12" s="1330" t="s">
        <v>8141</v>
      </c>
      <c r="P12" s="1309" t="s">
        <v>8142</v>
      </c>
      <c r="Q12" s="1311" t="s">
        <v>555</v>
      </c>
      <c r="R12" s="1331" t="s">
        <v>8143</v>
      </c>
      <c r="S12" s="1331" t="s">
        <v>8144</v>
      </c>
      <c r="T12" s="1331" t="s">
        <v>8145</v>
      </c>
      <c r="U12" s="1331" t="s">
        <v>8146</v>
      </c>
      <c r="V12" s="1311" t="s">
        <v>4615</v>
      </c>
      <c r="W12" s="1313" t="s">
        <v>8147</v>
      </c>
      <c r="X12" s="1332" t="s">
        <v>8148</v>
      </c>
      <c r="Y12" s="1313" t="s">
        <v>267</v>
      </c>
      <c r="Z12" s="1313" t="s">
        <v>8149</v>
      </c>
      <c r="AA12" s="1313" t="s">
        <v>8150</v>
      </c>
      <c r="AB12" s="1332" t="s">
        <v>7164</v>
      </c>
      <c r="AC12" s="1332" t="s">
        <v>1240</v>
      </c>
      <c r="AD12" s="1328" t="s">
        <v>8151</v>
      </c>
      <c r="AE12" s="1328" t="s">
        <v>8152</v>
      </c>
      <c r="AF12" s="1333" t="s">
        <v>8153</v>
      </c>
      <c r="AG12" s="1314" t="s">
        <v>8154</v>
      </c>
      <c r="AH12" s="1314" t="s">
        <v>8155</v>
      </c>
      <c r="AI12" s="1314" t="s">
        <v>8156</v>
      </c>
      <c r="AJ12" s="1333" t="s">
        <v>8157</v>
      </c>
      <c r="AK12" s="1333" t="s">
        <v>1070</v>
      </c>
      <c r="AL12" s="1314" t="s">
        <v>8112</v>
      </c>
      <c r="AM12" s="1316" t="s">
        <v>8158</v>
      </c>
      <c r="AN12" s="1315" t="s">
        <v>2714</v>
      </c>
      <c r="AO12" s="1316" t="s">
        <v>8159</v>
      </c>
      <c r="AP12" s="1315" t="s">
        <v>5413</v>
      </c>
      <c r="AQ12" s="1316" t="s">
        <v>8160</v>
      </c>
      <c r="AR12" s="1315" t="s">
        <v>155</v>
      </c>
      <c r="AS12" s="1315" t="s">
        <v>4214</v>
      </c>
      <c r="AT12" s="1330" t="s">
        <v>5894</v>
      </c>
      <c r="AU12" s="1334" t="s">
        <v>8161</v>
      </c>
      <c r="AV12" s="1274" t="str">
        <f t="shared" si="1"/>
        <v>2:22</v>
      </c>
      <c r="AW12" s="1300" t="s">
        <v>8162</v>
      </c>
    </row>
    <row r="13" ht="15.75" customHeight="1">
      <c r="A13" s="1276" t="s">
        <v>5750</v>
      </c>
      <c r="B13" s="1335" t="s">
        <v>7881</v>
      </c>
      <c r="C13" s="1277">
        <v>0.0499537037037037</v>
      </c>
      <c r="D13" s="1293" t="s">
        <v>8163</v>
      </c>
      <c r="E13" s="1293" t="s">
        <v>8164</v>
      </c>
      <c r="F13" s="1293" t="s">
        <v>5222</v>
      </c>
      <c r="G13" s="1293" t="s">
        <v>8165</v>
      </c>
      <c r="H13" s="1293" t="s">
        <v>8166</v>
      </c>
      <c r="I13" s="1293" t="s">
        <v>5450</v>
      </c>
      <c r="J13" s="1293" t="s">
        <v>8167</v>
      </c>
      <c r="K13" s="1293" t="s">
        <v>8168</v>
      </c>
      <c r="L13" s="1293" t="s">
        <v>2921</v>
      </c>
      <c r="M13" s="1293" t="s">
        <v>8169</v>
      </c>
      <c r="N13" s="1293" t="s">
        <v>1818</v>
      </c>
      <c r="O13" s="1293" t="s">
        <v>8170</v>
      </c>
      <c r="P13" s="1293" t="s">
        <v>4633</v>
      </c>
      <c r="Q13" s="1293" t="s">
        <v>8171</v>
      </c>
      <c r="R13" s="1293" t="s">
        <v>1885</v>
      </c>
      <c r="S13" s="1336" t="s">
        <v>7948</v>
      </c>
      <c r="T13" s="1293" t="s">
        <v>8172</v>
      </c>
      <c r="U13" s="1293" t="s">
        <v>8173</v>
      </c>
      <c r="V13" s="1293" t="s">
        <v>8174</v>
      </c>
      <c r="W13" s="1293" t="s">
        <v>5185</v>
      </c>
      <c r="X13" s="1293" t="s">
        <v>5425</v>
      </c>
      <c r="Y13" s="1293" t="s">
        <v>4000</v>
      </c>
      <c r="Z13" s="1293" t="s">
        <v>8175</v>
      </c>
      <c r="AA13" s="1313" t="s">
        <v>4459</v>
      </c>
      <c r="AB13" s="1293" t="s">
        <v>8176</v>
      </c>
      <c r="AC13" s="1293" t="s">
        <v>3381</v>
      </c>
      <c r="AD13" s="1293" t="s">
        <v>8177</v>
      </c>
      <c r="AE13" s="1293" t="s">
        <v>5542</v>
      </c>
      <c r="AF13" s="1293" t="s">
        <v>8178</v>
      </c>
      <c r="AG13" s="1293" t="s">
        <v>1541</v>
      </c>
      <c r="AH13" s="1293" t="s">
        <v>8179</v>
      </c>
      <c r="AI13" s="1293" t="s">
        <v>7579</v>
      </c>
      <c r="AJ13" s="1293" t="s">
        <v>8180</v>
      </c>
      <c r="AK13" s="1293" t="s">
        <v>4341</v>
      </c>
      <c r="AL13" s="1293" t="s">
        <v>2984</v>
      </c>
      <c r="AM13" s="1293" t="s">
        <v>4746</v>
      </c>
      <c r="AN13" s="1293" t="s">
        <v>2946</v>
      </c>
      <c r="AO13" s="1293" t="s">
        <v>8181</v>
      </c>
      <c r="AP13" s="1337" t="s">
        <v>8182</v>
      </c>
      <c r="AQ13" s="1293" t="s">
        <v>2226</v>
      </c>
      <c r="AR13" s="1293" t="s">
        <v>8183</v>
      </c>
      <c r="AS13" s="1293" t="s">
        <v>648</v>
      </c>
      <c r="AT13" s="1293" t="s">
        <v>8184</v>
      </c>
      <c r="AU13" s="1338" t="s">
        <v>8185</v>
      </c>
      <c r="AV13" s="1274" t="str">
        <f t="shared" si="1"/>
        <v>2:32</v>
      </c>
      <c r="AW13" s="1339" t="s">
        <v>8186</v>
      </c>
    </row>
    <row r="14">
      <c r="A14" s="1301" t="s">
        <v>8187</v>
      </c>
      <c r="B14" s="1340" t="s">
        <v>7881</v>
      </c>
      <c r="C14" s="1273" t="s">
        <v>8188</v>
      </c>
      <c r="D14" s="1293" t="s">
        <v>8189</v>
      </c>
      <c r="E14" s="1341" t="s">
        <v>8190</v>
      </c>
      <c r="F14" s="1273" t="s">
        <v>8191</v>
      </c>
      <c r="G14" s="1342" t="s">
        <v>8192</v>
      </c>
      <c r="H14" s="1293" t="s">
        <v>7085</v>
      </c>
      <c r="I14" s="1273" t="s">
        <v>8193</v>
      </c>
      <c r="J14" s="1273" t="s">
        <v>7973</v>
      </c>
      <c r="K14" s="1273" t="s">
        <v>8168</v>
      </c>
      <c r="L14" s="1273" t="s">
        <v>8100</v>
      </c>
      <c r="M14" s="1280" t="s">
        <v>7887</v>
      </c>
      <c r="N14" s="1273" t="s">
        <v>8194</v>
      </c>
      <c r="O14" s="1273" t="s">
        <v>8195</v>
      </c>
      <c r="P14" s="1342" t="s">
        <v>3929</v>
      </c>
      <c r="Q14" s="1273" t="s">
        <v>8196</v>
      </c>
      <c r="R14" s="1273" t="s">
        <v>8197</v>
      </c>
      <c r="S14" s="1280" t="s">
        <v>7891</v>
      </c>
      <c r="T14" s="1273" t="s">
        <v>3109</v>
      </c>
      <c r="U14" s="1273" t="s">
        <v>8198</v>
      </c>
      <c r="V14" s="1280" t="s">
        <v>7894</v>
      </c>
      <c r="W14" s="1273" t="s">
        <v>8199</v>
      </c>
      <c r="X14" s="1273" t="s">
        <v>8200</v>
      </c>
      <c r="Y14" s="1273" t="s">
        <v>3613</v>
      </c>
      <c r="Z14" s="1273" t="s">
        <v>8201</v>
      </c>
      <c r="AA14" s="1313" t="s">
        <v>8202</v>
      </c>
      <c r="AB14" s="1273" t="s">
        <v>3413</v>
      </c>
      <c r="AC14" s="1342" t="s">
        <v>8203</v>
      </c>
      <c r="AD14" s="1273" t="s">
        <v>8204</v>
      </c>
      <c r="AE14" s="1273" t="s">
        <v>8093</v>
      </c>
      <c r="AF14" s="1273" t="s">
        <v>8205</v>
      </c>
      <c r="AG14" s="1273" t="s">
        <v>8206</v>
      </c>
      <c r="AH14" s="1342" t="s">
        <v>8207</v>
      </c>
      <c r="AI14" s="1273" t="s">
        <v>8208</v>
      </c>
      <c r="AJ14" s="1273" t="s">
        <v>8209</v>
      </c>
      <c r="AK14" s="1273" t="s">
        <v>8210</v>
      </c>
      <c r="AL14" s="1273" t="s">
        <v>8211</v>
      </c>
      <c r="AM14" s="1273" t="s">
        <v>8212</v>
      </c>
      <c r="AN14" s="1343" t="s">
        <v>6445</v>
      </c>
      <c r="AO14" s="1273" t="s">
        <v>6289</v>
      </c>
      <c r="AP14" s="1273" t="s">
        <v>8213</v>
      </c>
      <c r="AQ14" s="1342" t="s">
        <v>4991</v>
      </c>
      <c r="AR14" s="1273" t="s">
        <v>5509</v>
      </c>
      <c r="AS14" s="1342" t="s">
        <v>1058</v>
      </c>
      <c r="AT14" s="1273" t="s">
        <v>8214</v>
      </c>
      <c r="AU14" s="1273" t="s">
        <v>8215</v>
      </c>
      <c r="AV14" s="1273" t="str">
        <f t="shared" si="1"/>
        <v>2:26</v>
      </c>
      <c r="AW14" s="1344"/>
    </row>
    <row r="15" ht="15.75" customHeight="1">
      <c r="A15" s="1345" t="s">
        <v>5697</v>
      </c>
      <c r="B15" s="1263" t="s">
        <v>7881</v>
      </c>
      <c r="C15" s="1277">
        <v>0.05</v>
      </c>
      <c r="D15" s="1293" t="s">
        <v>8216</v>
      </c>
      <c r="E15" s="1273" t="s">
        <v>3824</v>
      </c>
      <c r="F15" s="1273" t="s">
        <v>8217</v>
      </c>
      <c r="G15" s="1274" t="s">
        <v>8218</v>
      </c>
      <c r="H15" s="1273" t="s">
        <v>8219</v>
      </c>
      <c r="I15" s="1274" t="s">
        <v>1865</v>
      </c>
      <c r="J15" s="1273" t="s">
        <v>3452</v>
      </c>
      <c r="K15" s="1273" t="s">
        <v>8220</v>
      </c>
      <c r="L15" s="1273" t="s">
        <v>4354</v>
      </c>
      <c r="M15" s="1273" t="s">
        <v>8221</v>
      </c>
      <c r="N15" s="1273" t="s">
        <v>8222</v>
      </c>
      <c r="O15" s="1273" t="s">
        <v>8223</v>
      </c>
      <c r="P15" s="1274" t="s">
        <v>3616</v>
      </c>
      <c r="Q15" s="1273" t="s">
        <v>8224</v>
      </c>
      <c r="R15" s="1273" t="s">
        <v>8225</v>
      </c>
      <c r="S15" s="1273" t="s">
        <v>8226</v>
      </c>
      <c r="T15" s="1273" t="s">
        <v>8227</v>
      </c>
      <c r="U15" s="1273" t="s">
        <v>8228</v>
      </c>
      <c r="V15" s="1273" t="s">
        <v>8229</v>
      </c>
      <c r="W15" s="1273" t="s">
        <v>8230</v>
      </c>
      <c r="X15" s="1273" t="s">
        <v>8231</v>
      </c>
      <c r="Y15" s="1273" t="s">
        <v>8232</v>
      </c>
      <c r="Z15" s="1273" t="s">
        <v>8233</v>
      </c>
      <c r="AA15" s="1273" t="s">
        <v>8234</v>
      </c>
      <c r="AB15" s="1273" t="s">
        <v>8235</v>
      </c>
      <c r="AC15" s="1274" t="s">
        <v>4772</v>
      </c>
      <c r="AD15" s="1273" t="s">
        <v>8236</v>
      </c>
      <c r="AE15" s="1274" t="s">
        <v>613</v>
      </c>
      <c r="AF15" s="1346" t="s">
        <v>7897</v>
      </c>
      <c r="AG15" s="1273" t="s">
        <v>795</v>
      </c>
      <c r="AH15" s="1273" t="s">
        <v>6420</v>
      </c>
      <c r="AI15" s="1273" t="s">
        <v>422</v>
      </c>
      <c r="AJ15" s="1274" t="s">
        <v>8237</v>
      </c>
      <c r="AK15" s="1273" t="s">
        <v>8238</v>
      </c>
      <c r="AL15" s="1274" t="s">
        <v>3919</v>
      </c>
      <c r="AM15" s="1273" t="s">
        <v>1775</v>
      </c>
      <c r="AN15" s="1274" t="s">
        <v>2915</v>
      </c>
      <c r="AO15" s="1273" t="s">
        <v>8239</v>
      </c>
      <c r="AP15" s="1273" t="s">
        <v>8240</v>
      </c>
      <c r="AQ15" s="1274" t="s">
        <v>8241</v>
      </c>
      <c r="AR15" s="1273" t="s">
        <v>8242</v>
      </c>
      <c r="AS15" s="1274" t="s">
        <v>8243</v>
      </c>
      <c r="AT15" s="1273" t="s">
        <v>8244</v>
      </c>
      <c r="AU15" s="1273" t="s">
        <v>8106</v>
      </c>
      <c r="AV15" s="1274" t="str">
        <f t="shared" si="1"/>
        <v>1:53</v>
      </c>
      <c r="AW15" s="1347"/>
    </row>
    <row r="16" ht="15.75" customHeight="1">
      <c r="A16" s="1276" t="s">
        <v>1826</v>
      </c>
      <c r="B16" s="1263" t="s">
        <v>7881</v>
      </c>
      <c r="C16" s="1277">
        <v>0.05005787037037037</v>
      </c>
      <c r="D16" s="1293" t="s">
        <v>8245</v>
      </c>
      <c r="E16" s="1274" t="s">
        <v>8246</v>
      </c>
      <c r="F16" s="1273" t="s">
        <v>8247</v>
      </c>
      <c r="G16" s="1273" t="s">
        <v>8248</v>
      </c>
      <c r="H16" s="1348" t="s">
        <v>8249</v>
      </c>
      <c r="I16" s="1274" t="s">
        <v>5794</v>
      </c>
      <c r="J16" s="1273" t="s">
        <v>8250</v>
      </c>
      <c r="K16" s="1273" t="s">
        <v>8251</v>
      </c>
      <c r="L16" s="1273" t="s">
        <v>2984</v>
      </c>
      <c r="M16" s="1273" t="s">
        <v>8252</v>
      </c>
      <c r="N16" s="1273" t="s">
        <v>4568</v>
      </c>
      <c r="O16" s="1273" t="s">
        <v>8253</v>
      </c>
      <c r="P16" s="1274" t="s">
        <v>4633</v>
      </c>
      <c r="Q16" s="1274" t="s">
        <v>8254</v>
      </c>
      <c r="R16" s="1274" t="s">
        <v>8255</v>
      </c>
      <c r="S16" s="1302" t="s">
        <v>7984</v>
      </c>
      <c r="T16" s="1274" t="s">
        <v>8256</v>
      </c>
      <c r="U16" s="1273" t="s">
        <v>8257</v>
      </c>
      <c r="V16" s="1274" t="s">
        <v>2370</v>
      </c>
      <c r="W16" s="1274" t="s">
        <v>8258</v>
      </c>
      <c r="X16" s="1273" t="s">
        <v>6431</v>
      </c>
      <c r="Y16" s="1274" t="s">
        <v>8259</v>
      </c>
      <c r="Z16" s="1273" t="s">
        <v>8260</v>
      </c>
      <c r="AA16" s="1274" t="s">
        <v>1309</v>
      </c>
      <c r="AB16" s="1273" t="s">
        <v>1529</v>
      </c>
      <c r="AC16" s="1274" t="s">
        <v>7946</v>
      </c>
      <c r="AD16" s="1274" t="s">
        <v>8261</v>
      </c>
      <c r="AE16" s="1273" t="s">
        <v>8262</v>
      </c>
      <c r="AF16" s="1274" t="s">
        <v>8263</v>
      </c>
      <c r="AG16" s="1274" t="s">
        <v>879</v>
      </c>
      <c r="AH16" s="1273" t="s">
        <v>5096</v>
      </c>
      <c r="AI16" s="1274" t="s">
        <v>7924</v>
      </c>
      <c r="AJ16" s="1273" t="s">
        <v>8264</v>
      </c>
      <c r="AK16" s="1274" t="s">
        <v>8265</v>
      </c>
      <c r="AL16" s="1274" t="s">
        <v>5422</v>
      </c>
      <c r="AM16" s="1273" t="s">
        <v>8266</v>
      </c>
      <c r="AN16" s="1274" t="s">
        <v>3592</v>
      </c>
      <c r="AO16" s="1273" t="s">
        <v>8267</v>
      </c>
      <c r="AP16" s="1274" t="s">
        <v>8268</v>
      </c>
      <c r="AQ16" s="1274" t="s">
        <v>8269</v>
      </c>
      <c r="AR16" s="1274" t="s">
        <v>1861</v>
      </c>
      <c r="AS16" s="1274" t="s">
        <v>8270</v>
      </c>
      <c r="AT16" s="1274" t="s">
        <v>8271</v>
      </c>
      <c r="AU16" s="1273" t="s">
        <v>8272</v>
      </c>
      <c r="AV16" s="1274" t="str">
        <f t="shared" si="1"/>
        <v>2:01</v>
      </c>
      <c r="AW16" s="1286" t="s">
        <v>8273</v>
      </c>
    </row>
    <row r="17" ht="15.75" customHeight="1">
      <c r="A17" s="1287" t="s">
        <v>1427</v>
      </c>
      <c r="B17" s="1263" t="s">
        <v>7881</v>
      </c>
      <c r="C17" s="1264">
        <v>0.05025462962962963</v>
      </c>
      <c r="D17" s="1293" t="s">
        <v>8274</v>
      </c>
      <c r="E17" s="1306" t="s">
        <v>3968</v>
      </c>
      <c r="F17" s="1328" t="s">
        <v>8275</v>
      </c>
      <c r="G17" s="1349" t="s">
        <v>8276</v>
      </c>
      <c r="H17" s="1308" t="s">
        <v>8277</v>
      </c>
      <c r="I17" s="1308" t="s">
        <v>1142</v>
      </c>
      <c r="J17" s="1309" t="s">
        <v>8278</v>
      </c>
      <c r="K17" s="1330" t="s">
        <v>8279</v>
      </c>
      <c r="L17" s="1330" t="s">
        <v>4872</v>
      </c>
      <c r="M17" s="1350" t="str">
        <f>HYPERLINK("https://youtu.be/teAIifUZjFw","1:14.18")</f>
        <v>1:14.18</v>
      </c>
      <c r="N17" s="1330" t="s">
        <v>3383</v>
      </c>
      <c r="O17" s="1330" t="s">
        <v>8280</v>
      </c>
      <c r="P17" s="1330" t="s">
        <v>1815</v>
      </c>
      <c r="Q17" s="1331" t="s">
        <v>8281</v>
      </c>
      <c r="R17" s="1311" t="s">
        <v>8282</v>
      </c>
      <c r="S17" s="1311" t="s">
        <v>5178</v>
      </c>
      <c r="T17" s="1351" t="str">
        <f>HYPERLINK("https://youtu.be/AiXricVH5ss","1:24.99")</f>
        <v>1:24.99</v>
      </c>
      <c r="U17" s="1352" t="str">
        <f>HYPERLINK("https://www.twitch.tv/videos/450151935","2:00.31")</f>
        <v>2:00.31</v>
      </c>
      <c r="V17" s="1311" t="s">
        <v>8283</v>
      </c>
      <c r="W17" s="1353" t="str">
        <f>HYPERLINK("https://youtu.be/eafNhBoXVWA","1:46.09")</f>
        <v>1:46.09</v>
      </c>
      <c r="X17" s="1332" t="s">
        <v>4631</v>
      </c>
      <c r="Y17" s="1332" t="s">
        <v>8031</v>
      </c>
      <c r="Z17" s="1332" t="s">
        <v>8284</v>
      </c>
      <c r="AA17" s="1313" t="s">
        <v>7898</v>
      </c>
      <c r="AB17" s="1332" t="s">
        <v>6523</v>
      </c>
      <c r="AC17" s="1332" t="s">
        <v>8285</v>
      </c>
      <c r="AD17" s="1354" t="str">
        <f>HYPERLINK("https://youtu.be/8FEcTKESSh0","1:49.80")</f>
        <v>1:49.80</v>
      </c>
      <c r="AE17" s="1306" t="s">
        <v>5932</v>
      </c>
      <c r="AF17" s="1333" t="s">
        <v>8286</v>
      </c>
      <c r="AG17" s="1333" t="s">
        <v>8287</v>
      </c>
      <c r="AH17" s="1333" t="s">
        <v>8288</v>
      </c>
      <c r="AI17" s="1333" t="s">
        <v>3841</v>
      </c>
      <c r="AJ17" s="1333" t="s">
        <v>8289</v>
      </c>
      <c r="AK17" s="1314" t="s">
        <v>8290</v>
      </c>
      <c r="AL17" s="1333" t="s">
        <v>8291</v>
      </c>
      <c r="AM17" s="1316" t="s">
        <v>8158</v>
      </c>
      <c r="AN17" s="1316" t="s">
        <v>8292</v>
      </c>
      <c r="AO17" s="1316" t="s">
        <v>8293</v>
      </c>
      <c r="AP17" s="1315" t="s">
        <v>8294</v>
      </c>
      <c r="AQ17" s="1315" t="s">
        <v>8295</v>
      </c>
      <c r="AR17" s="1316" t="s">
        <v>8296</v>
      </c>
      <c r="AS17" s="1315" t="s">
        <v>5268</v>
      </c>
      <c r="AT17" s="1350" t="str">
        <f>HYPERLINK("https://youtu.be/xDirVtS1AZ4?t=4416","2:27.45")</f>
        <v>2:27.45</v>
      </c>
      <c r="AU17" s="1334" t="s">
        <v>8297</v>
      </c>
      <c r="AV17" s="1274" t="str">
        <f t="shared" si="1"/>
        <v>2:34</v>
      </c>
      <c r="AW17" s="1300" t="s">
        <v>8298</v>
      </c>
    </row>
    <row r="18" ht="15.75" customHeight="1">
      <c r="A18" s="1276" t="s">
        <v>8299</v>
      </c>
      <c r="B18" s="1263" t="s">
        <v>7881</v>
      </c>
      <c r="C18" s="1277">
        <v>0.0502662037037037</v>
      </c>
      <c r="D18" s="1293" t="s">
        <v>8300</v>
      </c>
      <c r="E18" s="1273" t="s">
        <v>7084</v>
      </c>
      <c r="F18" s="1273" t="s">
        <v>8301</v>
      </c>
      <c r="G18" s="1274" t="s">
        <v>8302</v>
      </c>
      <c r="H18" s="1274" t="s">
        <v>8303</v>
      </c>
      <c r="I18" s="1274" t="s">
        <v>8304</v>
      </c>
      <c r="J18" s="1273" t="s">
        <v>270</v>
      </c>
      <c r="K18" s="1273" t="s">
        <v>8305</v>
      </c>
      <c r="L18" s="1274" t="s">
        <v>5422</v>
      </c>
      <c r="M18" s="1273" t="s">
        <v>8221</v>
      </c>
      <c r="N18" s="1273" t="s">
        <v>5112</v>
      </c>
      <c r="O18" s="1274" t="s">
        <v>8306</v>
      </c>
      <c r="P18" s="1274" t="s">
        <v>8114</v>
      </c>
      <c r="Q18" s="1273" t="s">
        <v>8307</v>
      </c>
      <c r="R18" s="1273" t="s">
        <v>4891</v>
      </c>
      <c r="S18" s="1274" t="s">
        <v>8260</v>
      </c>
      <c r="T18" s="1274" t="s">
        <v>8308</v>
      </c>
      <c r="U18" s="1274" t="s">
        <v>8309</v>
      </c>
      <c r="V18" s="1274" t="s">
        <v>8310</v>
      </c>
      <c r="W18" s="1274" t="s">
        <v>8311</v>
      </c>
      <c r="X18" s="1274" t="s">
        <v>6283</v>
      </c>
      <c r="Y18" s="1274" t="s">
        <v>5225</v>
      </c>
      <c r="Z18" s="1274" t="s">
        <v>8312</v>
      </c>
      <c r="AA18" s="1274" t="s">
        <v>8154</v>
      </c>
      <c r="AB18" s="1274" t="s">
        <v>3709</v>
      </c>
      <c r="AC18" s="1274" t="s">
        <v>8313</v>
      </c>
      <c r="AD18" s="1274" t="s">
        <v>8314</v>
      </c>
      <c r="AE18" s="1274" t="s">
        <v>4814</v>
      </c>
      <c r="AF18" s="1273" t="s">
        <v>1051</v>
      </c>
      <c r="AG18" s="1274" t="s">
        <v>6894</v>
      </c>
      <c r="AH18" s="1273" t="s">
        <v>3472</v>
      </c>
      <c r="AI18" s="1274" t="s">
        <v>4200</v>
      </c>
      <c r="AJ18" s="1274" t="s">
        <v>8315</v>
      </c>
      <c r="AK18" s="1346" t="s">
        <v>7057</v>
      </c>
      <c r="AL18" s="1274" t="s">
        <v>4380</v>
      </c>
      <c r="AM18" s="1274" t="s">
        <v>5283</v>
      </c>
      <c r="AN18" s="1274" t="s">
        <v>7900</v>
      </c>
      <c r="AO18" s="1274" t="s">
        <v>6023</v>
      </c>
      <c r="AP18" s="1274" t="s">
        <v>8316</v>
      </c>
      <c r="AQ18" s="1346" t="s">
        <v>7903</v>
      </c>
      <c r="AR18" s="1274" t="s">
        <v>683</v>
      </c>
      <c r="AS18" s="1274" t="s">
        <v>5417</v>
      </c>
      <c r="AT18" s="1274" t="s">
        <v>8317</v>
      </c>
      <c r="AU18" s="1273" t="s">
        <v>8318</v>
      </c>
      <c r="AV18" s="1274" t="str">
        <f t="shared" si="1"/>
        <v>3:20</v>
      </c>
      <c r="AW18" s="1347" t="s">
        <v>7463</v>
      </c>
    </row>
    <row r="19">
      <c r="A19" s="1301" t="s">
        <v>540</v>
      </c>
      <c r="B19" s="1340" t="s">
        <v>7881</v>
      </c>
      <c r="C19" s="1277">
        <v>0.0502662037037037</v>
      </c>
      <c r="D19" s="1293" t="s">
        <v>8319</v>
      </c>
      <c r="E19" s="1273" t="s">
        <v>8007</v>
      </c>
      <c r="F19" s="1273" t="s">
        <v>8320</v>
      </c>
      <c r="G19" s="1273" t="s">
        <v>8321</v>
      </c>
      <c r="H19" s="1273" t="s">
        <v>8322</v>
      </c>
      <c r="I19" s="1293" t="s">
        <v>2403</v>
      </c>
      <c r="J19" s="1293" t="s">
        <v>8323</v>
      </c>
      <c r="K19" s="1273" t="s">
        <v>8220</v>
      </c>
      <c r="L19" s="1273" t="s">
        <v>2337</v>
      </c>
      <c r="M19" s="1293" t="s">
        <v>2437</v>
      </c>
      <c r="N19" s="1273" t="s">
        <v>8324</v>
      </c>
      <c r="O19" s="1273" t="s">
        <v>8325</v>
      </c>
      <c r="P19" s="1293" t="s">
        <v>8326</v>
      </c>
      <c r="Q19" s="1273" t="s">
        <v>8327</v>
      </c>
      <c r="R19" s="1293" t="s">
        <v>8328</v>
      </c>
      <c r="S19" s="1273" t="s">
        <v>8329</v>
      </c>
      <c r="T19" s="1293" t="s">
        <v>8330</v>
      </c>
      <c r="U19" s="1273" t="s">
        <v>1129</v>
      </c>
      <c r="V19" s="1293" t="s">
        <v>4686</v>
      </c>
      <c r="W19" s="1293" t="s">
        <v>6665</v>
      </c>
      <c r="X19" s="1293" t="s">
        <v>6283</v>
      </c>
      <c r="Y19" s="1293" t="s">
        <v>1649</v>
      </c>
      <c r="Z19" s="1293" t="s">
        <v>8331</v>
      </c>
      <c r="AA19" s="1273" t="s">
        <v>7924</v>
      </c>
      <c r="AB19" s="1293" t="s">
        <v>7102</v>
      </c>
      <c r="AC19" s="1273" t="s">
        <v>8332</v>
      </c>
      <c r="AD19" s="1293" t="s">
        <v>5746</v>
      </c>
      <c r="AE19" s="1273" t="s">
        <v>8333</v>
      </c>
      <c r="AF19" s="1273" t="s">
        <v>8334</v>
      </c>
      <c r="AG19" s="1293" t="s">
        <v>8335</v>
      </c>
      <c r="AH19" s="1293" t="s">
        <v>2921</v>
      </c>
      <c r="AI19" s="1273" t="s">
        <v>8336</v>
      </c>
      <c r="AJ19" s="1293" t="s">
        <v>8337</v>
      </c>
      <c r="AK19" s="1293" t="s">
        <v>6434</v>
      </c>
      <c r="AL19" s="1293" t="s">
        <v>4402</v>
      </c>
      <c r="AM19" s="1293" t="s">
        <v>8338</v>
      </c>
      <c r="AN19" s="1293" t="s">
        <v>4402</v>
      </c>
      <c r="AO19" s="1293" t="s">
        <v>1861</v>
      </c>
      <c r="AP19" s="1273" t="s">
        <v>8339</v>
      </c>
      <c r="AQ19" s="1293" t="s">
        <v>2343</v>
      </c>
      <c r="AR19" s="1273" t="s">
        <v>8340</v>
      </c>
      <c r="AS19" s="1293" t="s">
        <v>1682</v>
      </c>
      <c r="AT19" s="1273" t="s">
        <v>8341</v>
      </c>
      <c r="AU19" s="1273" t="s">
        <v>8342</v>
      </c>
      <c r="AV19" s="1274" t="str">
        <f t="shared" si="1"/>
        <v>2:28</v>
      </c>
      <c r="AW19" s="1344" t="s">
        <v>8343</v>
      </c>
    </row>
    <row r="20">
      <c r="A20" s="1318" t="s">
        <v>2097</v>
      </c>
      <c r="B20" s="1355" t="s">
        <v>7881</v>
      </c>
      <c r="C20" s="1264">
        <v>0.0503125</v>
      </c>
      <c r="D20" s="1293" t="s">
        <v>8344</v>
      </c>
      <c r="E20" s="1306" t="s">
        <v>8345</v>
      </c>
      <c r="F20" s="1306" t="s">
        <v>8346</v>
      </c>
      <c r="G20" s="1306" t="s">
        <v>7499</v>
      </c>
      <c r="H20" s="1321" t="s">
        <v>8347</v>
      </c>
      <c r="I20" s="1321" t="s">
        <v>3862</v>
      </c>
      <c r="J20" s="1309" t="s">
        <v>1857</v>
      </c>
      <c r="K20" s="1309" t="s">
        <v>7150</v>
      </c>
      <c r="L20" s="1309" t="s">
        <v>3214</v>
      </c>
      <c r="M20" s="1309" t="s">
        <v>269</v>
      </c>
      <c r="N20" s="1309" t="s">
        <v>8348</v>
      </c>
      <c r="O20" s="1309" t="s">
        <v>3771</v>
      </c>
      <c r="P20" s="1309" t="s">
        <v>5241</v>
      </c>
      <c r="Q20" s="1311" t="s">
        <v>8349</v>
      </c>
      <c r="R20" s="1311" t="s">
        <v>8350</v>
      </c>
      <c r="S20" s="1311" t="s">
        <v>740</v>
      </c>
      <c r="T20" s="1311" t="s">
        <v>8351</v>
      </c>
      <c r="U20" s="1311" t="s">
        <v>8352</v>
      </c>
      <c r="V20" s="1311" t="s">
        <v>8353</v>
      </c>
      <c r="W20" s="1313" t="s">
        <v>8354</v>
      </c>
      <c r="X20" s="1313" t="s">
        <v>4631</v>
      </c>
      <c r="Y20" s="1313" t="s">
        <v>1557</v>
      </c>
      <c r="Z20" s="1313" t="s">
        <v>2025</v>
      </c>
      <c r="AA20" s="1313" t="s">
        <v>8355</v>
      </c>
      <c r="AB20" s="1313" t="s">
        <v>3413</v>
      </c>
      <c r="AC20" s="1313" t="s">
        <v>8356</v>
      </c>
      <c r="AD20" s="1306" t="s">
        <v>8357</v>
      </c>
      <c r="AE20" s="1306" t="s">
        <v>8358</v>
      </c>
      <c r="AF20" s="1314" t="s">
        <v>8359</v>
      </c>
      <c r="AG20" s="1314" t="s">
        <v>7227</v>
      </c>
      <c r="AH20" s="1314" t="s">
        <v>8360</v>
      </c>
      <c r="AI20" s="1314" t="s">
        <v>5105</v>
      </c>
      <c r="AJ20" s="1314" t="s">
        <v>8361</v>
      </c>
      <c r="AK20" s="1314" t="s">
        <v>7923</v>
      </c>
      <c r="AL20" s="1314" t="s">
        <v>8126</v>
      </c>
      <c r="AM20" s="1316" t="s">
        <v>2977</v>
      </c>
      <c r="AN20" s="1316" t="s">
        <v>8362</v>
      </c>
      <c r="AO20" s="1316" t="s">
        <v>8363</v>
      </c>
      <c r="AP20" s="1316" t="s">
        <v>8364</v>
      </c>
      <c r="AQ20" s="1316" t="s">
        <v>8365</v>
      </c>
      <c r="AR20" s="1316" t="s">
        <v>2817</v>
      </c>
      <c r="AS20" s="1316" t="s">
        <v>5816</v>
      </c>
      <c r="AT20" s="1309" t="s">
        <v>8366</v>
      </c>
      <c r="AU20" s="1299" t="s">
        <v>8367</v>
      </c>
      <c r="AV20" s="1274" t="str">
        <f t="shared" si="1"/>
        <v>2:59</v>
      </c>
      <c r="AW20" s="1326" t="s">
        <v>8368</v>
      </c>
    </row>
    <row r="21" ht="15.75" customHeight="1">
      <c r="A21" s="1318" t="s">
        <v>2385</v>
      </c>
      <c r="B21" s="1325" t="s">
        <v>7907</v>
      </c>
      <c r="C21" s="1264">
        <v>0.050347222222222224</v>
      </c>
      <c r="D21" s="1293" t="s">
        <v>8369</v>
      </c>
      <c r="E21" s="1293" t="s">
        <v>8370</v>
      </c>
      <c r="F21" s="1293" t="s">
        <v>8371</v>
      </c>
      <c r="G21" s="1293" t="s">
        <v>8372</v>
      </c>
      <c r="H21" s="1293" t="s">
        <v>8373</v>
      </c>
      <c r="I21" s="1293" t="s">
        <v>8374</v>
      </c>
      <c r="J21" s="1356" t="s">
        <v>7913</v>
      </c>
      <c r="K21" s="1293" t="s">
        <v>8375</v>
      </c>
      <c r="L21" s="1293" t="s">
        <v>8376</v>
      </c>
      <c r="M21" s="1356" t="s">
        <v>8377</v>
      </c>
      <c r="N21" s="1356" t="s">
        <v>3513</v>
      </c>
      <c r="O21" s="1293" t="s">
        <v>8378</v>
      </c>
      <c r="P21" s="1356" t="s">
        <v>613</v>
      </c>
      <c r="Q21" s="1293" t="s">
        <v>8379</v>
      </c>
      <c r="R21" s="1356" t="s">
        <v>6727</v>
      </c>
      <c r="S21" s="1356" t="s">
        <v>8380</v>
      </c>
      <c r="T21" s="1293" t="s">
        <v>8381</v>
      </c>
      <c r="U21" s="1293" t="s">
        <v>8301</v>
      </c>
      <c r="V21" s="1356" t="s">
        <v>7918</v>
      </c>
      <c r="W21" s="1356" t="s">
        <v>4302</v>
      </c>
      <c r="X21" s="1293" t="s">
        <v>1532</v>
      </c>
      <c r="Y21" s="1356" t="s">
        <v>5588</v>
      </c>
      <c r="Z21" s="1293" t="s">
        <v>1159</v>
      </c>
      <c r="AA21" s="1293" t="s">
        <v>8382</v>
      </c>
      <c r="AB21" s="1293" t="s">
        <v>8383</v>
      </c>
      <c r="AC21" s="1293" t="s">
        <v>1847</v>
      </c>
      <c r="AD21" s="1293" t="s">
        <v>8384</v>
      </c>
      <c r="AE21" s="1293" t="s">
        <v>5610</v>
      </c>
      <c r="AF21" s="1293" t="s">
        <v>8385</v>
      </c>
      <c r="AG21" s="1293" t="s">
        <v>5326</v>
      </c>
      <c r="AH21" s="1293" t="s">
        <v>4391</v>
      </c>
      <c r="AI21" s="1293" t="s">
        <v>3271</v>
      </c>
      <c r="AJ21" s="1293" t="s">
        <v>8386</v>
      </c>
      <c r="AK21" s="1293" t="s">
        <v>1585</v>
      </c>
      <c r="AL21" s="1293" t="s">
        <v>8387</v>
      </c>
      <c r="AM21" s="1293" t="s">
        <v>4172</v>
      </c>
      <c r="AN21" s="1293" t="s">
        <v>4027</v>
      </c>
      <c r="AO21" s="1293" t="s">
        <v>6797</v>
      </c>
      <c r="AP21" s="1356" t="s">
        <v>7930</v>
      </c>
      <c r="AQ21" s="1356" t="s">
        <v>8388</v>
      </c>
      <c r="AR21" s="1293" t="s">
        <v>2817</v>
      </c>
      <c r="AS21" s="1293" t="s">
        <v>6165</v>
      </c>
      <c r="AT21" s="1293" t="s">
        <v>8389</v>
      </c>
      <c r="AU21" s="1299" t="s">
        <v>7933</v>
      </c>
      <c r="AV21" s="1274" t="str">
        <f t="shared" si="1"/>
        <v>2:37</v>
      </c>
      <c r="AW21" s="1357"/>
    </row>
    <row r="22" ht="15.75" customHeight="1">
      <c r="A22" s="1327" t="s">
        <v>8390</v>
      </c>
      <c r="B22" s="1335" t="s">
        <v>7907</v>
      </c>
      <c r="C22" s="1277">
        <v>0.05042824074074074</v>
      </c>
      <c r="D22" s="1293" t="s">
        <v>8163</v>
      </c>
      <c r="E22" s="1306" t="s">
        <v>5759</v>
      </c>
      <c r="F22" s="1306" t="s">
        <v>8391</v>
      </c>
      <c r="G22" s="1328" t="s">
        <v>8392</v>
      </c>
      <c r="H22" s="1308" t="s">
        <v>8393</v>
      </c>
      <c r="I22" s="1321" t="s">
        <v>3059</v>
      </c>
      <c r="J22" s="1309" t="s">
        <v>4495</v>
      </c>
      <c r="K22" s="1309" t="s">
        <v>8394</v>
      </c>
      <c r="L22" s="1309" t="s">
        <v>2225</v>
      </c>
      <c r="M22" s="1309" t="s">
        <v>8197</v>
      </c>
      <c r="N22" s="1309" t="s">
        <v>3716</v>
      </c>
      <c r="O22" s="1309" t="s">
        <v>8395</v>
      </c>
      <c r="P22" s="1330" t="s">
        <v>939</v>
      </c>
      <c r="Q22" s="1311" t="s">
        <v>7274</v>
      </c>
      <c r="R22" s="1311" t="s">
        <v>3284</v>
      </c>
      <c r="S22" s="1311" t="s">
        <v>2929</v>
      </c>
      <c r="T22" s="1331" t="s">
        <v>8396</v>
      </c>
      <c r="U22" s="1311" t="s">
        <v>8397</v>
      </c>
      <c r="V22" s="1331" t="s">
        <v>8398</v>
      </c>
      <c r="W22" s="1332" t="s">
        <v>8399</v>
      </c>
      <c r="X22" s="1358" t="s">
        <v>2895</v>
      </c>
      <c r="Y22" s="1332" t="s">
        <v>8400</v>
      </c>
      <c r="Z22" s="1313" t="s">
        <v>8401</v>
      </c>
      <c r="AA22" s="1332" t="s">
        <v>8402</v>
      </c>
      <c r="AB22" s="1358" t="s">
        <v>6978</v>
      </c>
      <c r="AC22" s="1332" t="s">
        <v>160</v>
      </c>
      <c r="AD22" s="1359" t="s">
        <v>7920</v>
      </c>
      <c r="AE22" s="1306" t="s">
        <v>5610</v>
      </c>
      <c r="AF22" s="1314" t="s">
        <v>8403</v>
      </c>
      <c r="AG22" s="1333" t="s">
        <v>3595</v>
      </c>
      <c r="AH22" s="1333" t="s">
        <v>8404</v>
      </c>
      <c r="AI22" s="1360" t="s">
        <v>7924</v>
      </c>
      <c r="AJ22" s="1333" t="s">
        <v>8405</v>
      </c>
      <c r="AK22" s="1361" t="s">
        <v>7926</v>
      </c>
      <c r="AL22" s="1333" t="s">
        <v>3088</v>
      </c>
      <c r="AM22" s="1362" t="s">
        <v>7927</v>
      </c>
      <c r="AN22" s="1316" t="s">
        <v>4666</v>
      </c>
      <c r="AO22" s="1316" t="s">
        <v>8406</v>
      </c>
      <c r="AP22" s="1316" t="s">
        <v>8407</v>
      </c>
      <c r="AQ22" s="1315" t="s">
        <v>8408</v>
      </c>
      <c r="AR22" s="1315" t="s">
        <v>3141</v>
      </c>
      <c r="AS22" s="1315" t="s">
        <v>4598</v>
      </c>
      <c r="AT22" s="1309" t="s">
        <v>8409</v>
      </c>
      <c r="AU22" s="1299" t="s">
        <v>8410</v>
      </c>
      <c r="AV22" s="1274" t="str">
        <f t="shared" si="1"/>
        <v>2:55</v>
      </c>
      <c r="AW22" s="1323"/>
    </row>
    <row r="23" ht="15.75" customHeight="1">
      <c r="A23" s="1276" t="s">
        <v>3879</v>
      </c>
      <c r="B23" s="1263" t="s">
        <v>7881</v>
      </c>
      <c r="C23" s="1363">
        <v>0.05043981481481481</v>
      </c>
      <c r="D23" s="1293" t="s">
        <v>8411</v>
      </c>
      <c r="E23" s="1274" t="s">
        <v>6802</v>
      </c>
      <c r="F23" s="1274" t="s">
        <v>6884</v>
      </c>
      <c r="G23" s="1274" t="s">
        <v>8412</v>
      </c>
      <c r="H23" s="1274" t="s">
        <v>8413</v>
      </c>
      <c r="I23" s="1274" t="s">
        <v>4441</v>
      </c>
      <c r="J23" s="1274" t="s">
        <v>4308</v>
      </c>
      <c r="K23" s="1274" t="s">
        <v>8305</v>
      </c>
      <c r="L23" s="1274" t="s">
        <v>8414</v>
      </c>
      <c r="M23" s="1274" t="s">
        <v>8415</v>
      </c>
      <c r="N23" s="1274" t="s">
        <v>2358</v>
      </c>
      <c r="O23" s="1274" t="s">
        <v>8416</v>
      </c>
      <c r="P23" s="1274" t="s">
        <v>5027</v>
      </c>
      <c r="Q23" s="1274" t="s">
        <v>8417</v>
      </c>
      <c r="R23" s="1274" t="s">
        <v>8418</v>
      </c>
      <c r="S23" s="1274" t="s">
        <v>8419</v>
      </c>
      <c r="T23" s="1274" t="s">
        <v>8420</v>
      </c>
      <c r="U23" s="1274" t="s">
        <v>8421</v>
      </c>
      <c r="V23" s="1274" t="s">
        <v>3003</v>
      </c>
      <c r="W23" s="1274" t="s">
        <v>8422</v>
      </c>
      <c r="X23" s="1274" t="s">
        <v>8423</v>
      </c>
      <c r="Y23" s="1274" t="s">
        <v>8232</v>
      </c>
      <c r="Z23" s="1274" t="s">
        <v>1159</v>
      </c>
      <c r="AA23" s="1274" t="s">
        <v>3271</v>
      </c>
      <c r="AB23" s="1274" t="s">
        <v>4495</v>
      </c>
      <c r="AC23" s="1274" t="s">
        <v>8285</v>
      </c>
      <c r="AD23" s="1274" t="s">
        <v>5711</v>
      </c>
      <c r="AE23" s="1274" t="s">
        <v>5291</v>
      </c>
      <c r="AF23" s="1274" t="s">
        <v>8424</v>
      </c>
      <c r="AG23" s="1274" t="s">
        <v>8425</v>
      </c>
      <c r="AH23" s="1274" t="s">
        <v>3868</v>
      </c>
      <c r="AI23" s="1274" t="s">
        <v>5105</v>
      </c>
      <c r="AJ23" s="1274" t="s">
        <v>8426</v>
      </c>
      <c r="AK23" s="1274" t="s">
        <v>8427</v>
      </c>
      <c r="AL23" s="1274" t="s">
        <v>8428</v>
      </c>
      <c r="AM23" s="1274" t="s">
        <v>1251</v>
      </c>
      <c r="AN23" s="1274" t="s">
        <v>3718</v>
      </c>
      <c r="AO23" s="1274" t="s">
        <v>2134</v>
      </c>
      <c r="AP23" s="1364" t="str">
        <f>HYPERLINK("https://www.twitch.tv/videos/511415405","2:00.79")</f>
        <v>2:00.79</v>
      </c>
      <c r="AQ23" s="1274" t="s">
        <v>8130</v>
      </c>
      <c r="AR23" s="1274" t="s">
        <v>6797</v>
      </c>
      <c r="AS23" s="1274" t="s">
        <v>8429</v>
      </c>
      <c r="AT23" s="1274" t="s">
        <v>8430</v>
      </c>
      <c r="AU23" s="1274" t="s">
        <v>8431</v>
      </c>
      <c r="AV23" s="1274" t="str">
        <f t="shared" si="1"/>
        <v>2:36</v>
      </c>
      <c r="AW23" s="1286" t="s">
        <v>6071</v>
      </c>
    </row>
    <row r="24">
      <c r="A24" s="1318" t="s">
        <v>1217</v>
      </c>
      <c r="B24" s="1325" t="s">
        <v>7881</v>
      </c>
      <c r="C24" s="1264">
        <v>0.050486111111111114</v>
      </c>
      <c r="D24" s="1306" t="s">
        <v>8432</v>
      </c>
      <c r="E24" s="1306" t="s">
        <v>8433</v>
      </c>
      <c r="F24" s="1306" t="s">
        <v>8434</v>
      </c>
      <c r="G24" s="1306" t="s">
        <v>8435</v>
      </c>
      <c r="H24" s="1293" t="s">
        <v>8436</v>
      </c>
      <c r="I24" s="1321" t="s">
        <v>1032</v>
      </c>
      <c r="J24" s="1309" t="s">
        <v>5342</v>
      </c>
      <c r="K24" s="1309" t="s">
        <v>7239</v>
      </c>
      <c r="L24" s="1309" t="s">
        <v>5878</v>
      </c>
      <c r="M24" s="1309" t="s">
        <v>4676</v>
      </c>
      <c r="N24" s="1309" t="s">
        <v>8437</v>
      </c>
      <c r="O24" s="1309" t="s">
        <v>8438</v>
      </c>
      <c r="P24" s="1309" t="s">
        <v>8152</v>
      </c>
      <c r="Q24" s="1311" t="s">
        <v>1056</v>
      </c>
      <c r="R24" s="1311" t="s">
        <v>4515</v>
      </c>
      <c r="S24" s="1311" t="s">
        <v>2060</v>
      </c>
      <c r="T24" s="1311" t="s">
        <v>8439</v>
      </c>
      <c r="U24" s="1311" t="s">
        <v>8440</v>
      </c>
      <c r="V24" s="1311" t="s">
        <v>8441</v>
      </c>
      <c r="W24" s="1313" t="s">
        <v>8442</v>
      </c>
      <c r="X24" s="1313" t="s">
        <v>4744</v>
      </c>
      <c r="Y24" s="1313" t="s">
        <v>8443</v>
      </c>
      <c r="Z24" s="1313" t="s">
        <v>8444</v>
      </c>
      <c r="AA24" s="1273" t="s">
        <v>8445</v>
      </c>
      <c r="AB24" s="1313" t="s">
        <v>3255</v>
      </c>
      <c r="AC24" s="1313" t="s">
        <v>1142</v>
      </c>
      <c r="AD24" s="1306" t="s">
        <v>8446</v>
      </c>
      <c r="AE24" s="1306" t="s">
        <v>2338</v>
      </c>
      <c r="AF24" s="1314" t="s">
        <v>8447</v>
      </c>
      <c r="AG24" s="1314" t="s">
        <v>722</v>
      </c>
      <c r="AH24" s="1314" t="s">
        <v>8448</v>
      </c>
      <c r="AI24" s="1314" t="s">
        <v>2415</v>
      </c>
      <c r="AJ24" s="1314" t="s">
        <v>8449</v>
      </c>
      <c r="AK24" s="1314" t="s">
        <v>6850</v>
      </c>
      <c r="AL24" s="1314" t="s">
        <v>2494</v>
      </c>
      <c r="AM24" s="1316" t="s">
        <v>8450</v>
      </c>
      <c r="AN24" s="1316" t="s">
        <v>8451</v>
      </c>
      <c r="AO24" s="1316" t="s">
        <v>8452</v>
      </c>
      <c r="AP24" s="1316" t="s">
        <v>8453</v>
      </c>
      <c r="AQ24" s="1316" t="s">
        <v>8454</v>
      </c>
      <c r="AR24" s="1316" t="s">
        <v>1183</v>
      </c>
      <c r="AS24" s="1316" t="s">
        <v>1557</v>
      </c>
      <c r="AT24" s="1309" t="s">
        <v>8455</v>
      </c>
      <c r="AU24" s="1299" t="s">
        <v>8456</v>
      </c>
      <c r="AV24" s="1334" t="str">
        <f t="shared" si="1"/>
        <v>3:47</v>
      </c>
      <c r="AW24" s="1326"/>
    </row>
    <row r="25" ht="15.75" customHeight="1">
      <c r="A25" s="1318" t="s">
        <v>2546</v>
      </c>
      <c r="B25" s="1263" t="s">
        <v>7881</v>
      </c>
      <c r="C25" s="1365">
        <v>0.05050925925925926</v>
      </c>
      <c r="D25" s="1293" t="s">
        <v>8457</v>
      </c>
      <c r="E25" s="1328" t="s">
        <v>8458</v>
      </c>
      <c r="F25" s="1354" t="str">
        <f>HYPERLINK("https://www.youtube.com/watch?v=rtR6KkKhM6I","1:59.91")</f>
        <v>1:59.91</v>
      </c>
      <c r="G25" s="1328" t="s">
        <v>8459</v>
      </c>
      <c r="H25" s="1366" t="str">
        <f>HYPERLINK("https://www.youtube.com/watch?v=cg-eipYsN1s","1:54.47")</f>
        <v>1:54.47</v>
      </c>
      <c r="I25" s="1308" t="s">
        <v>8400</v>
      </c>
      <c r="J25" s="1330" t="s">
        <v>8460</v>
      </c>
      <c r="K25" s="1309" t="s">
        <v>3966</v>
      </c>
      <c r="L25" s="1350" t="str">
        <f>HYPERLINK("https://www.youtube.com/watch?v=tJdjPKdAbw4","57.03")</f>
        <v>57.03</v>
      </c>
      <c r="M25" s="1330" t="s">
        <v>6765</v>
      </c>
      <c r="N25" s="1330" t="s">
        <v>8461</v>
      </c>
      <c r="O25" s="1330" t="s">
        <v>8462</v>
      </c>
      <c r="P25" s="1330" t="s">
        <v>394</v>
      </c>
      <c r="Q25" s="1331" t="s">
        <v>8463</v>
      </c>
      <c r="R25" s="1331" t="s">
        <v>8464</v>
      </c>
      <c r="S25" s="1352" t="str">
        <f>HYPERLINK("https://www.youtube.com/watch?v=_3ms_ZhYFzo","1:18.06")</f>
        <v>1:18.06</v>
      </c>
      <c r="T25" s="1331" t="s">
        <v>8119</v>
      </c>
      <c r="U25" s="1352" t="str">
        <f>HYPERLINK("https://www.youtube.com/watch?v=ZOy_TI3Zw14","2:02.38")</f>
        <v>2:02.38</v>
      </c>
      <c r="V25" s="1331" t="s">
        <v>8441</v>
      </c>
      <c r="W25" s="1332" t="s">
        <v>8465</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8285</v>
      </c>
      <c r="AD25" s="1354" t="str">
        <f>HYPERLINK("https://www.youtube.com/watch?v=ikF77QyREZg","1:50.34")</f>
        <v>1:50.34</v>
      </c>
      <c r="AE25" s="1328" t="s">
        <v>8152</v>
      </c>
      <c r="AF25" s="1333" t="s">
        <v>8466</v>
      </c>
      <c r="AG25" s="1367" t="str">
        <f>HYPERLINK("https://www.youtube.com/watch?v=KXwTRrVVluY","1:30.62")</f>
        <v>1:30.62</v>
      </c>
      <c r="AH25" s="1333" t="s">
        <v>2855</v>
      </c>
      <c r="AI25" s="1333" t="s">
        <v>8287</v>
      </c>
      <c r="AJ25" s="1333" t="s">
        <v>8467</v>
      </c>
      <c r="AK25" s="1333" t="s">
        <v>1042</v>
      </c>
      <c r="AL25" s="1333" t="s">
        <v>8468</v>
      </c>
      <c r="AM25" s="1368" t="str">
        <f>HYPERLINK("https://www.youtube.com/watch?v=BAoEwuQ0LoI","1:25.68")</f>
        <v>1:25.68</v>
      </c>
      <c r="AN25" s="1368" t="str">
        <f>HYPERLINK("https://www.youtube.com/watch?v=F-LtZeEZXek","56.36")</f>
        <v>56.36</v>
      </c>
      <c r="AO25" s="1315" t="s">
        <v>8469</v>
      </c>
      <c r="AP25" s="1315" t="s">
        <v>8470</v>
      </c>
      <c r="AQ25" s="1315" t="s">
        <v>8471</v>
      </c>
      <c r="AR25" s="1368" t="str">
        <f>HYPERLINK("https://www.youtube.com/watch?v=WSIIkWWbKgE","1:21.74")</f>
        <v>1:21.74</v>
      </c>
      <c r="AS25" s="1315" t="s">
        <v>5258</v>
      </c>
      <c r="AT25" s="1350" t="str">
        <f>HYPERLINK("https://www.youtube.com/watch?v=H67SXBLcISI","2:29.09")</f>
        <v>2:29.09</v>
      </c>
      <c r="AU25" s="1334" t="s">
        <v>8472</v>
      </c>
      <c r="AV25" s="1274" t="str">
        <f t="shared" si="1"/>
        <v>2:02</v>
      </c>
      <c r="AW25" s="1369" t="s">
        <v>8473</v>
      </c>
    </row>
    <row r="26" ht="15.75" customHeight="1">
      <c r="A26" s="1301" t="s">
        <v>2989</v>
      </c>
      <c r="B26" s="1263" t="s">
        <v>7881</v>
      </c>
      <c r="C26" s="1277">
        <v>0.050486111111111114</v>
      </c>
      <c r="D26" s="1273" t="s">
        <v>8474</v>
      </c>
      <c r="E26" s="1273" t="s">
        <v>2484</v>
      </c>
      <c r="F26" s="1273" t="s">
        <v>8217</v>
      </c>
      <c r="G26" s="1273" t="s">
        <v>8475</v>
      </c>
      <c r="H26" s="1273" t="s">
        <v>8476</v>
      </c>
      <c r="I26" s="1370" t="s">
        <v>8152</v>
      </c>
      <c r="J26" s="1273" t="s">
        <v>8071</v>
      </c>
      <c r="K26" s="1273" t="s">
        <v>8477</v>
      </c>
      <c r="L26" s="1273" t="s">
        <v>8478</v>
      </c>
      <c r="M26" s="1273" t="s">
        <v>4229</v>
      </c>
      <c r="N26" s="1273" t="s">
        <v>8479</v>
      </c>
      <c r="O26" s="1273" t="s">
        <v>8480</v>
      </c>
      <c r="P26" s="1273" t="s">
        <v>280</v>
      </c>
      <c r="Q26" s="1273" t="s">
        <v>4409</v>
      </c>
      <c r="R26" s="1311" t="s">
        <v>8481</v>
      </c>
      <c r="S26" s="1273" t="s">
        <v>6030</v>
      </c>
      <c r="T26" s="1273" t="s">
        <v>8423</v>
      </c>
      <c r="U26" s="1273" t="s">
        <v>289</v>
      </c>
      <c r="V26" s="1273" t="s">
        <v>4686</v>
      </c>
      <c r="W26" s="1273" t="s">
        <v>411</v>
      </c>
      <c r="X26" s="1273" t="s">
        <v>8482</v>
      </c>
      <c r="Y26" s="1273" t="s">
        <v>3889</v>
      </c>
      <c r="Z26" s="1273" t="s">
        <v>8483</v>
      </c>
      <c r="AA26" s="1273" t="s">
        <v>7230</v>
      </c>
      <c r="AB26" s="1273" t="s">
        <v>2269</v>
      </c>
      <c r="AC26" s="1273" t="s">
        <v>5329</v>
      </c>
      <c r="AD26" s="1273" t="s">
        <v>8484</v>
      </c>
      <c r="AE26" s="1273" t="s">
        <v>8019</v>
      </c>
      <c r="AF26" s="1273" t="s">
        <v>8485</v>
      </c>
      <c r="AG26" s="1273" t="s">
        <v>6701</v>
      </c>
      <c r="AH26" s="1273" t="s">
        <v>4920</v>
      </c>
      <c r="AI26" s="1273" t="s">
        <v>1920</v>
      </c>
      <c r="AJ26" s="1273" t="s">
        <v>8486</v>
      </c>
      <c r="AK26" s="1273" t="s">
        <v>722</v>
      </c>
      <c r="AL26" s="1273" t="s">
        <v>3664</v>
      </c>
      <c r="AM26" s="1273" t="s">
        <v>8487</v>
      </c>
      <c r="AN26" s="1273" t="s">
        <v>647</v>
      </c>
      <c r="AO26" s="1273" t="s">
        <v>4072</v>
      </c>
      <c r="AP26" s="1273" t="s">
        <v>8488</v>
      </c>
      <c r="AQ26" s="1273" t="s">
        <v>2183</v>
      </c>
      <c r="AR26" s="1273" t="s">
        <v>6023</v>
      </c>
      <c r="AS26" s="1273" t="s">
        <v>387</v>
      </c>
      <c r="AT26" s="1273" t="s">
        <v>2980</v>
      </c>
      <c r="AU26" s="1273" t="s">
        <v>8489</v>
      </c>
      <c r="AV26" s="1274" t="str">
        <f t="shared" si="1"/>
        <v>3:22</v>
      </c>
      <c r="AW26" s="1339" t="s">
        <v>8490</v>
      </c>
    </row>
    <row r="27">
      <c r="A27" s="1318" t="s">
        <v>2960</v>
      </c>
      <c r="B27" s="1325" t="s">
        <v>7907</v>
      </c>
      <c r="C27" s="1264">
        <v>0.050520833333333334</v>
      </c>
      <c r="D27" s="1306" t="s">
        <v>8491</v>
      </c>
      <c r="E27" s="1371" t="s">
        <v>4388</v>
      </c>
      <c r="F27" s="1371" t="s">
        <v>8492</v>
      </c>
      <c r="G27" s="1306" t="s">
        <v>8493</v>
      </c>
      <c r="H27" s="1371" t="s">
        <v>8494</v>
      </c>
      <c r="I27" s="1372" t="s">
        <v>8495</v>
      </c>
      <c r="J27" s="1309" t="s">
        <v>8496</v>
      </c>
      <c r="K27" s="1373" t="s">
        <v>8375</v>
      </c>
      <c r="L27" s="1309" t="s">
        <v>6846</v>
      </c>
      <c r="M27" s="1374" t="s">
        <v>4184</v>
      </c>
      <c r="N27" s="1309" t="s">
        <v>2076</v>
      </c>
      <c r="O27" s="1309" t="s">
        <v>8280</v>
      </c>
      <c r="P27" s="1309" t="s">
        <v>518</v>
      </c>
      <c r="Q27" s="1375" t="str">
        <f>HYPERLINK("https://www.twitch.tv/planktonsecretformula/v/1588460220?sr=a", "2:12.43")</f>
        <v>2:12.43</v>
      </c>
      <c r="R27" s="1311" t="s">
        <v>8418</v>
      </c>
      <c r="S27" s="1311" t="s">
        <v>8497</v>
      </c>
      <c r="T27" s="1376" t="s">
        <v>8172</v>
      </c>
      <c r="U27" s="1371" t="s">
        <v>8498</v>
      </c>
      <c r="V27" s="1371" t="s">
        <v>8499</v>
      </c>
      <c r="W27" s="1377" t="s">
        <v>8500</v>
      </c>
      <c r="X27" s="1313" t="s">
        <v>1633</v>
      </c>
      <c r="Y27" s="1313" t="s">
        <v>8085</v>
      </c>
      <c r="Z27" s="1313" t="s">
        <v>8501</v>
      </c>
      <c r="AA27" s="1273" t="s">
        <v>8502</v>
      </c>
      <c r="AB27" s="1313" t="s">
        <v>3766</v>
      </c>
      <c r="AC27" s="1313" t="s">
        <v>1048</v>
      </c>
      <c r="AD27" s="1306" t="s">
        <v>8503</v>
      </c>
      <c r="AE27" s="1306" t="s">
        <v>5542</v>
      </c>
      <c r="AF27" s="1314" t="s">
        <v>593</v>
      </c>
      <c r="AG27" s="1372" t="s">
        <v>4320</v>
      </c>
      <c r="AH27" s="1314" t="s">
        <v>8504</v>
      </c>
      <c r="AI27" s="1314" t="s">
        <v>8505</v>
      </c>
      <c r="AJ27" s="1314" t="s">
        <v>8506</v>
      </c>
      <c r="AK27" s="1314" t="s">
        <v>8507</v>
      </c>
      <c r="AL27" s="1314" t="s">
        <v>8508</v>
      </c>
      <c r="AM27" s="1316" t="s">
        <v>8396</v>
      </c>
      <c r="AN27" s="1316" t="s">
        <v>8155</v>
      </c>
      <c r="AO27" s="1316" t="s">
        <v>2817</v>
      </c>
      <c r="AP27" s="1316" t="s">
        <v>8509</v>
      </c>
      <c r="AQ27" s="1378" t="str">
        <f>HYPERLINK("https://www.twitch.tv/planktonsecretformula/v/1678454360?sr=a&amp;t=0s", "1:37.46")</f>
        <v>1:37.46</v>
      </c>
      <c r="AR27" s="1316" t="s">
        <v>8510</v>
      </c>
      <c r="AS27" s="1316" t="s">
        <v>898</v>
      </c>
      <c r="AT27" s="1309" t="s">
        <v>8511</v>
      </c>
      <c r="AU27" s="1299" t="s">
        <v>8512</v>
      </c>
      <c r="AV27" s="1299" t="s">
        <v>8513</v>
      </c>
      <c r="AW27" s="1326" t="s">
        <v>8514</v>
      </c>
    </row>
    <row r="28" ht="15.75" customHeight="1">
      <c r="A28" s="1379" t="s">
        <v>8515</v>
      </c>
      <c r="B28" s="1263" t="s">
        <v>7881</v>
      </c>
      <c r="C28" s="1264">
        <v>0.050555555555555555</v>
      </c>
      <c r="D28" s="1293" t="s">
        <v>8516</v>
      </c>
      <c r="E28" s="1306" t="s">
        <v>8517</v>
      </c>
      <c r="F28" s="1306" t="s">
        <v>8518</v>
      </c>
      <c r="G28" s="1306" t="s">
        <v>8519</v>
      </c>
      <c r="H28" s="1321" t="s">
        <v>8520</v>
      </c>
      <c r="I28" s="1321" t="s">
        <v>6244</v>
      </c>
      <c r="J28" s="1309" t="s">
        <v>8521</v>
      </c>
      <c r="K28" s="1309" t="s">
        <v>8522</v>
      </c>
      <c r="L28" s="1309" t="s">
        <v>8523</v>
      </c>
      <c r="M28" s="1309" t="s">
        <v>3569</v>
      </c>
      <c r="N28" s="1309" t="s">
        <v>8524</v>
      </c>
      <c r="O28" s="1309" t="s">
        <v>8395</v>
      </c>
      <c r="P28" s="1309" t="s">
        <v>4855</v>
      </c>
      <c r="Q28" s="1311" t="s">
        <v>8525</v>
      </c>
      <c r="R28" s="1311" t="s">
        <v>2420</v>
      </c>
      <c r="S28" s="1311" t="s">
        <v>8526</v>
      </c>
      <c r="T28" s="1311" t="s">
        <v>8527</v>
      </c>
      <c r="U28" s="1311" t="s">
        <v>8257</v>
      </c>
      <c r="V28" s="1311" t="s">
        <v>8283</v>
      </c>
      <c r="W28" s="1313" t="s">
        <v>8528</v>
      </c>
      <c r="X28" s="1313" t="s">
        <v>8529</v>
      </c>
      <c r="Y28" s="1313" t="s">
        <v>5319</v>
      </c>
      <c r="Z28" s="1313" t="s">
        <v>1310</v>
      </c>
      <c r="AA28" s="1313" t="s">
        <v>8530</v>
      </c>
      <c r="AB28" s="1313" t="s">
        <v>6289</v>
      </c>
      <c r="AC28" s="1332" t="s">
        <v>6119</v>
      </c>
      <c r="AD28" s="1306" t="s">
        <v>8531</v>
      </c>
      <c r="AE28" s="1306" t="s">
        <v>8152</v>
      </c>
      <c r="AF28" s="1314" t="s">
        <v>8532</v>
      </c>
      <c r="AG28" s="1314" t="s">
        <v>8533</v>
      </c>
      <c r="AH28" s="1314" t="s">
        <v>3297</v>
      </c>
      <c r="AI28" s="1314" t="s">
        <v>6973</v>
      </c>
      <c r="AJ28" s="1314" t="s">
        <v>8534</v>
      </c>
      <c r="AK28" s="1314" t="s">
        <v>4631</v>
      </c>
      <c r="AL28" s="1314" t="s">
        <v>3670</v>
      </c>
      <c r="AM28" s="1316" t="s">
        <v>8096</v>
      </c>
      <c r="AN28" s="1316" t="s">
        <v>4408</v>
      </c>
      <c r="AO28" s="1316" t="s">
        <v>8535</v>
      </c>
      <c r="AP28" s="1316" t="s">
        <v>8536</v>
      </c>
      <c r="AQ28" s="1316" t="s">
        <v>8537</v>
      </c>
      <c r="AR28" s="1316" t="s">
        <v>8538</v>
      </c>
      <c r="AS28" s="1316" t="s">
        <v>1649</v>
      </c>
      <c r="AT28" s="1309" t="s">
        <v>8539</v>
      </c>
      <c r="AU28" s="1299" t="s">
        <v>8540</v>
      </c>
      <c r="AV28" s="1274" t="str">
        <f>TEXT(AU28-C28,"m:ss")</f>
        <v>2:07</v>
      </c>
      <c r="AW28" s="1323"/>
    </row>
    <row r="29">
      <c r="A29" s="1318" t="s">
        <v>829</v>
      </c>
      <c r="B29" s="1325" t="s">
        <v>7881</v>
      </c>
      <c r="C29" s="1264">
        <v>0.050555555555555555</v>
      </c>
      <c r="D29" s="1293" t="s">
        <v>8541</v>
      </c>
      <c r="E29" s="1293" t="s">
        <v>7887</v>
      </c>
      <c r="F29" s="1293" t="s">
        <v>8542</v>
      </c>
      <c r="G29" s="1293" t="s">
        <v>8543</v>
      </c>
      <c r="H29" s="1293" t="s">
        <v>8544</v>
      </c>
      <c r="I29" s="1293" t="s">
        <v>8545</v>
      </c>
      <c r="J29" s="1293" t="s">
        <v>1382</v>
      </c>
      <c r="K29" s="1293" t="s">
        <v>8546</v>
      </c>
      <c r="L29" s="1293" t="s">
        <v>3943</v>
      </c>
      <c r="M29" s="1293" t="s">
        <v>3696</v>
      </c>
      <c r="N29" s="1293" t="s">
        <v>8098</v>
      </c>
      <c r="O29" s="1293" t="s">
        <v>8547</v>
      </c>
      <c r="P29" s="1293" t="s">
        <v>8548</v>
      </c>
      <c r="Q29" s="1293" t="s">
        <v>8549</v>
      </c>
      <c r="R29" s="1293" t="s">
        <v>8550</v>
      </c>
      <c r="S29" s="1293" t="s">
        <v>8551</v>
      </c>
      <c r="T29" s="1293" t="s">
        <v>7923</v>
      </c>
      <c r="U29" s="1293" t="s">
        <v>8552</v>
      </c>
      <c r="V29" s="1293" t="s">
        <v>8553</v>
      </c>
      <c r="W29" s="1293" t="s">
        <v>4452</v>
      </c>
      <c r="X29" s="1293" t="s">
        <v>8554</v>
      </c>
      <c r="Y29" s="1293" t="s">
        <v>4736</v>
      </c>
      <c r="Z29" s="1293" t="s">
        <v>8555</v>
      </c>
      <c r="AA29" s="1293" t="s">
        <v>8556</v>
      </c>
      <c r="AB29" s="1293" t="s">
        <v>8557</v>
      </c>
      <c r="AC29" s="1293" t="s">
        <v>8285</v>
      </c>
      <c r="AD29" s="1293" t="s">
        <v>8558</v>
      </c>
      <c r="AE29" s="1293" t="s">
        <v>8019</v>
      </c>
      <c r="AF29" s="1293" t="s">
        <v>8559</v>
      </c>
      <c r="AG29" s="1293" t="s">
        <v>4732</v>
      </c>
      <c r="AH29" s="1293" t="s">
        <v>4607</v>
      </c>
      <c r="AI29" s="1293" t="s">
        <v>8560</v>
      </c>
      <c r="AJ29" s="1293" t="s">
        <v>8561</v>
      </c>
      <c r="AK29" s="1293" t="s">
        <v>2133</v>
      </c>
      <c r="AL29" s="1293" t="s">
        <v>8562</v>
      </c>
      <c r="AM29" s="1293" t="s">
        <v>3555</v>
      </c>
      <c r="AN29" s="1293" t="s">
        <v>3848</v>
      </c>
      <c r="AO29" s="1293" t="s">
        <v>5763</v>
      </c>
      <c r="AP29" s="1293" t="s">
        <v>8563</v>
      </c>
      <c r="AQ29" s="1293" t="s">
        <v>8564</v>
      </c>
      <c r="AR29" s="1293" t="s">
        <v>8068</v>
      </c>
      <c r="AS29" s="1293" t="s">
        <v>1622</v>
      </c>
      <c r="AT29" s="1293" t="s">
        <v>8565</v>
      </c>
      <c r="AU29" s="1299" t="s">
        <v>8431</v>
      </c>
      <c r="AV29" s="1299" t="s">
        <v>7513</v>
      </c>
      <c r="AW29" s="1326" t="s">
        <v>8566</v>
      </c>
    </row>
    <row r="30" ht="15.75" customHeight="1">
      <c r="A30" s="1276" t="s">
        <v>919</v>
      </c>
      <c r="B30" s="1335" t="s">
        <v>7907</v>
      </c>
      <c r="C30" s="1277">
        <v>0.05056712962962963</v>
      </c>
      <c r="D30" s="1356" t="s">
        <v>7908</v>
      </c>
      <c r="E30" s="1380" t="s">
        <v>3968</v>
      </c>
      <c r="F30" s="1380" t="s">
        <v>7909</v>
      </c>
      <c r="G30" s="1273" t="s">
        <v>8567</v>
      </c>
      <c r="H30" s="1273" t="s">
        <v>8568</v>
      </c>
      <c r="I30" s="1380" t="s">
        <v>7912</v>
      </c>
      <c r="J30" s="1273" t="s">
        <v>8569</v>
      </c>
      <c r="K30" s="1380" t="s">
        <v>7045</v>
      </c>
      <c r="L30" s="1273" t="s">
        <v>8376</v>
      </c>
      <c r="M30" s="1273" t="s">
        <v>4503</v>
      </c>
      <c r="N30" s="1273" t="s">
        <v>8238</v>
      </c>
      <c r="O30" s="1273" t="s">
        <v>8570</v>
      </c>
      <c r="P30" s="1273" t="s">
        <v>3616</v>
      </c>
      <c r="Q30" s="1273" t="s">
        <v>8571</v>
      </c>
      <c r="R30" s="1273" t="s">
        <v>2976</v>
      </c>
      <c r="S30" s="1273" t="s">
        <v>8181</v>
      </c>
      <c r="T30" s="1380" t="s">
        <v>7917</v>
      </c>
      <c r="U30" s="1273" t="s">
        <v>4092</v>
      </c>
      <c r="V30" s="1273" t="s">
        <v>2487</v>
      </c>
      <c r="W30" s="1273" t="s">
        <v>8572</v>
      </c>
      <c r="X30" s="1273" t="s">
        <v>8573</v>
      </c>
      <c r="Y30" s="1273" t="s">
        <v>590</v>
      </c>
      <c r="Z30" s="1380" t="s">
        <v>7919</v>
      </c>
      <c r="AA30" s="1380" t="s">
        <v>6850</v>
      </c>
      <c r="AB30" s="1273" t="s">
        <v>8574</v>
      </c>
      <c r="AC30" s="1274" t="s">
        <v>727</v>
      </c>
      <c r="AD30" s="1273" t="s">
        <v>8575</v>
      </c>
      <c r="AE30" s="1273" t="s">
        <v>4554</v>
      </c>
      <c r="AF30" s="1273" t="s">
        <v>8576</v>
      </c>
      <c r="AG30" s="1380" t="s">
        <v>7923</v>
      </c>
      <c r="AH30" s="1380" t="s">
        <v>2653</v>
      </c>
      <c r="AI30" s="1273" t="s">
        <v>8577</v>
      </c>
      <c r="AJ30" s="1273" t="s">
        <v>8578</v>
      </c>
      <c r="AK30" s="1273" t="s">
        <v>5150</v>
      </c>
      <c r="AL30" s="1380" t="s">
        <v>3718</v>
      </c>
      <c r="AM30" s="1273" t="s">
        <v>8150</v>
      </c>
      <c r="AN30" s="1273" t="s">
        <v>108</v>
      </c>
      <c r="AO30" s="1380" t="s">
        <v>7929</v>
      </c>
      <c r="AP30" s="1273" t="s">
        <v>8579</v>
      </c>
      <c r="AQ30" s="1273" t="s">
        <v>6814</v>
      </c>
      <c r="AR30" s="1380" t="s">
        <v>2406</v>
      </c>
      <c r="AS30" s="1273" t="s">
        <v>3861</v>
      </c>
      <c r="AT30" s="1273" t="s">
        <v>8580</v>
      </c>
      <c r="AU30" s="1273" t="s">
        <v>8581</v>
      </c>
      <c r="AV30" s="1274" t="str">
        <f t="shared" ref="AV30:AV41" si="2">TEXT(AU30-C30,"m:ss")</f>
        <v>3:34</v>
      </c>
      <c r="AW30" s="1344" t="s">
        <v>8582</v>
      </c>
    </row>
    <row r="31" ht="15.75" customHeight="1">
      <c r="A31" s="1301" t="s">
        <v>829</v>
      </c>
      <c r="B31" s="1335" t="s">
        <v>7907</v>
      </c>
      <c r="C31" s="1363">
        <v>0.05056712962962963</v>
      </c>
      <c r="D31" s="1293" t="s">
        <v>8583</v>
      </c>
      <c r="E31" s="1274" t="s">
        <v>8164</v>
      </c>
      <c r="F31" s="1274" t="s">
        <v>8584</v>
      </c>
      <c r="G31" s="1274" t="s">
        <v>8585</v>
      </c>
      <c r="H31" s="1381" t="s">
        <v>7911</v>
      </c>
      <c r="I31" s="1274" t="s">
        <v>187</v>
      </c>
      <c r="J31" s="1273" t="s">
        <v>8586</v>
      </c>
      <c r="K31" s="1273" t="s">
        <v>8586</v>
      </c>
      <c r="L31" s="1274" t="s">
        <v>8587</v>
      </c>
      <c r="M31" s="1274" t="s">
        <v>8588</v>
      </c>
      <c r="N31" s="1274" t="s">
        <v>8265</v>
      </c>
      <c r="O31" s="1380" t="s">
        <v>7914</v>
      </c>
      <c r="P31" s="1274" t="s">
        <v>6500</v>
      </c>
      <c r="Q31" s="1274" t="s">
        <v>965</v>
      </c>
      <c r="R31" s="1273" t="s">
        <v>8586</v>
      </c>
      <c r="S31" s="1274" t="s">
        <v>8589</v>
      </c>
      <c r="T31" s="1274" t="s">
        <v>959</v>
      </c>
      <c r="U31" s="1274" t="s">
        <v>8590</v>
      </c>
      <c r="V31" s="1274" t="s">
        <v>8591</v>
      </c>
      <c r="W31" s="1274" t="s">
        <v>8592</v>
      </c>
      <c r="X31" s="1274" t="s">
        <v>8355</v>
      </c>
      <c r="Y31" s="1274" t="s">
        <v>8356</v>
      </c>
      <c r="Z31" s="1274" t="s">
        <v>2405</v>
      </c>
      <c r="AA31" s="1274" t="s">
        <v>8593</v>
      </c>
      <c r="AB31" s="1274" t="s">
        <v>8044</v>
      </c>
      <c r="AC31" s="1274" t="s">
        <v>4633</v>
      </c>
      <c r="AD31" s="1274" t="s">
        <v>8594</v>
      </c>
      <c r="AE31" s="1274" t="s">
        <v>5319</v>
      </c>
      <c r="AF31" s="1274" t="s">
        <v>8595</v>
      </c>
      <c r="AG31" s="1274" t="s">
        <v>4200</v>
      </c>
      <c r="AH31" s="1274" t="s">
        <v>8596</v>
      </c>
      <c r="AI31" s="1274" t="s">
        <v>3410</v>
      </c>
      <c r="AJ31" s="1274" t="s">
        <v>8597</v>
      </c>
      <c r="AK31" s="1274" t="s">
        <v>155</v>
      </c>
      <c r="AL31" s="1274" t="s">
        <v>8360</v>
      </c>
      <c r="AM31" s="1274" t="s">
        <v>8598</v>
      </c>
      <c r="AN31" s="1273" t="s">
        <v>8599</v>
      </c>
      <c r="AO31" s="1273" t="s">
        <v>8586</v>
      </c>
      <c r="AP31" s="1274" t="s">
        <v>5048</v>
      </c>
      <c r="AQ31" s="1274" t="s">
        <v>366</v>
      </c>
      <c r="AR31" s="1274" t="s">
        <v>8600</v>
      </c>
      <c r="AS31" s="1274" t="s">
        <v>8601</v>
      </c>
      <c r="AT31" s="1381" t="s">
        <v>8602</v>
      </c>
      <c r="AU31" s="1273" t="s">
        <v>8603</v>
      </c>
      <c r="AV31" s="1274" t="str">
        <f t="shared" si="2"/>
        <v>3:07</v>
      </c>
      <c r="AW31" s="1347" t="s">
        <v>8604</v>
      </c>
    </row>
    <row r="32" ht="15.75" customHeight="1">
      <c r="A32" s="1327" t="s">
        <v>3939</v>
      </c>
      <c r="B32" s="1263" t="s">
        <v>7881</v>
      </c>
      <c r="C32" s="1365">
        <v>0.05060185185185185</v>
      </c>
      <c r="D32" s="1293" t="s">
        <v>8605</v>
      </c>
      <c r="E32" s="1328" t="s">
        <v>5116</v>
      </c>
      <c r="F32" s="1328" t="s">
        <v>8606</v>
      </c>
      <c r="G32" s="1328" t="s">
        <v>8607</v>
      </c>
      <c r="H32" s="1308" t="s">
        <v>8608</v>
      </c>
      <c r="I32" s="1308" t="s">
        <v>5633</v>
      </c>
      <c r="J32" s="1330" t="s">
        <v>8131</v>
      </c>
      <c r="K32" s="1330" t="s">
        <v>7239</v>
      </c>
      <c r="L32" s="1330" t="s">
        <v>5292</v>
      </c>
      <c r="M32" s="1330" t="s">
        <v>8609</v>
      </c>
      <c r="N32" s="1330" t="s">
        <v>4952</v>
      </c>
      <c r="O32" s="1330" t="s">
        <v>8610</v>
      </c>
      <c r="P32" s="1330" t="s">
        <v>8358</v>
      </c>
      <c r="Q32" s="1331" t="s">
        <v>8611</v>
      </c>
      <c r="R32" s="1331" t="s">
        <v>5195</v>
      </c>
      <c r="S32" s="1331" t="s">
        <v>6289</v>
      </c>
      <c r="T32" s="1331" t="s">
        <v>8612</v>
      </c>
      <c r="U32" s="1331" t="s">
        <v>8613</v>
      </c>
      <c r="V32" s="1331" t="s">
        <v>8614</v>
      </c>
      <c r="W32" s="1332" t="s">
        <v>8615</v>
      </c>
      <c r="X32" s="1332" t="s">
        <v>7230</v>
      </c>
      <c r="Y32" s="1332" t="s">
        <v>4814</v>
      </c>
      <c r="Z32" s="1332" t="s">
        <v>1857</v>
      </c>
      <c r="AA32" s="1332" t="s">
        <v>8616</v>
      </c>
      <c r="AB32" s="1332" t="s">
        <v>8044</v>
      </c>
      <c r="AC32" s="1332" t="s">
        <v>5293</v>
      </c>
      <c r="AD32" s="1328" t="s">
        <v>5912</v>
      </c>
      <c r="AE32" s="1328" t="s">
        <v>8085</v>
      </c>
      <c r="AF32" s="1333" t="s">
        <v>8617</v>
      </c>
      <c r="AG32" s="1333" t="s">
        <v>8533</v>
      </c>
      <c r="AH32" s="1333" t="s">
        <v>8618</v>
      </c>
      <c r="AI32" s="1333" t="s">
        <v>5288</v>
      </c>
      <c r="AJ32" s="1333" t="s">
        <v>8619</v>
      </c>
      <c r="AK32" s="1333" t="s">
        <v>8620</v>
      </c>
      <c r="AL32" s="1333" t="s">
        <v>8621</v>
      </c>
      <c r="AM32" s="1315" t="s">
        <v>8622</v>
      </c>
      <c r="AN32" s="1315" t="s">
        <v>8623</v>
      </c>
      <c r="AO32" s="1315" t="s">
        <v>8624</v>
      </c>
      <c r="AP32" s="1315" t="s">
        <v>8625</v>
      </c>
      <c r="AQ32" s="1315" t="s">
        <v>8454</v>
      </c>
      <c r="AR32" s="1315" t="s">
        <v>8626</v>
      </c>
      <c r="AS32" s="1315" t="s">
        <v>6504</v>
      </c>
      <c r="AT32" s="1330" t="s">
        <v>8627</v>
      </c>
      <c r="AU32" s="1334" t="s">
        <v>8628</v>
      </c>
      <c r="AV32" s="1274" t="str">
        <f t="shared" si="2"/>
        <v>1:56</v>
      </c>
      <c r="AW32" s="1323"/>
    </row>
    <row r="33" ht="15.75" customHeight="1">
      <c r="A33" s="1287" t="s">
        <v>1004</v>
      </c>
      <c r="B33" s="1263" t="s">
        <v>7881</v>
      </c>
      <c r="C33" s="1277">
        <v>0.05061342592592592</v>
      </c>
      <c r="D33" s="1293" t="s">
        <v>8076</v>
      </c>
      <c r="E33" s="1273" t="s">
        <v>8007</v>
      </c>
      <c r="F33" s="1273" t="s">
        <v>5089</v>
      </c>
      <c r="G33" s="1274" t="s">
        <v>8629</v>
      </c>
      <c r="H33" s="1273" t="s">
        <v>8630</v>
      </c>
      <c r="I33" s="1273" t="s">
        <v>493</v>
      </c>
      <c r="J33" s="1273" t="s">
        <v>6280</v>
      </c>
      <c r="K33" s="1274" t="s">
        <v>8305</v>
      </c>
      <c r="L33" s="1273" t="s">
        <v>8631</v>
      </c>
      <c r="M33" s="1273" t="s">
        <v>4799</v>
      </c>
      <c r="N33" s="1273" t="s">
        <v>8632</v>
      </c>
      <c r="O33" s="1273" t="s">
        <v>8633</v>
      </c>
      <c r="P33" s="1273" t="s">
        <v>8634</v>
      </c>
      <c r="Q33" s="1281" t="s">
        <v>8635</v>
      </c>
      <c r="R33" s="1273" t="s">
        <v>8636</v>
      </c>
      <c r="S33" s="1274" t="s">
        <v>8637</v>
      </c>
      <c r="T33" s="1273" t="s">
        <v>8338</v>
      </c>
      <c r="U33" s="1273" t="s">
        <v>6711</v>
      </c>
      <c r="V33" s="1273" t="s">
        <v>2231</v>
      </c>
      <c r="W33" s="1279" t="str">
        <f>HYPERLINK("https://www.youtube.com/watch?v=nn1ub1z3NYM","1:45.96")</f>
        <v>1:45.96</v>
      </c>
      <c r="X33" s="1273" t="s">
        <v>5348</v>
      </c>
      <c r="Y33" s="1274" t="s">
        <v>5225</v>
      </c>
      <c r="Z33" s="1273" t="s">
        <v>1510</v>
      </c>
      <c r="AA33" s="1273" t="s">
        <v>8638</v>
      </c>
      <c r="AB33" s="1273" t="s">
        <v>8639</v>
      </c>
      <c r="AC33" s="1273" t="s">
        <v>1142</v>
      </c>
      <c r="AD33" s="1273" t="s">
        <v>8640</v>
      </c>
      <c r="AE33" s="1281" t="s">
        <v>4406</v>
      </c>
      <c r="AF33" s="1274" t="s">
        <v>8641</v>
      </c>
      <c r="AG33" s="1273" t="s">
        <v>8642</v>
      </c>
      <c r="AH33" s="1273" t="s">
        <v>2855</v>
      </c>
      <c r="AI33" s="1273" t="s">
        <v>8643</v>
      </c>
      <c r="AJ33" s="1274" t="s">
        <v>7473</v>
      </c>
      <c r="AK33" s="1273" t="s">
        <v>8644</v>
      </c>
      <c r="AL33" s="1274" t="s">
        <v>3890</v>
      </c>
      <c r="AM33" s="1274" t="s">
        <v>8645</v>
      </c>
      <c r="AN33" s="1274" t="s">
        <v>2264</v>
      </c>
      <c r="AO33" s="1273" t="s">
        <v>4903</v>
      </c>
      <c r="AP33" s="1273" t="s">
        <v>8646</v>
      </c>
      <c r="AQ33" s="1273" t="s">
        <v>8647</v>
      </c>
      <c r="AR33" s="1273" t="s">
        <v>1382</v>
      </c>
      <c r="AS33" s="1273" t="s">
        <v>8648</v>
      </c>
      <c r="AT33" s="1273" t="s">
        <v>8649</v>
      </c>
      <c r="AU33" s="1273" t="s">
        <v>8650</v>
      </c>
      <c r="AV33" s="1274" t="str">
        <f t="shared" si="2"/>
        <v>2:25</v>
      </c>
      <c r="AW33" s="1344"/>
    </row>
    <row r="34">
      <c r="A34" s="1262" t="s">
        <v>8651</v>
      </c>
      <c r="B34" s="1340" t="s">
        <v>7881</v>
      </c>
      <c r="C34" s="1277">
        <v>0.050625</v>
      </c>
      <c r="D34" s="1320" t="s">
        <v>8652</v>
      </c>
      <c r="E34" s="1273" t="s">
        <v>4425</v>
      </c>
      <c r="F34" s="1273" t="s">
        <v>8653</v>
      </c>
      <c r="G34" s="1273" t="s">
        <v>8654</v>
      </c>
      <c r="H34" s="1273" t="s">
        <v>8655</v>
      </c>
      <c r="I34" s="1273" t="s">
        <v>1847</v>
      </c>
      <c r="J34" s="1273" t="s">
        <v>8656</v>
      </c>
      <c r="K34" s="1273" t="s">
        <v>3458</v>
      </c>
      <c r="L34" s="1273" t="s">
        <v>8657</v>
      </c>
      <c r="M34" s="1273" t="s">
        <v>8658</v>
      </c>
      <c r="N34" s="1273" t="s">
        <v>8659</v>
      </c>
      <c r="O34" s="1273" t="s">
        <v>8660</v>
      </c>
      <c r="P34" s="1273" t="s">
        <v>5319</v>
      </c>
      <c r="Q34" s="1273" t="s">
        <v>4326</v>
      </c>
      <c r="R34" s="1273" t="s">
        <v>3611</v>
      </c>
      <c r="S34" s="1273" t="s">
        <v>2388</v>
      </c>
      <c r="T34" s="1273" t="s">
        <v>7917</v>
      </c>
      <c r="U34" s="1273" t="s">
        <v>565</v>
      </c>
      <c r="V34" s="1273" t="s">
        <v>2329</v>
      </c>
      <c r="W34" s="1273" t="s">
        <v>7201</v>
      </c>
      <c r="X34" s="1273" t="s">
        <v>8661</v>
      </c>
      <c r="Y34" s="1273" t="s">
        <v>305</v>
      </c>
      <c r="Z34" s="1273" t="s">
        <v>8662</v>
      </c>
      <c r="AA34" s="1273" t="s">
        <v>8663</v>
      </c>
      <c r="AB34" s="1273"/>
      <c r="AC34" s="1273" t="s">
        <v>8664</v>
      </c>
      <c r="AD34" s="1273" t="s">
        <v>8665</v>
      </c>
      <c r="AE34" s="1273" t="s">
        <v>3606</v>
      </c>
      <c r="AF34" s="1273" t="s">
        <v>8666</v>
      </c>
      <c r="AG34" s="1273" t="s">
        <v>4511</v>
      </c>
      <c r="AH34" s="1273" t="s">
        <v>8667</v>
      </c>
      <c r="AI34" s="1273" t="s">
        <v>906</v>
      </c>
      <c r="AJ34" s="1273" t="s">
        <v>8668</v>
      </c>
      <c r="AK34" s="1273" t="s">
        <v>8669</v>
      </c>
      <c r="AL34" s="1273" t="s">
        <v>2317</v>
      </c>
      <c r="AM34" s="1273" t="s">
        <v>8670</v>
      </c>
      <c r="AN34" s="1273" t="s">
        <v>7963</v>
      </c>
      <c r="AO34" s="1273" t="s">
        <v>8671</v>
      </c>
      <c r="AP34" s="1273" t="s">
        <v>8672</v>
      </c>
      <c r="AQ34" s="1273" t="s">
        <v>8673</v>
      </c>
      <c r="AR34" s="1273" t="s">
        <v>6026</v>
      </c>
      <c r="AS34" s="1273" t="s">
        <v>8674</v>
      </c>
      <c r="AT34" s="1273" t="s">
        <v>7570</v>
      </c>
      <c r="AU34" s="1273" t="s">
        <v>8675</v>
      </c>
      <c r="AV34" s="1274" t="str">
        <f t="shared" si="2"/>
        <v>2:05</v>
      </c>
      <c r="AW34" s="1347"/>
    </row>
    <row r="35">
      <c r="A35" s="1301" t="s">
        <v>2925</v>
      </c>
      <c r="B35" s="1340" t="s">
        <v>7907</v>
      </c>
      <c r="C35" s="1277">
        <v>0.050625</v>
      </c>
      <c r="D35" s="1382" t="s">
        <v>8676</v>
      </c>
      <c r="E35" s="1382" t="s">
        <v>8677</v>
      </c>
      <c r="F35" s="1382" t="s">
        <v>8678</v>
      </c>
      <c r="G35" s="1382" t="s">
        <v>8679</v>
      </c>
      <c r="H35" s="1382" t="s">
        <v>8680</v>
      </c>
      <c r="I35" s="1382" t="s">
        <v>2004</v>
      </c>
      <c r="J35" s="1382" t="s">
        <v>5138</v>
      </c>
      <c r="K35" s="1382" t="s">
        <v>8394</v>
      </c>
      <c r="L35" s="1382" t="s">
        <v>7415</v>
      </c>
      <c r="M35" s="1382" t="s">
        <v>8681</v>
      </c>
      <c r="N35" s="1382" t="s">
        <v>8682</v>
      </c>
      <c r="O35" s="1382" t="s">
        <v>978</v>
      </c>
      <c r="P35" s="1382" t="s">
        <v>714</v>
      </c>
      <c r="Q35" s="1382" t="s">
        <v>8683</v>
      </c>
      <c r="R35" s="1382" t="s">
        <v>8550</v>
      </c>
      <c r="S35" s="1382" t="s">
        <v>4945</v>
      </c>
      <c r="T35" s="1382" t="s">
        <v>7737</v>
      </c>
      <c r="U35" s="1382" t="s">
        <v>8684</v>
      </c>
      <c r="V35" s="1382" t="s">
        <v>8685</v>
      </c>
      <c r="W35" s="1382" t="s">
        <v>6703</v>
      </c>
      <c r="X35" s="1382" t="s">
        <v>8686</v>
      </c>
      <c r="Y35" s="1382" t="s">
        <v>613</v>
      </c>
      <c r="Z35" s="1382" t="s">
        <v>3035</v>
      </c>
      <c r="AA35" s="1382" t="s">
        <v>6700</v>
      </c>
      <c r="AB35" s="1382" t="s">
        <v>6524</v>
      </c>
      <c r="AC35" s="1382" t="s">
        <v>394</v>
      </c>
      <c r="AD35" s="1382" t="s">
        <v>8687</v>
      </c>
      <c r="AE35" s="1382" t="s">
        <v>4554</v>
      </c>
      <c r="AF35" s="1382" t="s">
        <v>5451</v>
      </c>
      <c r="AG35" s="1382" t="s">
        <v>722</v>
      </c>
      <c r="AH35" s="1382" t="s">
        <v>4351</v>
      </c>
      <c r="AI35" s="1382" t="s">
        <v>8688</v>
      </c>
      <c r="AJ35" s="1382" t="s">
        <v>8689</v>
      </c>
      <c r="AK35" s="1382" t="s">
        <v>1183</v>
      </c>
      <c r="AL35" s="1382" t="s">
        <v>8690</v>
      </c>
      <c r="AM35" s="1382" t="s">
        <v>8231</v>
      </c>
      <c r="AN35" s="1382" t="s">
        <v>928</v>
      </c>
      <c r="AO35" s="1382" t="s">
        <v>1379</v>
      </c>
      <c r="AP35" s="1382" t="s">
        <v>8691</v>
      </c>
      <c r="AQ35" s="1382" t="s">
        <v>3826</v>
      </c>
      <c r="AR35" s="1382" t="s">
        <v>1728</v>
      </c>
      <c r="AS35" s="1382" t="s">
        <v>934</v>
      </c>
      <c r="AT35" s="1382" t="s">
        <v>8692</v>
      </c>
      <c r="AU35" s="1273" t="s">
        <v>8693</v>
      </c>
      <c r="AV35" s="1273" t="str">
        <f t="shared" si="2"/>
        <v>3:27</v>
      </c>
      <c r="AW35" s="1383"/>
    </row>
    <row r="36">
      <c r="A36" s="1287" t="s">
        <v>2172</v>
      </c>
      <c r="B36" s="1325" t="s">
        <v>7881</v>
      </c>
      <c r="C36" s="1264">
        <v>0.0506712962962963</v>
      </c>
      <c r="D36" s="1320" t="s">
        <v>8694</v>
      </c>
      <c r="E36" s="1306" t="s">
        <v>5116</v>
      </c>
      <c r="F36" s="1306" t="s">
        <v>8173</v>
      </c>
      <c r="G36" s="1306" t="s">
        <v>8695</v>
      </c>
      <c r="H36" s="1321" t="s">
        <v>8696</v>
      </c>
      <c r="I36" s="1321" t="s">
        <v>2624</v>
      </c>
      <c r="J36" s="1309" t="s">
        <v>8697</v>
      </c>
      <c r="K36" s="1309" t="s">
        <v>6532</v>
      </c>
      <c r="L36" s="1309" t="s">
        <v>8698</v>
      </c>
      <c r="M36" s="1309" t="s">
        <v>6530</v>
      </c>
      <c r="N36" s="1309" t="s">
        <v>8101</v>
      </c>
      <c r="O36" s="1309" t="s">
        <v>8699</v>
      </c>
      <c r="P36" s="1309" t="s">
        <v>3862</v>
      </c>
      <c r="Q36" s="1311" t="s">
        <v>7177</v>
      </c>
      <c r="R36" s="1311" t="s">
        <v>8700</v>
      </c>
      <c r="S36" s="1311" t="s">
        <v>8701</v>
      </c>
      <c r="T36" s="1311" t="s">
        <v>8702</v>
      </c>
      <c r="U36" s="1311" t="s">
        <v>8703</v>
      </c>
      <c r="V36" s="1311" t="s">
        <v>8704</v>
      </c>
      <c r="W36" s="1313" t="s">
        <v>8705</v>
      </c>
      <c r="X36" s="1313" t="s">
        <v>8706</v>
      </c>
      <c r="Y36" s="1313" t="s">
        <v>8707</v>
      </c>
      <c r="Z36" s="1313" t="s">
        <v>8708</v>
      </c>
      <c r="AA36" s="1273" t="s">
        <v>156</v>
      </c>
      <c r="AB36" s="1313" t="s">
        <v>8709</v>
      </c>
      <c r="AC36" s="1313" t="s">
        <v>8285</v>
      </c>
      <c r="AD36" s="1306" t="s">
        <v>8710</v>
      </c>
      <c r="AE36" s="1306" t="s">
        <v>727</v>
      </c>
      <c r="AF36" s="1314" t="s">
        <v>8711</v>
      </c>
      <c r="AG36" s="1314" t="s">
        <v>3595</v>
      </c>
      <c r="AH36" s="1314" t="s">
        <v>4920</v>
      </c>
      <c r="AI36" s="1314" t="s">
        <v>8712</v>
      </c>
      <c r="AJ36" s="1314" t="s">
        <v>8713</v>
      </c>
      <c r="AK36" s="1314" t="s">
        <v>506</v>
      </c>
      <c r="AL36" s="1314" t="s">
        <v>2906</v>
      </c>
      <c r="AM36" s="1316" t="s">
        <v>8714</v>
      </c>
      <c r="AN36" s="1316" t="s">
        <v>8126</v>
      </c>
      <c r="AO36" s="1316" t="s">
        <v>8715</v>
      </c>
      <c r="AP36" s="1316" t="s">
        <v>8716</v>
      </c>
      <c r="AQ36" s="1316" t="s">
        <v>8717</v>
      </c>
      <c r="AR36" s="1316" t="s">
        <v>8718</v>
      </c>
      <c r="AS36" s="1316" t="s">
        <v>8719</v>
      </c>
      <c r="AT36" s="1309" t="s">
        <v>8720</v>
      </c>
      <c r="AU36" s="1299" t="s">
        <v>8456</v>
      </c>
      <c r="AV36" s="1274" t="str">
        <f t="shared" si="2"/>
        <v>3:31</v>
      </c>
      <c r="AW36" s="1323"/>
    </row>
    <row r="37" ht="15.75" customHeight="1">
      <c r="A37" s="1379" t="s">
        <v>8721</v>
      </c>
      <c r="B37" s="1263" t="s">
        <v>7881</v>
      </c>
      <c r="C37" s="1264">
        <v>0.05070601851851852</v>
      </c>
      <c r="D37" s="1293" t="s">
        <v>8722</v>
      </c>
      <c r="E37" s="1328" t="s">
        <v>7834</v>
      </c>
      <c r="F37" s="1328" t="s">
        <v>8723</v>
      </c>
      <c r="G37" s="1328" t="s">
        <v>8724</v>
      </c>
      <c r="H37" s="1308" t="s">
        <v>8725</v>
      </c>
      <c r="I37" s="1308" t="s">
        <v>493</v>
      </c>
      <c r="J37" s="1330" t="s">
        <v>8083</v>
      </c>
      <c r="K37" s="1330" t="s">
        <v>3161</v>
      </c>
      <c r="L37" s="1330" t="s">
        <v>5096</v>
      </c>
      <c r="M37" s="1330" t="s">
        <v>8726</v>
      </c>
      <c r="N37" s="1330" t="s">
        <v>8527</v>
      </c>
      <c r="O37" s="1330" t="s">
        <v>8727</v>
      </c>
      <c r="P37" s="1330" t="s">
        <v>5209</v>
      </c>
      <c r="Q37" s="1331" t="s">
        <v>8728</v>
      </c>
      <c r="R37" s="1331" t="s">
        <v>908</v>
      </c>
      <c r="S37" s="1331" t="s">
        <v>8671</v>
      </c>
      <c r="T37" s="1331" t="s">
        <v>8529</v>
      </c>
      <c r="U37" s="1331" t="s">
        <v>8729</v>
      </c>
      <c r="V37" s="1331" t="s">
        <v>2231</v>
      </c>
      <c r="W37" s="1332" t="s">
        <v>8730</v>
      </c>
      <c r="X37" s="1332" t="s">
        <v>7975</v>
      </c>
      <c r="Y37" s="1332" t="s">
        <v>8731</v>
      </c>
      <c r="Z37" s="1332" t="s">
        <v>8732</v>
      </c>
      <c r="AA37" s="1332" t="s">
        <v>8733</v>
      </c>
      <c r="AB37" s="1332" t="s">
        <v>2922</v>
      </c>
      <c r="AC37" s="1332" t="s">
        <v>2973</v>
      </c>
      <c r="AD37" s="1328" t="s">
        <v>8734</v>
      </c>
      <c r="AE37" s="1328" t="s">
        <v>4063</v>
      </c>
      <c r="AF37" s="1333" t="s">
        <v>7993</v>
      </c>
      <c r="AG37" s="1333" t="s">
        <v>8735</v>
      </c>
      <c r="AH37" s="1333" t="s">
        <v>2374</v>
      </c>
      <c r="AI37" s="1333" t="s">
        <v>293</v>
      </c>
      <c r="AJ37" s="1333" t="s">
        <v>8736</v>
      </c>
      <c r="AK37" s="1333" t="s">
        <v>8737</v>
      </c>
      <c r="AL37" s="1333" t="s">
        <v>5065</v>
      </c>
      <c r="AM37" s="1315" t="s">
        <v>8554</v>
      </c>
      <c r="AN37" s="1315" t="s">
        <v>5065</v>
      </c>
      <c r="AO37" s="1315" t="s">
        <v>4179</v>
      </c>
      <c r="AP37" s="1315" t="s">
        <v>8738</v>
      </c>
      <c r="AQ37" s="1315" t="s">
        <v>8739</v>
      </c>
      <c r="AR37" s="1315" t="s">
        <v>8740</v>
      </c>
      <c r="AS37" s="1315" t="s">
        <v>5263</v>
      </c>
      <c r="AT37" s="1330" t="s">
        <v>8741</v>
      </c>
      <c r="AU37" s="1334" t="s">
        <v>8742</v>
      </c>
      <c r="AV37" s="1274" t="str">
        <f t="shared" si="2"/>
        <v>2:54</v>
      </c>
      <c r="AW37" s="1323"/>
    </row>
    <row r="38" ht="15.75" customHeight="1">
      <c r="A38" s="1301" t="s">
        <v>4412</v>
      </c>
      <c r="B38" s="1263" t="s">
        <v>7881</v>
      </c>
      <c r="C38" s="1363">
        <v>0.050868055555555555</v>
      </c>
      <c r="D38" s="1293" t="s">
        <v>8743</v>
      </c>
      <c r="E38" s="1274" t="s">
        <v>7060</v>
      </c>
      <c r="F38" s="1274" t="s">
        <v>8744</v>
      </c>
      <c r="G38" s="1274" t="s">
        <v>8745</v>
      </c>
      <c r="H38" s="1274" t="s">
        <v>8568</v>
      </c>
      <c r="I38" s="1274" t="s">
        <v>1374</v>
      </c>
      <c r="J38" s="1274" t="s">
        <v>8718</v>
      </c>
      <c r="K38" s="1274" t="s">
        <v>8220</v>
      </c>
      <c r="L38" s="1274" t="s">
        <v>8179</v>
      </c>
      <c r="M38" s="1274" t="s">
        <v>5025</v>
      </c>
      <c r="N38" s="1274" t="s">
        <v>6925</v>
      </c>
      <c r="O38" s="1274" t="s">
        <v>8746</v>
      </c>
      <c r="P38" s="1274" t="s">
        <v>8747</v>
      </c>
      <c r="Q38" s="1274" t="s">
        <v>8748</v>
      </c>
      <c r="R38" s="1274" t="s">
        <v>7006</v>
      </c>
      <c r="S38" s="1274" t="s">
        <v>8071</v>
      </c>
      <c r="T38" s="1274" t="s">
        <v>4396</v>
      </c>
      <c r="U38" s="1274" t="s">
        <v>8749</v>
      </c>
      <c r="V38" s="1274" t="s">
        <v>8750</v>
      </c>
      <c r="W38" s="1274" t="s">
        <v>8751</v>
      </c>
      <c r="X38" s="1274" t="s">
        <v>8752</v>
      </c>
      <c r="Y38" s="1274" t="s">
        <v>3465</v>
      </c>
      <c r="Z38" s="1274" t="s">
        <v>8753</v>
      </c>
      <c r="AA38" s="1274" t="s">
        <v>8754</v>
      </c>
      <c r="AB38" s="1274" t="s">
        <v>8755</v>
      </c>
      <c r="AC38" s="1274" t="s">
        <v>2816</v>
      </c>
      <c r="AD38" s="1274" t="s">
        <v>8756</v>
      </c>
      <c r="AE38" s="1274" t="s">
        <v>804</v>
      </c>
      <c r="AF38" s="1274" t="s">
        <v>8757</v>
      </c>
      <c r="AG38" s="1274" t="s">
        <v>6776</v>
      </c>
      <c r="AH38" s="1274" t="s">
        <v>8758</v>
      </c>
      <c r="AI38" s="1274" t="s">
        <v>8759</v>
      </c>
      <c r="AJ38" s="1274" t="s">
        <v>8760</v>
      </c>
      <c r="AK38" s="1274" t="s">
        <v>5052</v>
      </c>
      <c r="AL38" s="1274" t="s">
        <v>8761</v>
      </c>
      <c r="AM38" s="1274" t="s">
        <v>8762</v>
      </c>
      <c r="AN38" s="1274" t="s">
        <v>3922</v>
      </c>
      <c r="AO38" s="1274" t="s">
        <v>8305</v>
      </c>
      <c r="AP38" s="1274" t="s">
        <v>8763</v>
      </c>
      <c r="AQ38" s="1274" t="s">
        <v>8764</v>
      </c>
      <c r="AR38" s="1274" t="s">
        <v>8168</v>
      </c>
      <c r="AS38" s="1274" t="s">
        <v>4669</v>
      </c>
      <c r="AT38" s="1274" t="s">
        <v>8765</v>
      </c>
      <c r="AU38" s="1274" t="s">
        <v>8766</v>
      </c>
      <c r="AV38" s="1274" t="str">
        <f t="shared" si="2"/>
        <v>2:44</v>
      </c>
      <c r="AW38" s="1286"/>
    </row>
    <row r="39" ht="15.75" customHeight="1">
      <c r="A39" s="1301" t="s">
        <v>1826</v>
      </c>
      <c r="B39" s="1384" t="s">
        <v>7935</v>
      </c>
      <c r="C39" s="1264">
        <v>0.05092592592592592</v>
      </c>
      <c r="D39" s="1385" t="s">
        <v>7936</v>
      </c>
      <c r="E39" s="1386" t="s">
        <v>7937</v>
      </c>
      <c r="F39" s="1385" t="s">
        <v>7938</v>
      </c>
      <c r="G39" s="1273" t="s">
        <v>8767</v>
      </c>
      <c r="H39" s="1385" t="s">
        <v>7940</v>
      </c>
      <c r="I39" s="1274" t="s">
        <v>377</v>
      </c>
      <c r="J39" s="1328" t="s">
        <v>8768</v>
      </c>
      <c r="K39" s="1274" t="s">
        <v>8527</v>
      </c>
      <c r="L39" s="1328" t="s">
        <v>4191</v>
      </c>
      <c r="M39" s="1274" t="s">
        <v>2420</v>
      </c>
      <c r="N39" s="1385" t="s">
        <v>7944</v>
      </c>
      <c r="O39" s="1274" t="s">
        <v>8769</v>
      </c>
      <c r="P39" s="1328" t="s">
        <v>822</v>
      </c>
      <c r="Q39" s="1386" t="s">
        <v>7947</v>
      </c>
      <c r="R39" s="1385" t="s">
        <v>7948</v>
      </c>
      <c r="S39" s="1274" t="s">
        <v>155</v>
      </c>
      <c r="T39" s="1328" t="s">
        <v>1587</v>
      </c>
      <c r="U39" s="1386" t="s">
        <v>7951</v>
      </c>
      <c r="V39" s="1385" t="s">
        <v>7952</v>
      </c>
      <c r="W39" s="1274" t="s">
        <v>8770</v>
      </c>
      <c r="X39" s="1385" t="s">
        <v>7954</v>
      </c>
      <c r="Y39" s="1274" t="s">
        <v>5410</v>
      </c>
      <c r="Z39" s="1306" t="s">
        <v>8771</v>
      </c>
      <c r="AA39" s="1274" t="s">
        <v>3013</v>
      </c>
      <c r="AB39" s="1328" t="s">
        <v>8772</v>
      </c>
      <c r="AC39" s="1273" t="s">
        <v>8773</v>
      </c>
      <c r="AD39" s="1328" t="s">
        <v>8774</v>
      </c>
      <c r="AE39" s="1273" t="s">
        <v>8775</v>
      </c>
      <c r="AF39" s="1328" t="s">
        <v>8776</v>
      </c>
      <c r="AG39" s="1274" t="s">
        <v>6972</v>
      </c>
      <c r="AH39" s="1306" t="s">
        <v>8657</v>
      </c>
      <c r="AI39" s="1386" t="s">
        <v>7959</v>
      </c>
      <c r="AJ39" s="1328" t="s">
        <v>8777</v>
      </c>
      <c r="AK39" s="1274" t="s">
        <v>5525</v>
      </c>
      <c r="AL39" s="1385" t="s">
        <v>7961</v>
      </c>
      <c r="AM39" s="1274" t="s">
        <v>8778</v>
      </c>
      <c r="AN39" s="1328" t="s">
        <v>5419</v>
      </c>
      <c r="AO39" s="1273" t="s">
        <v>8779</v>
      </c>
      <c r="AP39" s="1306" t="s">
        <v>8780</v>
      </c>
      <c r="AQ39" s="1386" t="s">
        <v>7965</v>
      </c>
      <c r="AR39" s="1306" t="s">
        <v>8781</v>
      </c>
      <c r="AS39" s="1274" t="s">
        <v>1081</v>
      </c>
      <c r="AT39" s="1385" t="s">
        <v>7966</v>
      </c>
      <c r="AU39" s="1273" t="s">
        <v>8782</v>
      </c>
      <c r="AV39" s="1274" t="str">
        <f t="shared" si="2"/>
        <v>2:24</v>
      </c>
      <c r="AW39" s="1344"/>
    </row>
    <row r="40">
      <c r="A40" s="1318" t="s">
        <v>2860</v>
      </c>
      <c r="B40" s="1244" t="s">
        <v>7907</v>
      </c>
      <c r="C40" s="1264">
        <v>0.05092592592592592</v>
      </c>
      <c r="D40" s="1293" t="s">
        <v>8783</v>
      </c>
      <c r="E40" s="1306" t="s">
        <v>8784</v>
      </c>
      <c r="F40" s="1306" t="s">
        <v>8785</v>
      </c>
      <c r="G40" s="1306" t="s">
        <v>8786</v>
      </c>
      <c r="H40" s="1321" t="s">
        <v>8787</v>
      </c>
      <c r="I40" s="1321" t="s">
        <v>224</v>
      </c>
      <c r="J40" s="1309" t="s">
        <v>8788</v>
      </c>
      <c r="K40" s="1309" t="s">
        <v>3674</v>
      </c>
      <c r="L40" s="1309" t="s">
        <v>5460</v>
      </c>
      <c r="M40" s="1309" t="s">
        <v>2988</v>
      </c>
      <c r="N40" s="1309" t="s">
        <v>8598</v>
      </c>
      <c r="O40" s="1309" t="s">
        <v>8789</v>
      </c>
      <c r="P40" s="1309" t="s">
        <v>262</v>
      </c>
      <c r="Q40" s="1311" t="s">
        <v>7078</v>
      </c>
      <c r="R40" s="1311" t="s">
        <v>8790</v>
      </c>
      <c r="S40" s="1311" t="s">
        <v>3966</v>
      </c>
      <c r="T40" s="1311" t="s">
        <v>8791</v>
      </c>
      <c r="U40" s="1387" t="s">
        <v>7221</v>
      </c>
      <c r="V40" s="1311" t="s">
        <v>8792</v>
      </c>
      <c r="W40" s="1313" t="s">
        <v>6205</v>
      </c>
      <c r="X40" s="1313" t="s">
        <v>8793</v>
      </c>
      <c r="Y40" s="1313" t="s">
        <v>8794</v>
      </c>
      <c r="Z40" s="1313" t="s">
        <v>2929</v>
      </c>
      <c r="AA40" s="1313" t="s">
        <v>1882</v>
      </c>
      <c r="AB40" s="1313" t="s">
        <v>270</v>
      </c>
      <c r="AC40" s="1313" t="s">
        <v>2195</v>
      </c>
      <c r="AD40" s="1306" t="s">
        <v>8795</v>
      </c>
      <c r="AE40" s="1306" t="s">
        <v>4929</v>
      </c>
      <c r="AF40" s="1314" t="s">
        <v>8796</v>
      </c>
      <c r="AG40" s="1314" t="s">
        <v>5148</v>
      </c>
      <c r="AH40" s="1314" t="s">
        <v>8596</v>
      </c>
      <c r="AI40" s="1314" t="s">
        <v>8797</v>
      </c>
      <c r="AJ40" s="1388" t="s">
        <v>7925</v>
      </c>
      <c r="AK40" s="1314" t="s">
        <v>8755</v>
      </c>
      <c r="AL40" s="1314" t="s">
        <v>5527</v>
      </c>
      <c r="AM40" s="1316" t="s">
        <v>3841</v>
      </c>
      <c r="AN40" s="1316" t="s">
        <v>3132</v>
      </c>
      <c r="AO40" s="1316" t="s">
        <v>2023</v>
      </c>
      <c r="AP40" s="1316" t="s">
        <v>8798</v>
      </c>
      <c r="AQ40" s="1316" t="s">
        <v>4143</v>
      </c>
      <c r="AR40" s="1316" t="s">
        <v>7067</v>
      </c>
      <c r="AS40" s="1316" t="s">
        <v>5917</v>
      </c>
      <c r="AT40" s="1309" t="s">
        <v>8799</v>
      </c>
      <c r="AU40" s="1389" t="s">
        <v>8800</v>
      </c>
      <c r="AV40" s="1274" t="str">
        <f t="shared" si="2"/>
        <v>4:25</v>
      </c>
      <c r="AW40" s="1300"/>
    </row>
    <row r="41" ht="15.75" customHeight="1">
      <c r="A41" s="1301" t="s">
        <v>1088</v>
      </c>
      <c r="B41" s="1325" t="s">
        <v>7907</v>
      </c>
      <c r="C41" s="1264">
        <v>0.05112268518518519</v>
      </c>
      <c r="D41" s="1306" t="s">
        <v>8801</v>
      </c>
      <c r="E41" s="1306" t="s">
        <v>4363</v>
      </c>
      <c r="F41" s="1306" t="s">
        <v>8802</v>
      </c>
      <c r="G41" s="1306" t="s">
        <v>8803</v>
      </c>
      <c r="H41" s="1293" t="s">
        <v>7110</v>
      </c>
      <c r="I41" s="1321" t="s">
        <v>4988</v>
      </c>
      <c r="J41" s="1309" t="s">
        <v>8012</v>
      </c>
      <c r="K41" s="1309" t="s">
        <v>8804</v>
      </c>
      <c r="L41" s="1390" t="s">
        <v>3481</v>
      </c>
      <c r="M41" s="1309" t="s">
        <v>4611</v>
      </c>
      <c r="N41" s="1309" t="s">
        <v>8554</v>
      </c>
      <c r="O41" s="1309" t="s">
        <v>8805</v>
      </c>
      <c r="P41" s="1309" t="s">
        <v>1535</v>
      </c>
      <c r="Q41" s="1311" t="s">
        <v>8806</v>
      </c>
      <c r="R41" s="1310" t="s">
        <v>8807</v>
      </c>
      <c r="S41" s="1311" t="s">
        <v>522</v>
      </c>
      <c r="T41" s="1311" t="s">
        <v>8808</v>
      </c>
      <c r="U41" s="1311" t="s">
        <v>8809</v>
      </c>
      <c r="V41" s="1311" t="s">
        <v>8810</v>
      </c>
      <c r="W41" s="1313" t="s">
        <v>8811</v>
      </c>
      <c r="X41" s="1313" t="s">
        <v>8812</v>
      </c>
      <c r="Y41" s="1391" t="s">
        <v>1081</v>
      </c>
      <c r="Z41" s="1313" t="s">
        <v>8813</v>
      </c>
      <c r="AA41" s="1273" t="s">
        <v>8814</v>
      </c>
      <c r="AB41" s="1313" t="s">
        <v>6816</v>
      </c>
      <c r="AC41" s="1358" t="s">
        <v>4780</v>
      </c>
      <c r="AD41" s="1306" t="s">
        <v>8815</v>
      </c>
      <c r="AE41" s="1306" t="s">
        <v>2872</v>
      </c>
      <c r="AF41" s="1314" t="s">
        <v>8816</v>
      </c>
      <c r="AG41" s="1314" t="s">
        <v>388</v>
      </c>
      <c r="AH41" s="1314" t="s">
        <v>660</v>
      </c>
      <c r="AI41" s="1314" t="s">
        <v>8817</v>
      </c>
      <c r="AJ41" s="1314" t="s">
        <v>8818</v>
      </c>
      <c r="AK41" s="1314" t="s">
        <v>3770</v>
      </c>
      <c r="AL41" s="1314" t="s">
        <v>6295</v>
      </c>
      <c r="AM41" s="1316" t="s">
        <v>8819</v>
      </c>
      <c r="AN41" s="1392" t="s">
        <v>7928</v>
      </c>
      <c r="AO41" s="1316" t="s">
        <v>6532</v>
      </c>
      <c r="AP41" s="1316" t="s">
        <v>8820</v>
      </c>
      <c r="AQ41" s="1316" t="s">
        <v>8821</v>
      </c>
      <c r="AR41" s="1316" t="s">
        <v>8822</v>
      </c>
      <c r="AS41" s="1316" t="s">
        <v>2556</v>
      </c>
      <c r="AT41" s="1309" t="s">
        <v>8823</v>
      </c>
      <c r="AU41" s="1299" t="s">
        <v>8824</v>
      </c>
      <c r="AV41" s="1334" t="str">
        <f t="shared" si="2"/>
        <v>4:57</v>
      </c>
      <c r="AW41" s="1323"/>
    </row>
    <row r="42">
      <c r="A42" s="1301" t="s">
        <v>1993</v>
      </c>
      <c r="B42" s="1383" t="s">
        <v>7907</v>
      </c>
      <c r="C42" s="1277">
        <v>0.05112268518518519</v>
      </c>
      <c r="D42" s="1273" t="s">
        <v>8825</v>
      </c>
      <c r="E42" s="1273" t="s">
        <v>8826</v>
      </c>
      <c r="F42" s="1273" t="s">
        <v>8827</v>
      </c>
      <c r="G42" s="1380" t="s">
        <v>7910</v>
      </c>
      <c r="H42" s="1293" t="s">
        <v>592</v>
      </c>
      <c r="I42" s="1273" t="s">
        <v>944</v>
      </c>
      <c r="J42" s="1273" t="s">
        <v>6024</v>
      </c>
      <c r="K42" s="1273" t="s">
        <v>2251</v>
      </c>
      <c r="L42" s="1273" t="s">
        <v>1292</v>
      </c>
      <c r="M42" s="1273" t="s">
        <v>8828</v>
      </c>
      <c r="N42" s="1273" t="s">
        <v>4172</v>
      </c>
      <c r="O42" s="1273" t="s">
        <v>8829</v>
      </c>
      <c r="P42" s="1273" t="s">
        <v>3465</v>
      </c>
      <c r="Q42" s="1273" t="s">
        <v>8830</v>
      </c>
      <c r="R42" s="1273" t="s">
        <v>8831</v>
      </c>
      <c r="S42" s="1273" t="s">
        <v>191</v>
      </c>
      <c r="T42" s="1273" t="s">
        <v>7230</v>
      </c>
      <c r="U42" s="1273" t="s">
        <v>8832</v>
      </c>
      <c r="V42" s="1273" t="s">
        <v>8833</v>
      </c>
      <c r="W42" s="1273" t="s">
        <v>8834</v>
      </c>
      <c r="X42" s="1273" t="s">
        <v>584</v>
      </c>
      <c r="Y42" s="1273" t="s">
        <v>6500</v>
      </c>
      <c r="Z42" s="1273" t="s">
        <v>8032</v>
      </c>
      <c r="AA42" s="1313" t="s">
        <v>800</v>
      </c>
      <c r="AB42" s="1273" t="s">
        <v>8835</v>
      </c>
      <c r="AC42" s="1273" t="s">
        <v>4929</v>
      </c>
      <c r="AD42" s="1273" t="s">
        <v>8836</v>
      </c>
      <c r="AE42" s="1273" t="s">
        <v>3465</v>
      </c>
      <c r="AF42" s="1273" t="s">
        <v>8837</v>
      </c>
      <c r="AG42" s="1273" t="s">
        <v>8838</v>
      </c>
      <c r="AH42" s="1273" t="s">
        <v>2276</v>
      </c>
      <c r="AI42" s="1273" t="s">
        <v>2085</v>
      </c>
      <c r="AJ42" s="1273" t="s">
        <v>8839</v>
      </c>
      <c r="AK42" s="1273" t="s">
        <v>8715</v>
      </c>
      <c r="AL42" s="1273" t="s">
        <v>2956</v>
      </c>
      <c r="AM42" s="1273" t="s">
        <v>2415</v>
      </c>
      <c r="AN42" s="1273" t="s">
        <v>8840</v>
      </c>
      <c r="AO42" s="1273" t="s">
        <v>8278</v>
      </c>
      <c r="AP42" s="1273" t="s">
        <v>8841</v>
      </c>
      <c r="AQ42" s="1273" t="s">
        <v>8842</v>
      </c>
      <c r="AR42" s="1273" t="s">
        <v>2373</v>
      </c>
      <c r="AS42" s="1273" t="s">
        <v>8843</v>
      </c>
      <c r="AT42" s="1273" t="s">
        <v>8844</v>
      </c>
      <c r="AU42" s="1273" t="s">
        <v>8845</v>
      </c>
      <c r="AV42" s="1273" t="s">
        <v>8846</v>
      </c>
      <c r="AW42" s="1393"/>
    </row>
    <row r="43" ht="15.75" customHeight="1">
      <c r="A43" s="1276" t="s">
        <v>8847</v>
      </c>
      <c r="B43" s="1319" t="s">
        <v>7881</v>
      </c>
      <c r="C43" s="1277">
        <v>0.051180555555555556</v>
      </c>
      <c r="D43" s="1293" t="s">
        <v>8848</v>
      </c>
      <c r="E43" s="1273" t="s">
        <v>298</v>
      </c>
      <c r="F43" s="1273" t="s">
        <v>162</v>
      </c>
      <c r="G43" s="1273" t="s">
        <v>7714</v>
      </c>
      <c r="H43" s="1273" t="s">
        <v>8849</v>
      </c>
      <c r="I43" s="1273" t="s">
        <v>8850</v>
      </c>
      <c r="J43" s="1273" t="s">
        <v>2076</v>
      </c>
      <c r="K43" s="1273" t="s">
        <v>8348</v>
      </c>
      <c r="L43" s="1273" t="s">
        <v>8021</v>
      </c>
      <c r="M43" s="1273" t="s">
        <v>8851</v>
      </c>
      <c r="N43" s="1273" t="s">
        <v>8852</v>
      </c>
      <c r="O43" s="1273" t="s">
        <v>8853</v>
      </c>
      <c r="P43" s="1273" t="s">
        <v>3933</v>
      </c>
      <c r="Q43" s="1273" t="s">
        <v>7267</v>
      </c>
      <c r="R43" s="1273" t="s">
        <v>8854</v>
      </c>
      <c r="S43" s="1273" t="s">
        <v>8340</v>
      </c>
      <c r="T43" s="1274" t="s">
        <v>3717</v>
      </c>
      <c r="U43" s="1274" t="s">
        <v>8855</v>
      </c>
      <c r="V43" s="1273" t="s">
        <v>1676</v>
      </c>
      <c r="W43" s="1273" t="s">
        <v>8856</v>
      </c>
      <c r="X43" s="1273" t="s">
        <v>8857</v>
      </c>
      <c r="Y43" s="1273" t="s">
        <v>8858</v>
      </c>
      <c r="Z43" s="1273" t="s">
        <v>2102</v>
      </c>
      <c r="AA43" s="1273" t="s">
        <v>8859</v>
      </c>
      <c r="AB43" s="1273" t="s">
        <v>8860</v>
      </c>
      <c r="AC43" s="1273" t="s">
        <v>5794</v>
      </c>
      <c r="AD43" s="1273" t="s">
        <v>8861</v>
      </c>
      <c r="AE43" s="1273" t="s">
        <v>8262</v>
      </c>
      <c r="AF43" s="1274" t="s">
        <v>8862</v>
      </c>
      <c r="AG43" s="1273" t="s">
        <v>492</v>
      </c>
      <c r="AH43" s="1273" t="s">
        <v>8863</v>
      </c>
      <c r="AI43" s="1273" t="s">
        <v>8864</v>
      </c>
      <c r="AJ43" s="1273" t="s">
        <v>8865</v>
      </c>
      <c r="AK43" s="1273" t="s">
        <v>8866</v>
      </c>
      <c r="AL43" s="1273" t="s">
        <v>8867</v>
      </c>
      <c r="AM43" s="1273" t="s">
        <v>6794</v>
      </c>
      <c r="AN43" s="1273" t="s">
        <v>8468</v>
      </c>
      <c r="AO43" s="1279" t="str">
        <f>HYPERLINK("https://clips.twitch.tv/AltruisticEmpathicManateeDoritosChip","1:20.90")</f>
        <v>1:20.90</v>
      </c>
      <c r="AP43" s="1273" t="s">
        <v>8868</v>
      </c>
      <c r="AQ43" s="1273" t="s">
        <v>8869</v>
      </c>
      <c r="AR43" s="1273" t="s">
        <v>8870</v>
      </c>
      <c r="AS43" s="1273" t="s">
        <v>8429</v>
      </c>
      <c r="AT43" s="1273" t="s">
        <v>8871</v>
      </c>
      <c r="AU43" s="1273" t="s">
        <v>8872</v>
      </c>
      <c r="AV43" s="1274" t="str">
        <f t="shared" ref="AV43:AV49" si="3">TEXT(AU43-C43,"m:ss")</f>
        <v>2:40</v>
      </c>
      <c r="AW43" s="1347" t="s">
        <v>8873</v>
      </c>
    </row>
    <row r="44" ht="15.75" customHeight="1">
      <c r="A44" s="1327" t="s">
        <v>4050</v>
      </c>
      <c r="B44" s="1335" t="s">
        <v>7907</v>
      </c>
      <c r="C44" s="1264">
        <v>0.05130787037037037</v>
      </c>
      <c r="D44" s="1293" t="s">
        <v>8874</v>
      </c>
      <c r="E44" s="1306" t="s">
        <v>8875</v>
      </c>
      <c r="F44" s="1306" t="s">
        <v>8876</v>
      </c>
      <c r="G44" s="1328" t="s">
        <v>8877</v>
      </c>
      <c r="H44" s="1321" t="s">
        <v>8878</v>
      </c>
      <c r="I44" s="1321" t="s">
        <v>377</v>
      </c>
      <c r="J44" s="1309" t="s">
        <v>3815</v>
      </c>
      <c r="K44" s="1309" t="s">
        <v>8879</v>
      </c>
      <c r="L44" s="1309" t="s">
        <v>4022</v>
      </c>
      <c r="M44" s="1309" t="s">
        <v>8880</v>
      </c>
      <c r="N44" s="1330" t="s">
        <v>422</v>
      </c>
      <c r="O44" s="1309" t="s">
        <v>8881</v>
      </c>
      <c r="P44" s="1309" t="s">
        <v>485</v>
      </c>
      <c r="Q44" s="1311" t="s">
        <v>8882</v>
      </c>
      <c r="R44" s="1311" t="s">
        <v>3284</v>
      </c>
      <c r="S44" s="1331" t="s">
        <v>3716</v>
      </c>
      <c r="T44" s="1311" t="s">
        <v>8714</v>
      </c>
      <c r="U44" s="1331" t="s">
        <v>8883</v>
      </c>
      <c r="V44" s="1331" t="s">
        <v>1292</v>
      </c>
      <c r="W44" s="1313" t="s">
        <v>3494</v>
      </c>
      <c r="X44" s="1313" t="s">
        <v>879</v>
      </c>
      <c r="Y44" s="1313" t="s">
        <v>3616</v>
      </c>
      <c r="Z44" s="1313" t="s">
        <v>8884</v>
      </c>
      <c r="AA44" s="1313" t="s">
        <v>5148</v>
      </c>
      <c r="AB44" s="1313" t="s">
        <v>8885</v>
      </c>
      <c r="AC44" s="1332" t="s">
        <v>6161</v>
      </c>
      <c r="AD44" s="1306" t="s">
        <v>8886</v>
      </c>
      <c r="AE44" s="1328" t="s">
        <v>2090</v>
      </c>
      <c r="AF44" s="1314" t="s">
        <v>8887</v>
      </c>
      <c r="AG44" s="1314" t="s">
        <v>8888</v>
      </c>
      <c r="AH44" s="1314" t="s">
        <v>3105</v>
      </c>
      <c r="AI44" s="1314" t="s">
        <v>8889</v>
      </c>
      <c r="AJ44" s="1314" t="s">
        <v>8890</v>
      </c>
      <c r="AK44" s="1314" t="s">
        <v>8891</v>
      </c>
      <c r="AL44" s="1333" t="s">
        <v>5919</v>
      </c>
      <c r="AM44" s="1316" t="s">
        <v>8892</v>
      </c>
      <c r="AN44" s="1316" t="s">
        <v>3263</v>
      </c>
      <c r="AO44" s="1316" t="s">
        <v>8893</v>
      </c>
      <c r="AP44" s="1316" t="s">
        <v>8894</v>
      </c>
      <c r="AQ44" s="1316" t="s">
        <v>4143</v>
      </c>
      <c r="AR44" s="1316" t="s">
        <v>8781</v>
      </c>
      <c r="AS44" s="1315" t="s">
        <v>2556</v>
      </c>
      <c r="AT44" s="1309" t="s">
        <v>8895</v>
      </c>
      <c r="AU44" s="1299" t="s">
        <v>8896</v>
      </c>
      <c r="AV44" s="1274" t="str">
        <f t="shared" si="3"/>
        <v>2:51</v>
      </c>
      <c r="AW44" s="1326" t="s">
        <v>8897</v>
      </c>
    </row>
    <row r="45" ht="15.75" customHeight="1">
      <c r="A45" s="1301" t="s">
        <v>2546</v>
      </c>
      <c r="B45" s="1394" t="s">
        <v>7935</v>
      </c>
      <c r="C45" s="1363">
        <v>0.051319444444444445</v>
      </c>
      <c r="D45" s="1293" t="s">
        <v>8898</v>
      </c>
      <c r="E45" s="1274" t="s">
        <v>8899</v>
      </c>
      <c r="F45" s="1274" t="s">
        <v>8900</v>
      </c>
      <c r="G45" s="1274" t="s">
        <v>8901</v>
      </c>
      <c r="H45" s="1274" t="s">
        <v>8902</v>
      </c>
      <c r="I45" s="1274" t="s">
        <v>5931</v>
      </c>
      <c r="J45" s="1274" t="s">
        <v>8903</v>
      </c>
      <c r="K45" s="1274" t="s">
        <v>8904</v>
      </c>
      <c r="L45" s="1274" t="s">
        <v>3686</v>
      </c>
      <c r="M45" s="1274" t="s">
        <v>8700</v>
      </c>
      <c r="N45" s="1274" t="s">
        <v>4744</v>
      </c>
      <c r="O45" s="1274" t="s">
        <v>8905</v>
      </c>
      <c r="P45" s="1395" t="s">
        <v>7946</v>
      </c>
      <c r="Q45" s="1274" t="s">
        <v>7632</v>
      </c>
      <c r="R45" s="1274" t="s">
        <v>8906</v>
      </c>
      <c r="S45" s="1274" t="s">
        <v>1183</v>
      </c>
      <c r="T45" s="1274" t="s">
        <v>8907</v>
      </c>
      <c r="U45" s="1274" t="s">
        <v>126</v>
      </c>
      <c r="V45" s="1274" t="s">
        <v>650</v>
      </c>
      <c r="W45" s="1274" t="s">
        <v>8908</v>
      </c>
      <c r="X45" s="1274" t="s">
        <v>422</v>
      </c>
      <c r="Y45" s="1274" t="s">
        <v>3727</v>
      </c>
      <c r="Z45" s="1274" t="s">
        <v>6799</v>
      </c>
      <c r="AA45" s="1274" t="s">
        <v>293</v>
      </c>
      <c r="AB45" s="1274" t="s">
        <v>4067</v>
      </c>
      <c r="AC45" s="1274" t="s">
        <v>141</v>
      </c>
      <c r="AD45" s="1274" t="s">
        <v>8909</v>
      </c>
      <c r="AE45" s="1395" t="s">
        <v>2872</v>
      </c>
      <c r="AF45" s="1395" t="s">
        <v>2453</v>
      </c>
      <c r="AG45" s="1274" t="s">
        <v>4276</v>
      </c>
      <c r="AH45" s="1274" t="s">
        <v>8910</v>
      </c>
      <c r="AI45" s="1274" t="s">
        <v>8911</v>
      </c>
      <c r="AJ45" s="1274" t="s">
        <v>8912</v>
      </c>
      <c r="AK45" s="1274" t="s">
        <v>7150</v>
      </c>
      <c r="AL45" s="1274" t="s">
        <v>5731</v>
      </c>
      <c r="AM45" s="1395" t="s">
        <v>7962</v>
      </c>
      <c r="AN45" s="1273" t="s">
        <v>2225</v>
      </c>
      <c r="AO45" s="1274" t="s">
        <v>4746</v>
      </c>
      <c r="AP45" s="1274" t="s">
        <v>8913</v>
      </c>
      <c r="AQ45" s="1274" t="s">
        <v>8914</v>
      </c>
      <c r="AR45" s="1274" t="s">
        <v>8279</v>
      </c>
      <c r="AS45" s="1395" t="s">
        <v>5061</v>
      </c>
      <c r="AT45" s="1274" t="s">
        <v>8915</v>
      </c>
      <c r="AU45" s="1274" t="s">
        <v>8916</v>
      </c>
      <c r="AV45" s="1274" t="str">
        <f t="shared" si="3"/>
        <v>3:15</v>
      </c>
      <c r="AW45" s="1347" t="s">
        <v>8917</v>
      </c>
    </row>
    <row r="46">
      <c r="A46" s="1318" t="s">
        <v>1658</v>
      </c>
      <c r="B46" s="1325" t="s">
        <v>7881</v>
      </c>
      <c r="C46" s="1264">
        <v>0.05133101851851852</v>
      </c>
      <c r="D46" s="1320" t="s">
        <v>8918</v>
      </c>
      <c r="E46" s="1306" t="s">
        <v>8919</v>
      </c>
      <c r="F46" s="1306" t="s">
        <v>8920</v>
      </c>
      <c r="G46" s="1306" t="s">
        <v>8921</v>
      </c>
      <c r="H46" s="1321" t="s">
        <v>8922</v>
      </c>
      <c r="I46" s="1321" t="s">
        <v>2973</v>
      </c>
      <c r="J46" s="1309" t="s">
        <v>1881</v>
      </c>
      <c r="K46" s="1309" t="s">
        <v>8251</v>
      </c>
      <c r="L46" s="1309" t="s">
        <v>3705</v>
      </c>
      <c r="M46" s="1309" t="s">
        <v>8923</v>
      </c>
      <c r="N46" s="1309" t="s">
        <v>8039</v>
      </c>
      <c r="O46" s="1309" t="s">
        <v>8924</v>
      </c>
      <c r="P46" s="1309" t="s">
        <v>8019</v>
      </c>
      <c r="Q46" s="1311" t="s">
        <v>8925</v>
      </c>
      <c r="R46" s="1311" t="s">
        <v>8926</v>
      </c>
      <c r="S46" s="1311" t="s">
        <v>8089</v>
      </c>
      <c r="T46" s="1311" t="s">
        <v>5642</v>
      </c>
      <c r="U46" s="1311" t="s">
        <v>8927</v>
      </c>
      <c r="V46" s="1311" t="s">
        <v>8499</v>
      </c>
      <c r="W46" s="1313" t="s">
        <v>8928</v>
      </c>
      <c r="X46" s="1313" t="s">
        <v>8929</v>
      </c>
      <c r="Y46" s="1313" t="s">
        <v>5198</v>
      </c>
      <c r="Z46" s="1313" t="s">
        <v>1510</v>
      </c>
      <c r="AA46" s="1313" t="s">
        <v>8930</v>
      </c>
      <c r="AB46" s="1313" t="s">
        <v>5781</v>
      </c>
      <c r="AC46" s="1313" t="s">
        <v>2403</v>
      </c>
      <c r="AD46" s="1306" t="s">
        <v>8219</v>
      </c>
      <c r="AE46" s="1306" t="s">
        <v>5198</v>
      </c>
      <c r="AF46" s="1314" t="s">
        <v>8931</v>
      </c>
      <c r="AG46" s="1314" t="s">
        <v>7242</v>
      </c>
      <c r="AH46" s="1314" t="s">
        <v>3644</v>
      </c>
      <c r="AI46" s="1314" t="s">
        <v>8932</v>
      </c>
      <c r="AJ46" s="1314" t="s">
        <v>8933</v>
      </c>
      <c r="AK46" s="1314" t="s">
        <v>8857</v>
      </c>
      <c r="AL46" s="1314" t="s">
        <v>2559</v>
      </c>
      <c r="AM46" s="1316" t="s">
        <v>8934</v>
      </c>
      <c r="AN46" s="1316" t="s">
        <v>3839</v>
      </c>
      <c r="AO46" s="1316" t="s">
        <v>8935</v>
      </c>
      <c r="AP46" s="1316" t="s">
        <v>8936</v>
      </c>
      <c r="AQ46" s="1316" t="s">
        <v>8537</v>
      </c>
      <c r="AR46" s="1316" t="s">
        <v>8937</v>
      </c>
      <c r="AS46" s="1316" t="s">
        <v>8203</v>
      </c>
      <c r="AT46" s="1309" t="s">
        <v>8938</v>
      </c>
      <c r="AU46" s="1299" t="s">
        <v>8939</v>
      </c>
      <c r="AV46" s="1274" t="str">
        <f t="shared" si="3"/>
        <v>1:34</v>
      </c>
      <c r="AW46" s="1323"/>
    </row>
    <row r="47">
      <c r="A47" s="1318" t="s">
        <v>2787</v>
      </c>
      <c r="B47" s="1325" t="s">
        <v>7881</v>
      </c>
      <c r="C47" s="1264">
        <v>0.05134259259259259</v>
      </c>
      <c r="D47" s="1306" t="s">
        <v>8940</v>
      </c>
      <c r="E47" s="1306" t="s">
        <v>5928</v>
      </c>
      <c r="F47" s="1306" t="s">
        <v>8941</v>
      </c>
      <c r="G47" s="1306" t="s">
        <v>8942</v>
      </c>
      <c r="H47" s="1306" t="s">
        <v>8943</v>
      </c>
      <c r="I47" s="1306" t="s">
        <v>1374</v>
      </c>
      <c r="J47" s="1309" t="s">
        <v>4673</v>
      </c>
      <c r="K47" s="1309" t="s">
        <v>8944</v>
      </c>
      <c r="L47" s="1309" t="s">
        <v>4835</v>
      </c>
      <c r="M47" s="1309" t="s">
        <v>3475</v>
      </c>
      <c r="N47" s="1309" t="s">
        <v>1792</v>
      </c>
      <c r="O47" s="1309" t="s">
        <v>8945</v>
      </c>
      <c r="P47" s="1309" t="s">
        <v>1600</v>
      </c>
      <c r="Q47" s="1311" t="s">
        <v>8946</v>
      </c>
      <c r="R47" s="1311" t="s">
        <v>2882</v>
      </c>
      <c r="S47" s="1311" t="s">
        <v>276</v>
      </c>
      <c r="T47" s="1311" t="s">
        <v>8947</v>
      </c>
      <c r="U47" s="1311" t="s">
        <v>8809</v>
      </c>
      <c r="V47" s="1311" t="s">
        <v>8948</v>
      </c>
      <c r="W47" s="1313" t="s">
        <v>8949</v>
      </c>
      <c r="X47" s="1313" t="s">
        <v>7959</v>
      </c>
      <c r="Y47" s="1313" t="s">
        <v>8548</v>
      </c>
      <c r="Z47" s="1313" t="s">
        <v>2837</v>
      </c>
      <c r="AA47" s="1273" t="s">
        <v>154</v>
      </c>
      <c r="AB47" s="1313" t="s">
        <v>8950</v>
      </c>
      <c r="AC47" s="1313" t="s">
        <v>8400</v>
      </c>
      <c r="AD47" s="1306" t="s">
        <v>8951</v>
      </c>
      <c r="AE47" s="1306" t="s">
        <v>8952</v>
      </c>
      <c r="AF47" s="1314" t="s">
        <v>8953</v>
      </c>
      <c r="AG47" s="1314" t="s">
        <v>8954</v>
      </c>
      <c r="AH47" s="1314" t="s">
        <v>1683</v>
      </c>
      <c r="AI47" s="1314" t="s">
        <v>197</v>
      </c>
      <c r="AJ47" s="1314" t="s">
        <v>8955</v>
      </c>
      <c r="AK47" s="1314" t="s">
        <v>8956</v>
      </c>
      <c r="AL47" s="1314" t="s">
        <v>5315</v>
      </c>
      <c r="AM47" s="1316" t="s">
        <v>8957</v>
      </c>
      <c r="AN47" s="1316" t="s">
        <v>5878</v>
      </c>
      <c r="AO47" s="1316" t="s">
        <v>8958</v>
      </c>
      <c r="AP47" s="1316" t="s">
        <v>8959</v>
      </c>
      <c r="AQ47" s="1316" t="s">
        <v>8537</v>
      </c>
      <c r="AR47" s="1316" t="s">
        <v>8960</v>
      </c>
      <c r="AS47" s="1316" t="s">
        <v>1682</v>
      </c>
      <c r="AT47" s="1309" t="s">
        <v>8961</v>
      </c>
      <c r="AU47" s="1299" t="s">
        <v>8845</v>
      </c>
      <c r="AV47" s="1274" t="str">
        <f t="shared" si="3"/>
        <v>2:56</v>
      </c>
      <c r="AW47" s="1326" t="s">
        <v>8962</v>
      </c>
    </row>
    <row r="48" ht="15.75" customHeight="1">
      <c r="A48" s="1287" t="s">
        <v>1427</v>
      </c>
      <c r="B48" s="1394" t="s">
        <v>7935</v>
      </c>
      <c r="C48" s="1365">
        <v>0.05134259259259259</v>
      </c>
      <c r="D48" s="1293" t="s">
        <v>8963</v>
      </c>
      <c r="E48" s="1328" t="s">
        <v>8964</v>
      </c>
      <c r="F48" s="1328" t="s">
        <v>8941</v>
      </c>
      <c r="G48" s="1328" t="s">
        <v>8965</v>
      </c>
      <c r="H48" s="1308" t="s">
        <v>8966</v>
      </c>
      <c r="I48" s="1396" t="s">
        <v>455</v>
      </c>
      <c r="J48" s="1330" t="s">
        <v>8967</v>
      </c>
      <c r="K48" s="1330" t="s">
        <v>3555</v>
      </c>
      <c r="L48" s="1397" t="s">
        <v>3416</v>
      </c>
      <c r="M48" s="1330" t="s">
        <v>8010</v>
      </c>
      <c r="N48" s="1330" t="s">
        <v>8968</v>
      </c>
      <c r="O48" s="1397" t="s">
        <v>7945</v>
      </c>
      <c r="P48" s="1330" t="s">
        <v>493</v>
      </c>
      <c r="Q48" s="1331" t="s">
        <v>8969</v>
      </c>
      <c r="R48" s="1331" t="s">
        <v>8970</v>
      </c>
      <c r="S48" s="1398" t="s">
        <v>7949</v>
      </c>
      <c r="T48" s="1398" t="s">
        <v>7950</v>
      </c>
      <c r="U48" s="1331" t="s">
        <v>8971</v>
      </c>
      <c r="V48" s="1331" t="s">
        <v>3833</v>
      </c>
      <c r="W48" s="1399" t="s">
        <v>7953</v>
      </c>
      <c r="X48" s="1332" t="s">
        <v>3905</v>
      </c>
      <c r="Y48" s="1332" t="s">
        <v>5931</v>
      </c>
      <c r="Z48" s="1332" t="s">
        <v>7029</v>
      </c>
      <c r="AA48" s="1332" t="s">
        <v>8336</v>
      </c>
      <c r="AB48" s="1399" t="s">
        <v>7957</v>
      </c>
      <c r="AC48" s="1332" t="s">
        <v>6037</v>
      </c>
      <c r="AD48" s="1400" t="s">
        <v>7958</v>
      </c>
      <c r="AE48" s="1328" t="s">
        <v>8972</v>
      </c>
      <c r="AF48" s="1333" t="s">
        <v>8973</v>
      </c>
      <c r="AG48" s="1333" t="s">
        <v>1594</v>
      </c>
      <c r="AH48" s="1333" t="s">
        <v>8974</v>
      </c>
      <c r="AI48" s="1333" t="s">
        <v>8975</v>
      </c>
      <c r="AJ48" s="1333" t="s">
        <v>8976</v>
      </c>
      <c r="AK48" s="1401" t="s">
        <v>6030</v>
      </c>
      <c r="AL48" s="1333" t="s">
        <v>8977</v>
      </c>
      <c r="AM48" s="1315" t="s">
        <v>8838</v>
      </c>
      <c r="AN48" s="1316" t="s">
        <v>4113</v>
      </c>
      <c r="AO48" s="1315" t="s">
        <v>8978</v>
      </c>
      <c r="AP48" s="1315" t="s">
        <v>8979</v>
      </c>
      <c r="AQ48" s="1315" t="s">
        <v>8980</v>
      </c>
      <c r="AR48" s="1315" t="s">
        <v>8981</v>
      </c>
      <c r="AS48" s="1315" t="s">
        <v>4406</v>
      </c>
      <c r="AT48" s="1330" t="s">
        <v>8982</v>
      </c>
      <c r="AU48" s="1334" t="s">
        <v>8983</v>
      </c>
      <c r="AV48" s="1274" t="str">
        <f t="shared" si="3"/>
        <v>1:58</v>
      </c>
      <c r="AW48" s="1323"/>
    </row>
    <row r="49" ht="15.75" customHeight="1">
      <c r="A49" s="1276" t="s">
        <v>3234</v>
      </c>
      <c r="B49" s="1263" t="s">
        <v>7881</v>
      </c>
      <c r="C49" s="1363">
        <v>0.05134259259259259</v>
      </c>
      <c r="D49" s="1293" t="s">
        <v>8984</v>
      </c>
      <c r="E49" s="1274" t="s">
        <v>8985</v>
      </c>
      <c r="F49" s="1274" t="s">
        <v>8986</v>
      </c>
      <c r="G49" s="1274" t="s">
        <v>8987</v>
      </c>
      <c r="H49" s="1274" t="s">
        <v>4092</v>
      </c>
      <c r="I49" s="1274" t="s">
        <v>5734</v>
      </c>
      <c r="J49" s="1274" t="s">
        <v>8988</v>
      </c>
      <c r="K49" s="1274" t="s">
        <v>3567</v>
      </c>
      <c r="L49" s="1274" t="s">
        <v>8989</v>
      </c>
      <c r="M49" s="1274" t="s">
        <v>8990</v>
      </c>
      <c r="N49" s="1274" t="s">
        <v>2538</v>
      </c>
      <c r="O49" s="1274" t="s">
        <v>8991</v>
      </c>
      <c r="P49" s="1274" t="s">
        <v>4908</v>
      </c>
      <c r="Q49" s="1274" t="s">
        <v>2214</v>
      </c>
      <c r="R49" s="1274" t="s">
        <v>8926</v>
      </c>
      <c r="S49" s="1274" t="s">
        <v>8589</v>
      </c>
      <c r="T49" s="1274" t="s">
        <v>8992</v>
      </c>
      <c r="U49" s="1274" t="s">
        <v>8993</v>
      </c>
      <c r="V49" s="1274" t="s">
        <v>7918</v>
      </c>
      <c r="W49" s="1274" t="s">
        <v>8994</v>
      </c>
      <c r="X49" s="1274" t="s">
        <v>8995</v>
      </c>
      <c r="Y49" s="1274" t="s">
        <v>493</v>
      </c>
      <c r="Z49" s="1274" t="s">
        <v>6523</v>
      </c>
      <c r="AA49" s="1274" t="s">
        <v>8533</v>
      </c>
      <c r="AB49" s="1274" t="s">
        <v>7979</v>
      </c>
      <c r="AC49" s="1274" t="s">
        <v>5794</v>
      </c>
      <c r="AD49" s="1274" t="s">
        <v>8996</v>
      </c>
      <c r="AE49" s="1274" t="s">
        <v>493</v>
      </c>
      <c r="AF49" s="1274" t="s">
        <v>8997</v>
      </c>
      <c r="AG49" s="1274" t="s">
        <v>8998</v>
      </c>
      <c r="AH49" s="1274" t="s">
        <v>4899</v>
      </c>
      <c r="AI49" s="1274" t="s">
        <v>8999</v>
      </c>
      <c r="AJ49" s="1274" t="s">
        <v>8933</v>
      </c>
      <c r="AK49" s="1274" t="s">
        <v>6927</v>
      </c>
      <c r="AL49" s="1274" t="s">
        <v>9000</v>
      </c>
      <c r="AM49" s="1274" t="s">
        <v>3767</v>
      </c>
      <c r="AN49" s="1274" t="s">
        <v>9001</v>
      </c>
      <c r="AO49" s="1274" t="s">
        <v>586</v>
      </c>
      <c r="AP49" s="1274" t="s">
        <v>9002</v>
      </c>
      <c r="AQ49" s="1274" t="s">
        <v>9003</v>
      </c>
      <c r="AR49" s="1274" t="s">
        <v>9004</v>
      </c>
      <c r="AS49" s="1315" t="s">
        <v>4039</v>
      </c>
      <c r="AT49" s="1274" t="s">
        <v>9005</v>
      </c>
      <c r="AU49" s="1274" t="s">
        <v>8581</v>
      </c>
      <c r="AV49" s="1274" t="str">
        <f t="shared" si="3"/>
        <v>2:27</v>
      </c>
      <c r="AW49" s="1347"/>
    </row>
    <row r="50" ht="15.75" customHeight="1">
      <c r="A50" s="1318" t="s">
        <v>3285</v>
      </c>
      <c r="B50" s="1244" t="s">
        <v>7907</v>
      </c>
      <c r="C50" s="1264">
        <v>0.051354166666666666</v>
      </c>
      <c r="D50" s="1306" t="s">
        <v>9006</v>
      </c>
      <c r="E50" s="1293" t="s">
        <v>9007</v>
      </c>
      <c r="F50" s="1293" t="s">
        <v>9008</v>
      </c>
      <c r="G50" s="1306" t="s">
        <v>9009</v>
      </c>
      <c r="H50" s="1321" t="s">
        <v>9010</v>
      </c>
      <c r="I50" s="1293" t="s">
        <v>1178</v>
      </c>
      <c r="J50" s="1293" t="s">
        <v>8569</v>
      </c>
      <c r="K50" s="1293" t="s">
        <v>8632</v>
      </c>
      <c r="L50" s="1293" t="s">
        <v>2486</v>
      </c>
      <c r="M50" s="1293" t="s">
        <v>9011</v>
      </c>
      <c r="N50" s="1309" t="s">
        <v>9012</v>
      </c>
      <c r="O50" s="1293" t="s">
        <v>9013</v>
      </c>
      <c r="P50" s="1309" t="s">
        <v>9014</v>
      </c>
      <c r="Q50" s="1293" t="s">
        <v>2483</v>
      </c>
      <c r="R50" s="1293" t="s">
        <v>9015</v>
      </c>
      <c r="S50" s="1311" t="s">
        <v>8522</v>
      </c>
      <c r="T50" s="1293" t="s">
        <v>5630</v>
      </c>
      <c r="U50" s="1311" t="s">
        <v>9016</v>
      </c>
      <c r="V50" s="1293" t="s">
        <v>2912</v>
      </c>
      <c r="W50" s="1293" t="s">
        <v>9017</v>
      </c>
      <c r="X50" s="1293" t="s">
        <v>9018</v>
      </c>
      <c r="Y50" s="1293" t="s">
        <v>4554</v>
      </c>
      <c r="Z50" s="1293" t="s">
        <v>2821</v>
      </c>
      <c r="AA50" s="1313" t="s">
        <v>8817</v>
      </c>
      <c r="AB50" s="1293" t="s">
        <v>4330</v>
      </c>
      <c r="AC50" s="1293" t="s">
        <v>9019</v>
      </c>
      <c r="AD50" s="1293" t="s">
        <v>9020</v>
      </c>
      <c r="AE50" s="1359" t="s">
        <v>7921</v>
      </c>
      <c r="AF50" s="1293" t="s">
        <v>9021</v>
      </c>
      <c r="AG50" s="1293" t="s">
        <v>8644</v>
      </c>
      <c r="AH50" s="1293" t="s">
        <v>9022</v>
      </c>
      <c r="AI50" s="1314" t="s">
        <v>9023</v>
      </c>
      <c r="AJ50" s="1293" t="s">
        <v>9024</v>
      </c>
      <c r="AK50" s="1293" t="s">
        <v>3815</v>
      </c>
      <c r="AL50" s="1293" t="s">
        <v>2156</v>
      </c>
      <c r="AM50" s="1293" t="s">
        <v>8999</v>
      </c>
      <c r="AN50" s="1316" t="s">
        <v>2876</v>
      </c>
      <c r="AO50" s="1293" t="s">
        <v>3752</v>
      </c>
      <c r="AP50" s="1293" t="s">
        <v>9025</v>
      </c>
      <c r="AQ50" s="1316" t="s">
        <v>6664</v>
      </c>
      <c r="AR50" s="1293" t="s">
        <v>9026</v>
      </c>
      <c r="AS50" s="1402" t="s">
        <v>3450</v>
      </c>
      <c r="AT50" s="1293" t="s">
        <v>9027</v>
      </c>
      <c r="AU50" s="1299" t="s">
        <v>9028</v>
      </c>
      <c r="AV50" s="1273" t="s">
        <v>7433</v>
      </c>
      <c r="AW50" s="1326" t="s">
        <v>9029</v>
      </c>
    </row>
    <row r="51" ht="15.75" customHeight="1">
      <c r="A51" s="1301" t="s">
        <v>1274</v>
      </c>
      <c r="B51" s="1340" t="s">
        <v>7935</v>
      </c>
      <c r="C51" s="1277">
        <v>0.05140046296296296</v>
      </c>
      <c r="D51" s="1273" t="s">
        <v>9030</v>
      </c>
      <c r="E51" s="1273" t="s">
        <v>9031</v>
      </c>
      <c r="F51" s="1273" t="s">
        <v>9032</v>
      </c>
      <c r="G51" s="1386" t="s">
        <v>7939</v>
      </c>
      <c r="H51" s="1293" t="s">
        <v>9033</v>
      </c>
      <c r="I51" s="1273" t="s">
        <v>2129</v>
      </c>
      <c r="J51" s="1386" t="s">
        <v>7941</v>
      </c>
      <c r="K51" s="1386" t="s">
        <v>9034</v>
      </c>
      <c r="L51" s="1273" t="s">
        <v>9035</v>
      </c>
      <c r="M51" s="1386" t="s">
        <v>7943</v>
      </c>
      <c r="N51" s="1273" t="s">
        <v>9036</v>
      </c>
      <c r="O51" s="1273" t="s">
        <v>3494</v>
      </c>
      <c r="P51" s="1273" t="s">
        <v>1142</v>
      </c>
      <c r="Q51" s="1273" t="s">
        <v>8806</v>
      </c>
      <c r="R51" s="1273" t="s">
        <v>3981</v>
      </c>
      <c r="S51" s="1273" t="s">
        <v>9037</v>
      </c>
      <c r="T51" s="1273" t="s">
        <v>9038</v>
      </c>
      <c r="U51" s="1273" t="s">
        <v>8744</v>
      </c>
      <c r="V51" s="1273" t="s">
        <v>5508</v>
      </c>
      <c r="W51" s="1273" t="s">
        <v>9039</v>
      </c>
      <c r="X51" s="1273" t="s">
        <v>813</v>
      </c>
      <c r="Y51" s="1273" t="s">
        <v>9040</v>
      </c>
      <c r="Z51" s="1273" t="s">
        <v>9041</v>
      </c>
      <c r="AA51" s="1403" t="s">
        <v>7956</v>
      </c>
      <c r="AB51" s="1273" t="s">
        <v>3072</v>
      </c>
      <c r="AC51" s="1273" t="s">
        <v>4735</v>
      </c>
      <c r="AD51" s="1273" t="s">
        <v>9042</v>
      </c>
      <c r="AE51" s="1273" t="s">
        <v>2888</v>
      </c>
      <c r="AF51" s="1273" t="s">
        <v>3133</v>
      </c>
      <c r="AG51" s="1386" t="s">
        <v>4005</v>
      </c>
      <c r="AH51" s="1386" t="s">
        <v>4905</v>
      </c>
      <c r="AI51" s="1273" t="s">
        <v>9043</v>
      </c>
      <c r="AJ51" s="1273" t="s">
        <v>9044</v>
      </c>
      <c r="AK51" s="1273" t="s">
        <v>7057</v>
      </c>
      <c r="AL51" s="1273" t="s">
        <v>3685</v>
      </c>
      <c r="AM51" s="1273" t="s">
        <v>9045</v>
      </c>
      <c r="AN51" s="1273" t="s">
        <v>3328</v>
      </c>
      <c r="AO51" s="1386" t="s">
        <v>7262</v>
      </c>
      <c r="AP51" s="1404" t="s">
        <v>7964</v>
      </c>
      <c r="AQ51" s="1273" t="s">
        <v>9046</v>
      </c>
      <c r="AR51" s="1273" t="s">
        <v>9047</v>
      </c>
      <c r="AS51" s="1273" t="s">
        <v>5241</v>
      </c>
      <c r="AT51" s="1273" t="s">
        <v>9048</v>
      </c>
      <c r="AU51" s="1273" t="s">
        <v>3478</v>
      </c>
      <c r="AV51" s="1273" t="s">
        <v>7465</v>
      </c>
      <c r="AW51" s="1344" t="s">
        <v>9049</v>
      </c>
    </row>
    <row r="52" ht="15.75" customHeight="1">
      <c r="A52" s="1318" t="s">
        <v>3353</v>
      </c>
      <c r="B52" s="1384" t="s">
        <v>7881</v>
      </c>
      <c r="C52" s="1405">
        <v>0.05143518518518519</v>
      </c>
      <c r="D52" s="1306" t="s">
        <v>9050</v>
      </c>
      <c r="E52" s="1306" t="s">
        <v>8826</v>
      </c>
      <c r="F52" s="1306" t="s">
        <v>9051</v>
      </c>
      <c r="G52" s="1306" t="s">
        <v>8237</v>
      </c>
      <c r="H52" s="1321" t="s">
        <v>9052</v>
      </c>
      <c r="I52" s="1321" t="s">
        <v>6496</v>
      </c>
      <c r="J52" s="1309" t="s">
        <v>8524</v>
      </c>
      <c r="K52" s="1309" t="s">
        <v>9053</v>
      </c>
      <c r="L52" s="1309" t="s">
        <v>4391</v>
      </c>
      <c r="M52" s="1309" t="s">
        <v>6962</v>
      </c>
      <c r="N52" s="1406" t="s">
        <v>1186</v>
      </c>
      <c r="O52" s="1309" t="s">
        <v>3623</v>
      </c>
      <c r="P52" s="1309" t="s">
        <v>518</v>
      </c>
      <c r="Q52" s="1311" t="s">
        <v>9054</v>
      </c>
      <c r="R52" s="1311" t="s">
        <v>8464</v>
      </c>
      <c r="S52" s="1311" t="s">
        <v>9055</v>
      </c>
      <c r="T52" s="1311" t="s">
        <v>9056</v>
      </c>
      <c r="U52" s="1311" t="s">
        <v>8536</v>
      </c>
      <c r="V52" s="1311" t="s">
        <v>2643</v>
      </c>
      <c r="W52" s="1313" t="s">
        <v>9057</v>
      </c>
      <c r="X52" s="1313" t="s">
        <v>9058</v>
      </c>
      <c r="Y52" s="1313" t="s">
        <v>3049</v>
      </c>
      <c r="Z52" s="1313" t="s">
        <v>9059</v>
      </c>
      <c r="AA52" s="1313" t="s">
        <v>9058</v>
      </c>
      <c r="AB52" s="1313" t="s">
        <v>8637</v>
      </c>
      <c r="AC52" s="1313" t="s">
        <v>676</v>
      </c>
      <c r="AD52" s="1306" t="s">
        <v>9060</v>
      </c>
      <c r="AE52" s="1306" t="s">
        <v>4882</v>
      </c>
      <c r="AF52" s="1314" t="s">
        <v>9061</v>
      </c>
      <c r="AG52" s="1314" t="s">
        <v>9062</v>
      </c>
      <c r="AH52" s="1314" t="s">
        <v>9063</v>
      </c>
      <c r="AI52" s="1314" t="s">
        <v>9062</v>
      </c>
      <c r="AJ52" s="1314" t="s">
        <v>9064</v>
      </c>
      <c r="AK52" s="1407" t="s">
        <v>4276</v>
      </c>
      <c r="AL52" s="1314" t="s">
        <v>8451</v>
      </c>
      <c r="AM52" s="1316" t="s">
        <v>9065</v>
      </c>
      <c r="AN52" s="1316" t="s">
        <v>761</v>
      </c>
      <c r="AO52" s="1316" t="s">
        <v>3356</v>
      </c>
      <c r="AP52" s="1316" t="s">
        <v>9066</v>
      </c>
      <c r="AQ52" s="1293" t="s">
        <v>4232</v>
      </c>
      <c r="AR52" s="1408" t="s">
        <v>9067</v>
      </c>
      <c r="AS52" s="1316" t="s">
        <v>9068</v>
      </c>
      <c r="AT52" s="1309" t="s">
        <v>9069</v>
      </c>
      <c r="AU52" s="1299" t="s">
        <v>9070</v>
      </c>
      <c r="AV52" s="1274" t="str">
        <f t="shared" ref="AV52:AV61" si="4">TEXT(AU52-C52,"m:ss")</f>
        <v>4:08</v>
      </c>
      <c r="AW52" s="1326" t="s">
        <v>9071</v>
      </c>
    </row>
    <row r="53">
      <c r="A53" s="1318" t="s">
        <v>1942</v>
      </c>
      <c r="B53" s="1409" t="s">
        <v>7881</v>
      </c>
      <c r="C53" s="1264">
        <v>0.050451388888888886</v>
      </c>
      <c r="D53" s="1371" t="s">
        <v>9072</v>
      </c>
      <c r="E53" s="1382" t="s">
        <v>5184</v>
      </c>
      <c r="F53" s="1382" t="s">
        <v>9073</v>
      </c>
      <c r="G53" s="1382" t="s">
        <v>9074</v>
      </c>
      <c r="H53" s="1382" t="s">
        <v>9075</v>
      </c>
      <c r="I53" s="1410" t="s">
        <v>5564</v>
      </c>
      <c r="J53" s="1382" t="s">
        <v>6525</v>
      </c>
      <c r="K53" s="1382" t="s">
        <v>8305</v>
      </c>
      <c r="L53" s="1382">
        <v>56.79</v>
      </c>
      <c r="M53" s="1382" t="s">
        <v>9007</v>
      </c>
      <c r="N53" s="1382" t="s">
        <v>8935</v>
      </c>
      <c r="O53" s="1382" t="s">
        <v>8730</v>
      </c>
      <c r="P53" s="1382">
        <v>47.54</v>
      </c>
      <c r="Q53" s="1382" t="s">
        <v>9076</v>
      </c>
      <c r="R53" s="1382" t="s">
        <v>9077</v>
      </c>
      <c r="S53" s="1371" t="s">
        <v>3835</v>
      </c>
      <c r="T53" s="1382" t="s">
        <v>8290</v>
      </c>
      <c r="U53" s="1382" t="s">
        <v>9078</v>
      </c>
      <c r="V53" s="1382">
        <v>58.55</v>
      </c>
      <c r="W53" s="1382" t="s">
        <v>9079</v>
      </c>
      <c r="X53" s="1382" t="s">
        <v>9038</v>
      </c>
      <c r="Y53" s="1411" t="s">
        <v>7992</v>
      </c>
      <c r="Z53" s="1382" t="s">
        <v>8055</v>
      </c>
      <c r="AA53" s="1410" t="s">
        <v>8778</v>
      </c>
      <c r="AB53" s="1382" t="s">
        <v>5781</v>
      </c>
      <c r="AC53" s="1410" t="s">
        <v>9080</v>
      </c>
      <c r="AD53" s="1382" t="s">
        <v>9081</v>
      </c>
      <c r="AE53" s="1382">
        <v>47.88</v>
      </c>
      <c r="AF53" s="1382" t="s">
        <v>9082</v>
      </c>
      <c r="AG53" s="1382" t="s">
        <v>2085</v>
      </c>
      <c r="AH53" s="1382">
        <v>58.69</v>
      </c>
      <c r="AI53" s="1382" t="s">
        <v>5288</v>
      </c>
      <c r="AJ53" s="1382" t="s">
        <v>9083</v>
      </c>
      <c r="AK53" s="1382" t="s">
        <v>9084</v>
      </c>
      <c r="AL53" s="1382">
        <v>56.33</v>
      </c>
      <c r="AM53" s="1382" t="s">
        <v>8992</v>
      </c>
      <c r="AN53" s="1382">
        <v>56.42</v>
      </c>
      <c r="AO53" s="1382" t="s">
        <v>3182</v>
      </c>
      <c r="AP53" s="1382" t="s">
        <v>9085</v>
      </c>
      <c r="AQ53" s="1382" t="s">
        <v>8471</v>
      </c>
      <c r="AR53" s="1382" t="s">
        <v>9086</v>
      </c>
      <c r="AS53" s="1382">
        <v>42.83</v>
      </c>
      <c r="AT53" s="1382" t="s">
        <v>7409</v>
      </c>
      <c r="AU53" s="1299" t="s">
        <v>8581</v>
      </c>
      <c r="AV53" s="1274" t="str">
        <f t="shared" si="4"/>
        <v>3:44</v>
      </c>
      <c r="AW53" s="1326" t="s">
        <v>9087</v>
      </c>
    </row>
    <row r="54" ht="15.75" customHeight="1">
      <c r="A54" s="1327" t="s">
        <v>1742</v>
      </c>
      <c r="B54" s="1263" t="s">
        <v>7881</v>
      </c>
      <c r="C54" s="1264">
        <v>0.05157407407407407</v>
      </c>
      <c r="D54" s="1293" t="s">
        <v>9088</v>
      </c>
      <c r="E54" s="1306" t="s">
        <v>9089</v>
      </c>
      <c r="F54" s="1306" t="s">
        <v>9090</v>
      </c>
      <c r="G54" s="1328" t="s">
        <v>8543</v>
      </c>
      <c r="H54" s="1308" t="s">
        <v>9091</v>
      </c>
      <c r="I54" s="1308" t="s">
        <v>1819</v>
      </c>
      <c r="J54" s="1330" t="s">
        <v>5168</v>
      </c>
      <c r="K54" s="1330" t="s">
        <v>3161</v>
      </c>
      <c r="L54" s="1330" t="s">
        <v>9092</v>
      </c>
      <c r="M54" s="1330" t="s">
        <v>9093</v>
      </c>
      <c r="N54" s="1330" t="s">
        <v>274</v>
      </c>
      <c r="O54" s="1330" t="s">
        <v>9039</v>
      </c>
      <c r="P54" s="1330" t="s">
        <v>9094</v>
      </c>
      <c r="Q54" s="1331" t="s">
        <v>9095</v>
      </c>
      <c r="R54" s="1331" t="s">
        <v>9096</v>
      </c>
      <c r="S54" s="1331" t="s">
        <v>9097</v>
      </c>
      <c r="T54" s="1331" t="s">
        <v>6794</v>
      </c>
      <c r="U54" s="1331" t="s">
        <v>6742</v>
      </c>
      <c r="V54" s="1331" t="s">
        <v>4822</v>
      </c>
      <c r="W54" s="1332" t="s">
        <v>9098</v>
      </c>
      <c r="X54" s="1332" t="s">
        <v>9099</v>
      </c>
      <c r="Y54" s="1332" t="s">
        <v>3727</v>
      </c>
      <c r="Z54" s="1332" t="s">
        <v>7957</v>
      </c>
      <c r="AA54" s="1332" t="s">
        <v>2085</v>
      </c>
      <c r="AB54" s="1332" t="s">
        <v>5342</v>
      </c>
      <c r="AC54" s="1332" t="s">
        <v>9100</v>
      </c>
      <c r="AD54" s="1306" t="s">
        <v>9101</v>
      </c>
      <c r="AE54" s="1328" t="s">
        <v>613</v>
      </c>
      <c r="AF54" s="1333" t="s">
        <v>9102</v>
      </c>
      <c r="AG54" s="1333" t="s">
        <v>9103</v>
      </c>
      <c r="AH54" s="1333" t="s">
        <v>9104</v>
      </c>
      <c r="AI54" s="1333" t="s">
        <v>173</v>
      </c>
      <c r="AJ54" s="1333" t="s">
        <v>9105</v>
      </c>
      <c r="AK54" s="1314" t="s">
        <v>813</v>
      </c>
      <c r="AL54" s="1314" t="s">
        <v>9106</v>
      </c>
      <c r="AM54" s="1315" t="s">
        <v>3131</v>
      </c>
      <c r="AN54" s="1315" t="s">
        <v>9107</v>
      </c>
      <c r="AO54" s="1315" t="s">
        <v>9108</v>
      </c>
      <c r="AP54" s="1315" t="s">
        <v>9109</v>
      </c>
      <c r="AQ54" s="1315" t="s">
        <v>9110</v>
      </c>
      <c r="AR54" s="1316" t="s">
        <v>7239</v>
      </c>
      <c r="AS54" s="1315" t="s">
        <v>4039</v>
      </c>
      <c r="AT54" s="1330" t="s">
        <v>9111</v>
      </c>
      <c r="AU54" s="1334" t="s">
        <v>9112</v>
      </c>
      <c r="AV54" s="1274" t="str">
        <f t="shared" si="4"/>
        <v>4:40</v>
      </c>
      <c r="AW54" s="1323" t="s">
        <v>9113</v>
      </c>
    </row>
    <row r="55" ht="15.75" customHeight="1">
      <c r="A55" s="1318" t="s">
        <v>7396</v>
      </c>
      <c r="B55" s="1325" t="s">
        <v>7881</v>
      </c>
      <c r="C55" s="1264">
        <v>0.051631944444444446</v>
      </c>
      <c r="D55" s="1306" t="s">
        <v>9114</v>
      </c>
      <c r="E55" s="1306" t="s">
        <v>6084</v>
      </c>
      <c r="F55" s="1306" t="s">
        <v>8723</v>
      </c>
      <c r="G55" s="1306" t="s">
        <v>9115</v>
      </c>
      <c r="H55" s="1321" t="s">
        <v>9116</v>
      </c>
      <c r="I55" s="1321" t="s">
        <v>575</v>
      </c>
      <c r="J55" s="1309" t="s">
        <v>9117</v>
      </c>
      <c r="K55" s="1309" t="s">
        <v>7057</v>
      </c>
      <c r="L55" s="1309" t="s">
        <v>4615</v>
      </c>
      <c r="M55" s="1309" t="s">
        <v>9118</v>
      </c>
      <c r="N55" s="1309" t="s">
        <v>8119</v>
      </c>
      <c r="O55" s="1309" t="s">
        <v>9119</v>
      </c>
      <c r="P55" s="1309" t="s">
        <v>6119</v>
      </c>
      <c r="Q55" s="1311" t="s">
        <v>9120</v>
      </c>
      <c r="R55" s="1311" t="s">
        <v>8906</v>
      </c>
      <c r="S55" s="1311" t="s">
        <v>585</v>
      </c>
      <c r="T55" s="1311" t="s">
        <v>5707</v>
      </c>
      <c r="U55" s="1311" t="s">
        <v>9121</v>
      </c>
      <c r="V55" s="1311" t="s">
        <v>9122</v>
      </c>
      <c r="W55" s="1313" t="s">
        <v>9123</v>
      </c>
      <c r="X55" s="1313" t="s">
        <v>813</v>
      </c>
      <c r="Y55" s="1313" t="s">
        <v>4813</v>
      </c>
      <c r="Z55" s="1313" t="s">
        <v>9124</v>
      </c>
      <c r="AA55" s="1273" t="s">
        <v>9125</v>
      </c>
      <c r="AB55" s="1313" t="s">
        <v>8709</v>
      </c>
      <c r="AC55" s="1313" t="s">
        <v>4441</v>
      </c>
      <c r="AD55" s="1306" t="s">
        <v>9126</v>
      </c>
      <c r="AE55" s="1306" t="s">
        <v>8326</v>
      </c>
      <c r="AF55" s="1412" t="s">
        <v>9127</v>
      </c>
      <c r="AG55" s="1314" t="s">
        <v>6189</v>
      </c>
      <c r="AH55" s="1314" t="s">
        <v>9104</v>
      </c>
      <c r="AI55" s="1314" t="s">
        <v>3432</v>
      </c>
      <c r="AJ55" s="1314" t="s">
        <v>9128</v>
      </c>
      <c r="AK55" s="1314" t="s">
        <v>1532</v>
      </c>
      <c r="AL55" s="1314" t="s">
        <v>9129</v>
      </c>
      <c r="AM55" s="1316" t="s">
        <v>2085</v>
      </c>
      <c r="AN55" s="1316" t="s">
        <v>5315</v>
      </c>
      <c r="AO55" s="1316" t="s">
        <v>6023</v>
      </c>
      <c r="AP55" s="1316" t="s">
        <v>9130</v>
      </c>
      <c r="AQ55" s="1316" t="s">
        <v>1977</v>
      </c>
      <c r="AR55" s="1316" t="s">
        <v>8659</v>
      </c>
      <c r="AS55" s="1316" t="s">
        <v>3861</v>
      </c>
      <c r="AT55" s="1309" t="s">
        <v>9131</v>
      </c>
      <c r="AU55" s="1299" t="s">
        <v>9132</v>
      </c>
      <c r="AV55" s="1274" t="str">
        <f t="shared" si="4"/>
        <v>2:25</v>
      </c>
      <c r="AW55" s="1357" t="s">
        <v>9133</v>
      </c>
    </row>
    <row r="56" ht="15.75" customHeight="1">
      <c r="A56" s="1345" t="s">
        <v>9134</v>
      </c>
      <c r="B56" s="1263" t="s">
        <v>7881</v>
      </c>
      <c r="C56" s="1363">
        <v>0.051631944444444446</v>
      </c>
      <c r="D56" s="1293" t="s">
        <v>9135</v>
      </c>
      <c r="E56" s="1274" t="s">
        <v>9136</v>
      </c>
      <c r="F56" s="1274" t="s">
        <v>7964</v>
      </c>
      <c r="G56" s="1274" t="s">
        <v>9137</v>
      </c>
      <c r="H56" s="1274" t="s">
        <v>9138</v>
      </c>
      <c r="I56" s="1274" t="s">
        <v>4735</v>
      </c>
      <c r="J56" s="1274" t="s">
        <v>3162</v>
      </c>
      <c r="K56" s="1274" t="s">
        <v>9139</v>
      </c>
      <c r="L56" s="1274" t="s">
        <v>5147</v>
      </c>
      <c r="M56" s="1274" t="s">
        <v>894</v>
      </c>
      <c r="N56" s="1274" t="s">
        <v>9140</v>
      </c>
      <c r="O56" s="1274" t="s">
        <v>4452</v>
      </c>
      <c r="P56" s="1274" t="s">
        <v>7912</v>
      </c>
      <c r="Q56" s="1274" t="s">
        <v>9141</v>
      </c>
      <c r="R56" s="1274" t="s">
        <v>9142</v>
      </c>
      <c r="S56" s="1274" t="s">
        <v>8870</v>
      </c>
      <c r="T56" s="1274" t="s">
        <v>8934</v>
      </c>
      <c r="U56" s="1274" t="s">
        <v>9143</v>
      </c>
      <c r="V56" s="1274" t="s">
        <v>9144</v>
      </c>
      <c r="W56" s="1274" t="s">
        <v>9145</v>
      </c>
      <c r="X56" s="1274" t="s">
        <v>9043</v>
      </c>
      <c r="Y56" s="1274" t="s">
        <v>4441</v>
      </c>
      <c r="Z56" s="1274" t="s">
        <v>6734</v>
      </c>
      <c r="AA56" s="1274" t="s">
        <v>8425</v>
      </c>
      <c r="AB56" s="1274" t="s">
        <v>9146</v>
      </c>
      <c r="AC56" s="1274" t="s">
        <v>493</v>
      </c>
      <c r="AD56" s="1274" t="s">
        <v>6672</v>
      </c>
      <c r="AE56" s="1274" t="s">
        <v>2973</v>
      </c>
      <c r="AF56" s="1274" t="s">
        <v>8877</v>
      </c>
      <c r="AG56" s="1274" t="s">
        <v>9147</v>
      </c>
      <c r="AH56" s="1274" t="s">
        <v>5068</v>
      </c>
      <c r="AI56" s="1274" t="s">
        <v>4079</v>
      </c>
      <c r="AJ56" s="1274" t="s">
        <v>9148</v>
      </c>
      <c r="AK56" s="1274" t="s">
        <v>8930</v>
      </c>
      <c r="AL56" s="1274" t="s">
        <v>4641</v>
      </c>
      <c r="AM56" s="1274" t="s">
        <v>9149</v>
      </c>
      <c r="AN56" s="1274" t="s">
        <v>7703</v>
      </c>
      <c r="AO56" s="1274" t="s">
        <v>9150</v>
      </c>
      <c r="AP56" s="1274" t="s">
        <v>9151</v>
      </c>
      <c r="AQ56" s="1274" t="s">
        <v>3089</v>
      </c>
      <c r="AR56" s="1274" t="s">
        <v>8445</v>
      </c>
      <c r="AS56" s="1274" t="s">
        <v>4426</v>
      </c>
      <c r="AT56" s="1274" t="s">
        <v>9152</v>
      </c>
      <c r="AU56" s="1364" t="str">
        <f>HYPERLINK("https://splits.io/pc9","1:16:48")</f>
        <v>1:16:48</v>
      </c>
      <c r="AV56" s="1274" t="str">
        <f t="shared" si="4"/>
        <v>2:27</v>
      </c>
      <c r="AW56" s="1286" t="s">
        <v>9153</v>
      </c>
    </row>
    <row r="57" ht="15.75" customHeight="1">
      <c r="A57" s="1327" t="s">
        <v>5339</v>
      </c>
      <c r="B57" s="1263" t="s">
        <v>7881</v>
      </c>
      <c r="C57" s="1365">
        <v>0.051631944444444446</v>
      </c>
      <c r="D57" s="1293" t="s">
        <v>9154</v>
      </c>
      <c r="E57" s="1328" t="s">
        <v>6210</v>
      </c>
      <c r="F57" s="1328" t="s">
        <v>9155</v>
      </c>
      <c r="G57" s="1328" t="s">
        <v>4993</v>
      </c>
      <c r="H57" s="1308" t="s">
        <v>8725</v>
      </c>
      <c r="I57" s="1308" t="s">
        <v>4441</v>
      </c>
      <c r="J57" s="1330" t="s">
        <v>9156</v>
      </c>
      <c r="K57" s="1330" t="s">
        <v>7759</v>
      </c>
      <c r="L57" s="1330" t="s">
        <v>7549</v>
      </c>
      <c r="M57" s="1330" t="s">
        <v>1043</v>
      </c>
      <c r="N57" s="1330" t="s">
        <v>9157</v>
      </c>
      <c r="O57" s="1330" t="s">
        <v>8905</v>
      </c>
      <c r="P57" s="1330" t="s">
        <v>9158</v>
      </c>
      <c r="Q57" s="1331" t="s">
        <v>9159</v>
      </c>
      <c r="R57" s="1331" t="s">
        <v>9096</v>
      </c>
      <c r="S57" s="1331" t="s">
        <v>7996</v>
      </c>
      <c r="T57" s="1331" t="s">
        <v>9160</v>
      </c>
      <c r="U57" s="1331" t="s">
        <v>9161</v>
      </c>
      <c r="V57" s="1331" t="s">
        <v>9162</v>
      </c>
      <c r="W57" s="1332" t="s">
        <v>9163</v>
      </c>
      <c r="X57" s="1332" t="s">
        <v>9164</v>
      </c>
      <c r="Y57" s="1332" t="s">
        <v>9165</v>
      </c>
      <c r="Z57" s="1332" t="s">
        <v>4495</v>
      </c>
      <c r="AA57" s="1332" t="s">
        <v>9166</v>
      </c>
      <c r="AB57" s="1332" t="s">
        <v>6021</v>
      </c>
      <c r="AC57" s="1332" t="s">
        <v>9167</v>
      </c>
      <c r="AD57" s="1328" t="s">
        <v>9168</v>
      </c>
      <c r="AE57" s="1306" t="s">
        <v>5198</v>
      </c>
      <c r="AF57" s="1333" t="s">
        <v>9169</v>
      </c>
      <c r="AG57" s="1333" t="s">
        <v>9170</v>
      </c>
      <c r="AH57" s="1333" t="s">
        <v>2370</v>
      </c>
      <c r="AI57" s="1333" t="s">
        <v>4192</v>
      </c>
      <c r="AJ57" s="1333" t="s">
        <v>7565</v>
      </c>
      <c r="AK57" s="1333" t="s">
        <v>9171</v>
      </c>
      <c r="AL57" s="1333" t="s">
        <v>5315</v>
      </c>
      <c r="AM57" s="1315" t="s">
        <v>9172</v>
      </c>
      <c r="AN57" s="1315" t="s">
        <v>9173</v>
      </c>
      <c r="AO57" s="1315" t="s">
        <v>8061</v>
      </c>
      <c r="AP57" s="1315" t="s">
        <v>9174</v>
      </c>
      <c r="AQ57" s="1315" t="s">
        <v>9175</v>
      </c>
      <c r="AR57" s="1315" t="s">
        <v>4479</v>
      </c>
      <c r="AS57" s="1315" t="s">
        <v>2841</v>
      </c>
      <c r="AT57" s="1330" t="s">
        <v>9176</v>
      </c>
      <c r="AU57" s="1334" t="s">
        <v>9177</v>
      </c>
      <c r="AV57" s="1274" t="str">
        <f t="shared" si="4"/>
        <v>3:33</v>
      </c>
      <c r="AW57" s="1369"/>
    </row>
    <row r="58" ht="15.75" customHeight="1">
      <c r="A58" s="1276" t="s">
        <v>3791</v>
      </c>
      <c r="B58" s="1263" t="s">
        <v>7881</v>
      </c>
      <c r="C58" s="1363">
        <v>0.05164351851851852</v>
      </c>
      <c r="D58" s="1293" t="s">
        <v>9178</v>
      </c>
      <c r="E58" s="1274" t="s">
        <v>8007</v>
      </c>
      <c r="F58" s="1274" t="s">
        <v>9179</v>
      </c>
      <c r="G58" s="1274" t="s">
        <v>7939</v>
      </c>
      <c r="H58" s="1274" t="s">
        <v>9180</v>
      </c>
      <c r="I58" s="1274" t="s">
        <v>1374</v>
      </c>
      <c r="J58" s="1274" t="s">
        <v>984</v>
      </c>
      <c r="K58" s="1274" t="s">
        <v>6682</v>
      </c>
      <c r="L58" s="1274" t="s">
        <v>3132</v>
      </c>
      <c r="M58" s="1274" t="s">
        <v>9118</v>
      </c>
      <c r="N58" s="1274" t="s">
        <v>8148</v>
      </c>
      <c r="O58" s="1274" t="s">
        <v>9181</v>
      </c>
      <c r="P58" s="1274" t="s">
        <v>4882</v>
      </c>
      <c r="Q58" s="1274" t="s">
        <v>9182</v>
      </c>
      <c r="R58" s="1274" t="s">
        <v>2123</v>
      </c>
      <c r="S58" s="1274" t="s">
        <v>9183</v>
      </c>
      <c r="T58" s="1274" t="s">
        <v>9184</v>
      </c>
      <c r="U58" s="1274" t="s">
        <v>9185</v>
      </c>
      <c r="V58" s="1274" t="s">
        <v>9186</v>
      </c>
      <c r="W58" s="1274" t="s">
        <v>9187</v>
      </c>
      <c r="X58" s="1274" t="s">
        <v>795</v>
      </c>
      <c r="Y58" s="1274" t="s">
        <v>8304</v>
      </c>
      <c r="Z58" s="1274" t="s">
        <v>7029</v>
      </c>
      <c r="AA58" s="1274" t="s">
        <v>5326</v>
      </c>
      <c r="AB58" s="1274" t="s">
        <v>6024</v>
      </c>
      <c r="AC58" s="1274" t="s">
        <v>6161</v>
      </c>
      <c r="AD58" s="1274" t="s">
        <v>9188</v>
      </c>
      <c r="AE58" s="1274" t="s">
        <v>1865</v>
      </c>
      <c r="AF58" s="1274" t="s">
        <v>9189</v>
      </c>
      <c r="AG58" s="1274" t="s">
        <v>721</v>
      </c>
      <c r="AH58" s="1274" t="s">
        <v>5068</v>
      </c>
      <c r="AI58" s="1274" t="s">
        <v>9190</v>
      </c>
      <c r="AJ58" s="1274" t="s">
        <v>9191</v>
      </c>
      <c r="AK58" s="1274" t="s">
        <v>9192</v>
      </c>
      <c r="AL58" s="1274" t="s">
        <v>4879</v>
      </c>
      <c r="AM58" s="1274" t="s">
        <v>8593</v>
      </c>
      <c r="AN58" s="1274" t="s">
        <v>8478</v>
      </c>
      <c r="AO58" s="1274" t="s">
        <v>8981</v>
      </c>
      <c r="AP58" s="1274" t="s">
        <v>9193</v>
      </c>
      <c r="AQ58" s="1274" t="s">
        <v>9194</v>
      </c>
      <c r="AR58" s="1274" t="s">
        <v>3458</v>
      </c>
      <c r="AS58" s="1274" t="s">
        <v>9195</v>
      </c>
      <c r="AT58" s="1274" t="s">
        <v>8931</v>
      </c>
      <c r="AU58" s="1274" t="s">
        <v>9196</v>
      </c>
      <c r="AV58" s="1274" t="str">
        <f t="shared" si="4"/>
        <v>3:13</v>
      </c>
      <c r="AW58" s="1286" t="s">
        <v>9197</v>
      </c>
    </row>
    <row r="59" ht="15.75" customHeight="1">
      <c r="A59" s="1287" t="s">
        <v>1004</v>
      </c>
      <c r="B59" s="1394" t="s">
        <v>7935</v>
      </c>
      <c r="C59" s="1365">
        <v>0.05167824074074074</v>
      </c>
      <c r="D59" s="1293" t="s">
        <v>9198</v>
      </c>
      <c r="E59" s="1328" t="s">
        <v>9199</v>
      </c>
      <c r="F59" s="1328" t="s">
        <v>8309</v>
      </c>
      <c r="G59" s="1328" t="s">
        <v>9200</v>
      </c>
      <c r="H59" s="1308" t="s">
        <v>9201</v>
      </c>
      <c r="I59" s="1308" t="s">
        <v>1852</v>
      </c>
      <c r="J59" s="1330" t="s">
        <v>9036</v>
      </c>
      <c r="K59" s="1330" t="s">
        <v>9202</v>
      </c>
      <c r="L59" s="1330" t="s">
        <v>1676</v>
      </c>
      <c r="M59" s="1330" t="s">
        <v>7006</v>
      </c>
      <c r="N59" s="1330" t="s">
        <v>9203</v>
      </c>
      <c r="O59" s="1330" t="s">
        <v>9204</v>
      </c>
      <c r="P59" s="1330" t="s">
        <v>2004</v>
      </c>
      <c r="Q59" s="1331" t="s">
        <v>900</v>
      </c>
      <c r="R59" s="1331" t="s">
        <v>9205</v>
      </c>
      <c r="S59" s="1331" t="s">
        <v>9206</v>
      </c>
      <c r="T59" s="1331" t="s">
        <v>9207</v>
      </c>
      <c r="U59" s="1331" t="s">
        <v>8763</v>
      </c>
      <c r="V59" s="1331" t="s">
        <v>680</v>
      </c>
      <c r="W59" s="1332" t="s">
        <v>9208</v>
      </c>
      <c r="X59" s="1332" t="s">
        <v>9209</v>
      </c>
      <c r="Y59" s="1332" t="s">
        <v>1048</v>
      </c>
      <c r="Z59" s="1332" t="s">
        <v>8885</v>
      </c>
      <c r="AA59" s="1332" t="s">
        <v>4992</v>
      </c>
      <c r="AB59" s="1332" t="s">
        <v>8104</v>
      </c>
      <c r="AC59" s="1332" t="s">
        <v>9210</v>
      </c>
      <c r="AD59" s="1306" t="s">
        <v>9211</v>
      </c>
      <c r="AE59" s="1328" t="s">
        <v>1877</v>
      </c>
      <c r="AF59" s="1333" t="s">
        <v>8641</v>
      </c>
      <c r="AG59" s="1333" t="s">
        <v>6286</v>
      </c>
      <c r="AH59" s="1333" t="s">
        <v>4615</v>
      </c>
      <c r="AI59" s="1333" t="s">
        <v>4291</v>
      </c>
      <c r="AJ59" s="1333" t="s">
        <v>9212</v>
      </c>
      <c r="AK59" s="1333" t="s">
        <v>7988</v>
      </c>
      <c r="AL59" s="1333" t="s">
        <v>4905</v>
      </c>
      <c r="AM59" s="1315" t="s">
        <v>9213</v>
      </c>
      <c r="AN59" s="1315" t="s">
        <v>9214</v>
      </c>
      <c r="AO59" s="1315" t="s">
        <v>8879</v>
      </c>
      <c r="AP59" s="1315" t="s">
        <v>9215</v>
      </c>
      <c r="AQ59" s="1315" t="s">
        <v>9216</v>
      </c>
      <c r="AR59" s="1315" t="s">
        <v>9217</v>
      </c>
      <c r="AS59" s="1315" t="s">
        <v>9218</v>
      </c>
      <c r="AT59" s="1330" t="s">
        <v>9219</v>
      </c>
      <c r="AU59" s="1334" t="s">
        <v>9220</v>
      </c>
      <c r="AV59" s="1274" t="str">
        <f t="shared" si="4"/>
        <v>2:51</v>
      </c>
      <c r="AW59" s="1323"/>
    </row>
    <row r="60" ht="15.75" customHeight="1">
      <c r="A60" s="1301" t="s">
        <v>4412</v>
      </c>
      <c r="B60" s="1335" t="s">
        <v>7907</v>
      </c>
      <c r="C60" s="1363">
        <v>0.05170138888888889</v>
      </c>
      <c r="D60" s="1293" t="s">
        <v>9221</v>
      </c>
      <c r="E60" s="1274" t="s">
        <v>9222</v>
      </c>
      <c r="F60" s="1274" t="s">
        <v>8749</v>
      </c>
      <c r="G60" s="1274" t="s">
        <v>8654</v>
      </c>
      <c r="H60" s="1274" t="s">
        <v>9223</v>
      </c>
      <c r="I60" s="1274" t="s">
        <v>4808</v>
      </c>
      <c r="J60" s="1274" t="s">
        <v>8768</v>
      </c>
      <c r="K60" s="1274" t="s">
        <v>8061</v>
      </c>
      <c r="L60" s="1274" t="s">
        <v>3863</v>
      </c>
      <c r="M60" s="1274" t="s">
        <v>6920</v>
      </c>
      <c r="N60" s="1274" t="s">
        <v>5630</v>
      </c>
      <c r="O60" s="1274" t="s">
        <v>8853</v>
      </c>
      <c r="P60" s="1274" t="s">
        <v>676</v>
      </c>
      <c r="Q60" s="1274" t="s">
        <v>3425</v>
      </c>
      <c r="R60" s="1274" t="s">
        <v>1605</v>
      </c>
      <c r="S60" s="1274" t="s">
        <v>9108</v>
      </c>
      <c r="T60" s="1274" t="s">
        <v>2538</v>
      </c>
      <c r="U60" s="1274" t="s">
        <v>9224</v>
      </c>
      <c r="V60" s="1274" t="s">
        <v>9225</v>
      </c>
      <c r="W60" s="1274" t="s">
        <v>9145</v>
      </c>
      <c r="X60" s="1274" t="s">
        <v>3131</v>
      </c>
      <c r="Y60" s="1274" t="s">
        <v>2195</v>
      </c>
      <c r="Z60" s="1274" t="s">
        <v>683</v>
      </c>
      <c r="AA60" s="1274" t="s">
        <v>813</v>
      </c>
      <c r="AB60" s="1274" t="s">
        <v>9226</v>
      </c>
      <c r="AC60" s="1274" t="s">
        <v>1620</v>
      </c>
      <c r="AD60" s="1274" t="s">
        <v>7110</v>
      </c>
      <c r="AE60" s="1274" t="s">
        <v>868</v>
      </c>
      <c r="AF60" s="1274" t="s">
        <v>9227</v>
      </c>
      <c r="AG60" s="1274" t="s">
        <v>9228</v>
      </c>
      <c r="AH60" s="1274" t="s">
        <v>3309</v>
      </c>
      <c r="AI60" s="1274" t="s">
        <v>9229</v>
      </c>
      <c r="AJ60" s="1274" t="s">
        <v>9230</v>
      </c>
      <c r="AK60" s="1274" t="s">
        <v>8772</v>
      </c>
      <c r="AL60" s="1274" t="s">
        <v>9231</v>
      </c>
      <c r="AM60" s="1274" t="s">
        <v>9232</v>
      </c>
      <c r="AN60" s="1274" t="s">
        <v>9233</v>
      </c>
      <c r="AO60" s="1274" t="s">
        <v>8893</v>
      </c>
      <c r="AP60" s="1274" t="s">
        <v>4260</v>
      </c>
      <c r="AQ60" s="1274" t="s">
        <v>9234</v>
      </c>
      <c r="AR60" s="1274" t="s">
        <v>9235</v>
      </c>
      <c r="AS60" s="1274" t="s">
        <v>5917</v>
      </c>
      <c r="AT60" s="1274" t="s">
        <v>9236</v>
      </c>
      <c r="AU60" s="1274" t="s">
        <v>9237</v>
      </c>
      <c r="AV60" s="1274" t="str">
        <f t="shared" si="4"/>
        <v>2:37</v>
      </c>
      <c r="AW60" s="1347" t="s">
        <v>9238</v>
      </c>
    </row>
    <row r="61" ht="15.75" customHeight="1">
      <c r="A61" s="1301" t="s">
        <v>4652</v>
      </c>
      <c r="B61" s="1340" t="s">
        <v>7907</v>
      </c>
      <c r="C61" s="1264">
        <v>0.05171296296296296</v>
      </c>
      <c r="D61" s="1320" t="s">
        <v>9239</v>
      </c>
      <c r="E61" s="1306" t="s">
        <v>9240</v>
      </c>
      <c r="F61" s="1306" t="s">
        <v>1480</v>
      </c>
      <c r="G61" s="1306" t="s">
        <v>9241</v>
      </c>
      <c r="H61" s="1321" t="s">
        <v>9242</v>
      </c>
      <c r="I61" s="1321" t="s">
        <v>9243</v>
      </c>
      <c r="J61" s="1309" t="s">
        <v>2076</v>
      </c>
      <c r="K61" s="1413" t="s">
        <v>7045</v>
      </c>
      <c r="L61" s="1309" t="s">
        <v>1667</v>
      </c>
      <c r="M61" s="1322" t="s">
        <v>9244</v>
      </c>
      <c r="N61" s="1309" t="s">
        <v>8208</v>
      </c>
      <c r="O61" s="1309" t="s">
        <v>9245</v>
      </c>
      <c r="P61" s="1309" t="s">
        <v>4813</v>
      </c>
      <c r="Q61" s="1311" t="s">
        <v>9246</v>
      </c>
      <c r="R61" s="1311" t="s">
        <v>9247</v>
      </c>
      <c r="S61" s="1311" t="s">
        <v>3934</v>
      </c>
      <c r="T61" s="1311" t="s">
        <v>9248</v>
      </c>
      <c r="U61" s="1311" t="s">
        <v>8986</v>
      </c>
      <c r="V61" s="1322" t="s">
        <v>9249</v>
      </c>
      <c r="W61" s="1322" t="s">
        <v>9250</v>
      </c>
      <c r="X61" s="1313" t="s">
        <v>8859</v>
      </c>
      <c r="Y61" s="1293" t="s">
        <v>8545</v>
      </c>
      <c r="Z61" s="1313" t="s">
        <v>1529</v>
      </c>
      <c r="AA61" s="1313" t="s">
        <v>1414</v>
      </c>
      <c r="AB61" s="1322" t="s">
        <v>9251</v>
      </c>
      <c r="AC61" s="1313" t="s">
        <v>1865</v>
      </c>
      <c r="AD61" s="1306" t="s">
        <v>9252</v>
      </c>
      <c r="AE61" s="1306" t="s">
        <v>3522</v>
      </c>
      <c r="AF61" s="1314" t="s">
        <v>9253</v>
      </c>
      <c r="AG61" s="1314" t="s">
        <v>721</v>
      </c>
      <c r="AH61" s="1314" t="s">
        <v>9254</v>
      </c>
      <c r="AI61" s="1314" t="s">
        <v>5093</v>
      </c>
      <c r="AJ61" s="1314" t="s">
        <v>9255</v>
      </c>
      <c r="AK61" s="1314" t="s">
        <v>9256</v>
      </c>
      <c r="AL61" s="1314" t="s">
        <v>2156</v>
      </c>
      <c r="AM61" s="1316" t="s">
        <v>9257</v>
      </c>
      <c r="AN61" s="1316" t="s">
        <v>9258</v>
      </c>
      <c r="AO61" s="1316" t="s">
        <v>2509</v>
      </c>
      <c r="AP61" s="1316" t="s">
        <v>1791</v>
      </c>
      <c r="AQ61" s="1316" t="s">
        <v>937</v>
      </c>
      <c r="AR61" s="1316" t="s">
        <v>8822</v>
      </c>
      <c r="AS61" s="1316" t="s">
        <v>3779</v>
      </c>
      <c r="AT61" s="1309" t="s">
        <v>9259</v>
      </c>
      <c r="AU61" s="1299" t="s">
        <v>9260</v>
      </c>
      <c r="AV61" s="1274" t="str">
        <f t="shared" si="4"/>
        <v>4:14</v>
      </c>
      <c r="AW61" s="1326" t="s">
        <v>9261</v>
      </c>
    </row>
    <row r="62" ht="15.75" customHeight="1">
      <c r="A62" s="1318" t="s">
        <v>3816</v>
      </c>
      <c r="B62" s="1325" t="s">
        <v>7881</v>
      </c>
      <c r="C62" s="1264">
        <v>0.05171296296296296</v>
      </c>
      <c r="D62" s="1306" t="s">
        <v>9262</v>
      </c>
      <c r="E62" s="1306" t="s">
        <v>6210</v>
      </c>
      <c r="F62" s="1306" t="s">
        <v>6405</v>
      </c>
      <c r="G62" s="1306" t="s">
        <v>4751</v>
      </c>
      <c r="H62" s="1293" t="s">
        <v>9263</v>
      </c>
      <c r="I62" s="1321" t="s">
        <v>1374</v>
      </c>
      <c r="J62" s="1309" t="s">
        <v>9264</v>
      </c>
      <c r="K62" s="1309" t="s">
        <v>9265</v>
      </c>
      <c r="L62" s="1309" t="s">
        <v>3745</v>
      </c>
      <c r="M62" s="1309" t="s">
        <v>9096</v>
      </c>
      <c r="N62" s="1309" t="s">
        <v>3131</v>
      </c>
      <c r="O62" s="1309" t="s">
        <v>9266</v>
      </c>
      <c r="P62" s="1309" t="s">
        <v>1637</v>
      </c>
      <c r="Q62" s="1311" t="s">
        <v>9267</v>
      </c>
      <c r="R62" s="1311" t="s">
        <v>5082</v>
      </c>
      <c r="S62" s="1414" t="s">
        <v>8697</v>
      </c>
      <c r="T62" s="1311" t="s">
        <v>9268</v>
      </c>
      <c r="U62" s="1311" t="s">
        <v>9269</v>
      </c>
      <c r="V62" s="1311" t="s">
        <v>4117</v>
      </c>
      <c r="W62" s="1313" t="s">
        <v>9270</v>
      </c>
      <c r="X62" s="1313" t="s">
        <v>9271</v>
      </c>
      <c r="Y62" s="1313" t="s">
        <v>4735</v>
      </c>
      <c r="Z62" s="1313" t="s">
        <v>3289</v>
      </c>
      <c r="AA62" s="1273" t="s">
        <v>1072</v>
      </c>
      <c r="AB62" s="1313" t="s">
        <v>9272</v>
      </c>
      <c r="AC62" s="1313" t="s">
        <v>4735</v>
      </c>
      <c r="AD62" s="1306" t="s">
        <v>9273</v>
      </c>
      <c r="AE62" s="1306" t="s">
        <v>8952</v>
      </c>
      <c r="AF62" s="1415" t="s">
        <v>9274</v>
      </c>
      <c r="AG62" s="1314" t="s">
        <v>9275</v>
      </c>
      <c r="AH62" s="1314" t="s">
        <v>1575</v>
      </c>
      <c r="AI62" s="1314" t="s">
        <v>9276</v>
      </c>
      <c r="AJ62" s="1314" t="s">
        <v>9277</v>
      </c>
      <c r="AK62" s="1314" t="s">
        <v>9278</v>
      </c>
      <c r="AL62" s="1314" t="s">
        <v>5096</v>
      </c>
      <c r="AM62" s="1316" t="s">
        <v>9043</v>
      </c>
      <c r="AN62" s="1316" t="s">
        <v>8428</v>
      </c>
      <c r="AO62" s="1316" t="s">
        <v>4662</v>
      </c>
      <c r="AP62" s="1408" t="s">
        <v>9279</v>
      </c>
      <c r="AQ62" s="1316" t="s">
        <v>2278</v>
      </c>
      <c r="AR62" s="1316" t="s">
        <v>8904</v>
      </c>
      <c r="AS62" s="1316" t="s">
        <v>8429</v>
      </c>
      <c r="AT62" s="1309" t="s">
        <v>9280</v>
      </c>
      <c r="AU62" s="1299" t="s">
        <v>9281</v>
      </c>
      <c r="AV62" s="1299" t="s">
        <v>7743</v>
      </c>
      <c r="AW62" s="1326" t="s">
        <v>9282</v>
      </c>
    </row>
    <row r="63" ht="15.75" customHeight="1">
      <c r="A63" s="1318" t="s">
        <v>2298</v>
      </c>
      <c r="B63" s="1319" t="s">
        <v>7907</v>
      </c>
      <c r="C63" s="1264">
        <v>0.05173611111111111</v>
      </c>
      <c r="D63" s="1293" t="s">
        <v>9283</v>
      </c>
      <c r="E63" s="1306" t="s">
        <v>9284</v>
      </c>
      <c r="F63" s="1306" t="s">
        <v>9285</v>
      </c>
      <c r="G63" s="1306" t="s">
        <v>9286</v>
      </c>
      <c r="H63" s="1321" t="s">
        <v>9287</v>
      </c>
      <c r="I63" s="1321" t="s">
        <v>688</v>
      </c>
      <c r="J63" s="1309" t="s">
        <v>8290</v>
      </c>
      <c r="K63" s="1309" t="s">
        <v>9288</v>
      </c>
      <c r="L63" s="1309" t="s">
        <v>6580</v>
      </c>
      <c r="M63" s="1309" t="s">
        <v>3478</v>
      </c>
      <c r="N63" s="1309" t="s">
        <v>2580</v>
      </c>
      <c r="O63" s="1309" t="s">
        <v>9289</v>
      </c>
      <c r="P63" s="1309" t="s">
        <v>3362</v>
      </c>
      <c r="Q63" s="1311" t="s">
        <v>9290</v>
      </c>
      <c r="R63" s="1311" t="s">
        <v>9205</v>
      </c>
      <c r="S63" s="1311" t="s">
        <v>5256</v>
      </c>
      <c r="T63" s="1311" t="s">
        <v>5398</v>
      </c>
      <c r="U63" s="1311" t="s">
        <v>9291</v>
      </c>
      <c r="V63" s="1311" t="s">
        <v>465</v>
      </c>
      <c r="W63" s="1313" t="s">
        <v>2612</v>
      </c>
      <c r="X63" s="1313" t="s">
        <v>9103</v>
      </c>
      <c r="Y63" s="1313" t="s">
        <v>9165</v>
      </c>
      <c r="Z63" s="1313" t="s">
        <v>9292</v>
      </c>
      <c r="AA63" s="1313" t="s">
        <v>8425</v>
      </c>
      <c r="AB63" s="1313" t="s">
        <v>6022</v>
      </c>
      <c r="AC63" s="1313" t="s">
        <v>8850</v>
      </c>
      <c r="AD63" s="1306" t="s">
        <v>9126</v>
      </c>
      <c r="AE63" s="1306" t="s">
        <v>6244</v>
      </c>
      <c r="AF63" s="1314" t="s">
        <v>8532</v>
      </c>
      <c r="AG63" s="1314" t="s">
        <v>4558</v>
      </c>
      <c r="AH63" s="1314" t="s">
        <v>9293</v>
      </c>
      <c r="AI63" s="1314" t="s">
        <v>9294</v>
      </c>
      <c r="AJ63" s="1314" t="s">
        <v>9295</v>
      </c>
      <c r="AK63" s="1314" t="s">
        <v>8159</v>
      </c>
      <c r="AL63" s="1314" t="s">
        <v>9296</v>
      </c>
      <c r="AM63" s="1316" t="s">
        <v>2671</v>
      </c>
      <c r="AN63" s="1316" t="s">
        <v>4879</v>
      </c>
      <c r="AO63" s="1316" t="s">
        <v>8978</v>
      </c>
      <c r="AP63" s="1316" t="s">
        <v>9297</v>
      </c>
      <c r="AQ63" s="1316" t="s">
        <v>9298</v>
      </c>
      <c r="AR63" s="1316" t="s">
        <v>194</v>
      </c>
      <c r="AS63" s="1316" t="s">
        <v>8080</v>
      </c>
      <c r="AT63" s="1309" t="s">
        <v>9299</v>
      </c>
      <c r="AU63" s="1299" t="s">
        <v>9300</v>
      </c>
      <c r="AV63" s="1274" t="str">
        <f>TEXT(AU63-C63,"m:ss")</f>
        <v>3:51</v>
      </c>
      <c r="AW63" s="1326" t="s">
        <v>9301</v>
      </c>
    </row>
    <row r="64" ht="15.75" customHeight="1">
      <c r="A64" s="1318" t="s">
        <v>217</v>
      </c>
      <c r="B64" s="1325" t="s">
        <v>7935</v>
      </c>
      <c r="C64" s="1264">
        <v>0.051805555555555556</v>
      </c>
      <c r="D64" s="1306" t="s">
        <v>9302</v>
      </c>
      <c r="E64" s="1306" t="s">
        <v>9303</v>
      </c>
      <c r="F64" s="1293" t="s">
        <v>9304</v>
      </c>
      <c r="G64" s="1306" t="s">
        <v>7423</v>
      </c>
      <c r="H64" s="1271" t="s">
        <v>9305</v>
      </c>
      <c r="I64" s="1271">
        <v>49.81</v>
      </c>
      <c r="J64" s="1271" t="s">
        <v>9306</v>
      </c>
      <c r="K64" s="1271" t="s">
        <v>5733</v>
      </c>
      <c r="L64" s="1271">
        <v>59.57</v>
      </c>
      <c r="M64" s="1271" t="s">
        <v>9307</v>
      </c>
      <c r="N64" s="1271" t="s">
        <v>9308</v>
      </c>
      <c r="O64" s="1270" t="s">
        <v>8399</v>
      </c>
      <c r="P64" s="1270" t="s">
        <v>9309</v>
      </c>
      <c r="Q64" s="1270" t="s">
        <v>9310</v>
      </c>
      <c r="R64" s="1271" t="s">
        <v>9311</v>
      </c>
      <c r="S64" s="1271" t="s">
        <v>8870</v>
      </c>
      <c r="T64" s="1271" t="s">
        <v>8095</v>
      </c>
      <c r="U64" s="1271" t="s">
        <v>9312</v>
      </c>
      <c r="V64" s="1271" t="s">
        <v>4155</v>
      </c>
      <c r="W64" s="1271" t="s">
        <v>9313</v>
      </c>
      <c r="X64" s="1271" t="s">
        <v>9314</v>
      </c>
      <c r="Y64" s="1270" t="s">
        <v>8773</v>
      </c>
      <c r="Z64" s="1416" t="s">
        <v>7955</v>
      </c>
      <c r="AA64" s="1271" t="s">
        <v>275</v>
      </c>
      <c r="AB64" s="1270" t="s">
        <v>3881</v>
      </c>
      <c r="AC64" s="1271">
        <v>49.53</v>
      </c>
      <c r="AD64" s="1271" t="s">
        <v>1720</v>
      </c>
      <c r="AE64" s="1270" t="s">
        <v>9315</v>
      </c>
      <c r="AF64" s="1271" t="s">
        <v>9316</v>
      </c>
      <c r="AG64" s="1271" t="s">
        <v>9317</v>
      </c>
      <c r="AH64" s="1271">
        <v>59.93</v>
      </c>
      <c r="AI64" s="1271" t="s">
        <v>9318</v>
      </c>
      <c r="AJ64" s="1271" t="s">
        <v>9319</v>
      </c>
      <c r="AK64" s="1271" t="s">
        <v>7977</v>
      </c>
      <c r="AL64" s="1271">
        <v>59.13</v>
      </c>
      <c r="AM64" s="1271" t="s">
        <v>9235</v>
      </c>
      <c r="AN64" s="1271">
        <v>57.86</v>
      </c>
      <c r="AO64" s="1271" t="s">
        <v>7147</v>
      </c>
      <c r="AP64" s="1271" t="s">
        <v>9320</v>
      </c>
      <c r="AQ64" s="1416" t="s">
        <v>7965</v>
      </c>
      <c r="AR64" s="1271" t="s">
        <v>5645</v>
      </c>
      <c r="AS64" s="1271">
        <v>47.67</v>
      </c>
      <c r="AT64" s="1309" t="s">
        <v>9321</v>
      </c>
      <c r="AU64" s="1299" t="s">
        <v>9322</v>
      </c>
      <c r="AV64" s="1299" t="s">
        <v>7512</v>
      </c>
      <c r="AW64" s="1357" t="s">
        <v>9323</v>
      </c>
    </row>
    <row r="65">
      <c r="A65" s="1318" t="s">
        <v>3964</v>
      </c>
      <c r="B65" s="1325" t="s">
        <v>7881</v>
      </c>
      <c r="C65" s="1417">
        <v>0.05185185185185185</v>
      </c>
      <c r="D65" s="1382" t="s">
        <v>9324</v>
      </c>
      <c r="E65" s="1382" t="s">
        <v>9325</v>
      </c>
      <c r="F65" s="1382" t="s">
        <v>8723</v>
      </c>
      <c r="G65" s="1382" t="s">
        <v>9326</v>
      </c>
      <c r="H65" s="1382" t="s">
        <v>9327</v>
      </c>
      <c r="I65" s="1382">
        <v>49.3</v>
      </c>
      <c r="J65" s="1382" t="s">
        <v>9328</v>
      </c>
      <c r="K65" s="1382" t="s">
        <v>8935</v>
      </c>
      <c r="L65" s="1382">
        <v>59.07</v>
      </c>
      <c r="M65" s="1382" t="s">
        <v>8880</v>
      </c>
      <c r="N65" s="1382" t="s">
        <v>9329</v>
      </c>
      <c r="O65" s="1382" t="s">
        <v>6929</v>
      </c>
      <c r="P65" s="1382">
        <v>48.04</v>
      </c>
      <c r="Q65" s="1382" t="s">
        <v>9330</v>
      </c>
      <c r="R65" s="1382" t="s">
        <v>580</v>
      </c>
      <c r="S65" s="1382" t="s">
        <v>9331</v>
      </c>
      <c r="T65" s="1382" t="s">
        <v>8150</v>
      </c>
      <c r="U65" s="1382" t="s">
        <v>5499</v>
      </c>
      <c r="V65" s="1382" t="s">
        <v>3945</v>
      </c>
      <c r="W65" s="1382" t="s">
        <v>9332</v>
      </c>
      <c r="X65" s="1382" t="s">
        <v>9333</v>
      </c>
      <c r="Y65" s="1382">
        <v>48.65</v>
      </c>
      <c r="Z65" s="1382" t="s">
        <v>1222</v>
      </c>
      <c r="AA65" s="1382" t="s">
        <v>8934</v>
      </c>
      <c r="AB65" s="1382" t="s">
        <v>3766</v>
      </c>
      <c r="AC65" s="1382">
        <v>48.77</v>
      </c>
      <c r="AD65" s="1382" t="s">
        <v>9334</v>
      </c>
      <c r="AE65" s="1382">
        <v>49.08</v>
      </c>
      <c r="AF65" s="1382" t="s">
        <v>7723</v>
      </c>
      <c r="AG65" s="1382" t="s">
        <v>6776</v>
      </c>
      <c r="AH65" s="1382">
        <v>59.34</v>
      </c>
      <c r="AI65" s="1382" t="s">
        <v>9335</v>
      </c>
      <c r="AJ65" s="1382" t="s">
        <v>9336</v>
      </c>
      <c r="AK65" s="1382" t="s">
        <v>2801</v>
      </c>
      <c r="AL65" s="1382">
        <v>57.54</v>
      </c>
      <c r="AM65" s="1382" t="s">
        <v>9337</v>
      </c>
      <c r="AN65" s="1382">
        <v>57.08</v>
      </c>
      <c r="AO65" s="1382" t="s">
        <v>5112</v>
      </c>
      <c r="AP65" s="1382" t="s">
        <v>9338</v>
      </c>
      <c r="AQ65" s="1382" t="s">
        <v>9339</v>
      </c>
      <c r="AR65" s="1382" t="s">
        <v>9340</v>
      </c>
      <c r="AS65" s="1382">
        <v>47.2</v>
      </c>
      <c r="AT65" s="1382" t="s">
        <v>9341</v>
      </c>
      <c r="AU65" s="1410" t="s">
        <v>9342</v>
      </c>
      <c r="AV65" s="1418" t="s">
        <v>9343</v>
      </c>
      <c r="AW65" s="1326" t="s">
        <v>9344</v>
      </c>
    </row>
    <row r="66" ht="15.75" customHeight="1">
      <c r="A66" s="1276" t="s">
        <v>2682</v>
      </c>
      <c r="B66" s="1335" t="s">
        <v>7907</v>
      </c>
      <c r="C66" s="1363">
        <v>0.051863425925925924</v>
      </c>
      <c r="D66" s="1293" t="s">
        <v>9345</v>
      </c>
      <c r="E66" s="1274" t="s">
        <v>5897</v>
      </c>
      <c r="F66" s="1274" t="s">
        <v>9346</v>
      </c>
      <c r="G66" s="1274" t="s">
        <v>9347</v>
      </c>
      <c r="H66" s="1274" t="s">
        <v>9348</v>
      </c>
      <c r="I66" s="1274" t="s">
        <v>9349</v>
      </c>
      <c r="J66" s="1274" t="s">
        <v>2133</v>
      </c>
      <c r="K66" s="1274" t="s">
        <v>5522</v>
      </c>
      <c r="L66" s="1274" t="s">
        <v>2692</v>
      </c>
      <c r="M66" s="1274" t="s">
        <v>9096</v>
      </c>
      <c r="N66" s="1274" t="s">
        <v>4732</v>
      </c>
      <c r="O66" s="1274" t="s">
        <v>9350</v>
      </c>
      <c r="P66" s="1274" t="s">
        <v>1252</v>
      </c>
      <c r="Q66" s="1274" t="s">
        <v>9351</v>
      </c>
      <c r="R66" s="1274" t="s">
        <v>9352</v>
      </c>
      <c r="S66" s="1274" t="s">
        <v>9353</v>
      </c>
      <c r="T66" s="1274" t="s">
        <v>9354</v>
      </c>
      <c r="U66" s="1274" t="s">
        <v>9355</v>
      </c>
      <c r="V66" s="1274" t="s">
        <v>8833</v>
      </c>
      <c r="W66" s="1274" t="s">
        <v>9356</v>
      </c>
      <c r="X66" s="1274" t="s">
        <v>9229</v>
      </c>
      <c r="Y66" s="1274" t="s">
        <v>3059</v>
      </c>
      <c r="Z66" s="1274" t="s">
        <v>9357</v>
      </c>
      <c r="AA66" s="1274" t="s">
        <v>9358</v>
      </c>
      <c r="AB66" s="1274" t="s">
        <v>8340</v>
      </c>
      <c r="AC66" s="1274" t="s">
        <v>1620</v>
      </c>
      <c r="AD66" s="1274" t="s">
        <v>9359</v>
      </c>
      <c r="AE66" s="1274" t="s">
        <v>187</v>
      </c>
      <c r="AF66" s="1274" t="s">
        <v>9360</v>
      </c>
      <c r="AG66" s="1274" t="s">
        <v>9361</v>
      </c>
      <c r="AH66" s="1274" t="s">
        <v>5147</v>
      </c>
      <c r="AI66" s="1274" t="s">
        <v>9294</v>
      </c>
      <c r="AJ66" s="1274" t="s">
        <v>9362</v>
      </c>
      <c r="AK66" s="1274" t="s">
        <v>1857</v>
      </c>
      <c r="AL66" s="1274" t="s">
        <v>5919</v>
      </c>
      <c r="AM66" s="1274" t="s">
        <v>9363</v>
      </c>
      <c r="AN66" s="1274" t="s">
        <v>8761</v>
      </c>
      <c r="AO66" s="1274" t="s">
        <v>9364</v>
      </c>
      <c r="AP66" s="1274" t="s">
        <v>9365</v>
      </c>
      <c r="AQ66" s="1274" t="s">
        <v>9366</v>
      </c>
      <c r="AR66" s="1274" t="s">
        <v>9367</v>
      </c>
      <c r="AS66" s="1274" t="s">
        <v>629</v>
      </c>
      <c r="AT66" s="1274" t="s">
        <v>9368</v>
      </c>
      <c r="AU66" s="1274" t="s">
        <v>9369</v>
      </c>
      <c r="AV66" s="1274" t="str">
        <f t="shared" ref="AV66:AV86" si="5">TEXT(AU66-C66,"m:ss")</f>
        <v>2:06</v>
      </c>
      <c r="AW66" s="1344" t="s">
        <v>9370</v>
      </c>
    </row>
    <row r="67" ht="15.75" customHeight="1">
      <c r="A67" s="1327" t="s">
        <v>1154</v>
      </c>
      <c r="B67" s="1263" t="s">
        <v>7881</v>
      </c>
      <c r="C67" s="1365">
        <v>0.051875</v>
      </c>
      <c r="D67" s="1293" t="s">
        <v>9371</v>
      </c>
      <c r="E67" s="1328" t="s">
        <v>7034</v>
      </c>
      <c r="F67" s="1328" t="s">
        <v>9372</v>
      </c>
      <c r="G67" s="1328" t="s">
        <v>9373</v>
      </c>
      <c r="H67" s="1308" t="s">
        <v>9374</v>
      </c>
      <c r="I67" s="1308" t="s">
        <v>208</v>
      </c>
      <c r="J67" s="1330" t="s">
        <v>2282</v>
      </c>
      <c r="K67" s="1330" t="s">
        <v>9375</v>
      </c>
      <c r="L67" s="1330" t="s">
        <v>8036</v>
      </c>
      <c r="M67" s="1330" t="s">
        <v>6962</v>
      </c>
      <c r="N67" s="1330" t="s">
        <v>8934</v>
      </c>
      <c r="O67" s="1330" t="s">
        <v>4629</v>
      </c>
      <c r="P67" s="1330" t="s">
        <v>1535</v>
      </c>
      <c r="Q67" s="1331" t="s">
        <v>2590</v>
      </c>
      <c r="R67" s="1331" t="s">
        <v>8550</v>
      </c>
      <c r="S67" s="1331" t="s">
        <v>4660</v>
      </c>
      <c r="T67" s="1331" t="s">
        <v>9376</v>
      </c>
      <c r="U67" s="1331" t="s">
        <v>9143</v>
      </c>
      <c r="V67" s="1331" t="s">
        <v>5913</v>
      </c>
      <c r="W67" s="1332" t="s">
        <v>4629</v>
      </c>
      <c r="X67" s="1332" t="s">
        <v>9377</v>
      </c>
      <c r="Y67" s="1332" t="s">
        <v>8775</v>
      </c>
      <c r="Z67" s="1332" t="s">
        <v>9378</v>
      </c>
      <c r="AA67" s="1332" t="s">
        <v>197</v>
      </c>
      <c r="AB67" s="1332" t="s">
        <v>807</v>
      </c>
      <c r="AC67" s="1332" t="s">
        <v>9379</v>
      </c>
      <c r="AD67" s="1328" t="s">
        <v>9188</v>
      </c>
      <c r="AE67" s="1328" t="s">
        <v>5794</v>
      </c>
      <c r="AF67" s="1333" t="s">
        <v>9380</v>
      </c>
      <c r="AG67" s="1333" t="s">
        <v>9335</v>
      </c>
      <c r="AH67" s="1333" t="s">
        <v>9092</v>
      </c>
      <c r="AI67" s="1333" t="s">
        <v>9381</v>
      </c>
      <c r="AJ67" s="1333" t="s">
        <v>9382</v>
      </c>
      <c r="AK67" s="1333" t="s">
        <v>9383</v>
      </c>
      <c r="AL67" s="1333" t="s">
        <v>3297</v>
      </c>
      <c r="AM67" s="1315" t="s">
        <v>9384</v>
      </c>
      <c r="AN67" s="1315" t="s">
        <v>5786</v>
      </c>
      <c r="AO67" s="1316" t="s">
        <v>9067</v>
      </c>
      <c r="AP67" s="1315" t="s">
        <v>9385</v>
      </c>
      <c r="AQ67" s="1315" t="s">
        <v>9386</v>
      </c>
      <c r="AR67" s="1315" t="s">
        <v>8573</v>
      </c>
      <c r="AS67" s="1315" t="s">
        <v>8648</v>
      </c>
      <c r="AT67" s="1330" t="s">
        <v>9387</v>
      </c>
      <c r="AU67" s="1299" t="s">
        <v>9388</v>
      </c>
      <c r="AV67" s="1274" t="str">
        <f t="shared" si="5"/>
        <v>0:37</v>
      </c>
      <c r="AW67" s="1323" t="s">
        <v>9389</v>
      </c>
    </row>
    <row r="68">
      <c r="A68" s="1301" t="s">
        <v>7241</v>
      </c>
      <c r="B68" s="1340" t="s">
        <v>7881</v>
      </c>
      <c r="C68" s="1277">
        <v>0.05188657407407407</v>
      </c>
      <c r="D68" s="1273" t="s">
        <v>9390</v>
      </c>
      <c r="E68" s="1293" t="s">
        <v>1040</v>
      </c>
      <c r="F68" s="1293" t="s">
        <v>9391</v>
      </c>
      <c r="G68" s="1293" t="s">
        <v>9392</v>
      </c>
      <c r="H68" s="1293" t="s">
        <v>9393</v>
      </c>
      <c r="I68" s="1293" t="s">
        <v>868</v>
      </c>
      <c r="J68" s="1293" t="s">
        <v>3770</v>
      </c>
      <c r="K68" s="1293" t="s">
        <v>8546</v>
      </c>
      <c r="L68" s="1293" t="s">
        <v>2486</v>
      </c>
      <c r="M68" s="1293" t="s">
        <v>9394</v>
      </c>
      <c r="N68" s="1293" t="s">
        <v>3841</v>
      </c>
      <c r="O68" s="1293" t="s">
        <v>8261</v>
      </c>
      <c r="P68" s="1293" t="s">
        <v>368</v>
      </c>
      <c r="Q68" s="1293" t="s">
        <v>9395</v>
      </c>
      <c r="R68" s="1293" t="s">
        <v>5294</v>
      </c>
      <c r="S68" s="1293" t="s">
        <v>9396</v>
      </c>
      <c r="T68" s="1293" t="s">
        <v>7959</v>
      </c>
      <c r="U68" s="1293" t="s">
        <v>9397</v>
      </c>
      <c r="V68" s="1293" t="s">
        <v>9398</v>
      </c>
      <c r="W68" s="1293" t="s">
        <v>9399</v>
      </c>
      <c r="X68" s="1293" t="s">
        <v>9400</v>
      </c>
      <c r="Y68" s="1293" t="s">
        <v>9401</v>
      </c>
      <c r="Z68" s="1293" t="s">
        <v>8557</v>
      </c>
      <c r="AA68" s="1293" t="s">
        <v>5105</v>
      </c>
      <c r="AB68" s="1293" t="s">
        <v>876</v>
      </c>
      <c r="AC68" s="1293" t="s">
        <v>9402</v>
      </c>
      <c r="AD68" s="1293" t="s">
        <v>9403</v>
      </c>
      <c r="AE68" s="1293" t="s">
        <v>5542</v>
      </c>
      <c r="AF68" s="1293" t="s">
        <v>9404</v>
      </c>
      <c r="AG68" s="1293" t="s">
        <v>2037</v>
      </c>
      <c r="AH68" s="1293" t="s">
        <v>2486</v>
      </c>
      <c r="AI68" s="1293" t="s">
        <v>3226</v>
      </c>
      <c r="AJ68" s="1293" t="s">
        <v>9405</v>
      </c>
      <c r="AK68" s="1293" t="s">
        <v>8564</v>
      </c>
      <c r="AL68" s="1293" t="s">
        <v>9035</v>
      </c>
      <c r="AM68" s="1293" t="s">
        <v>6973</v>
      </c>
      <c r="AN68" s="1293" t="s">
        <v>3472</v>
      </c>
      <c r="AO68" s="1293" t="s">
        <v>9406</v>
      </c>
      <c r="AP68" s="1293" t="s">
        <v>8959</v>
      </c>
      <c r="AQ68" s="1293" t="s">
        <v>9386</v>
      </c>
      <c r="AR68" s="1293" t="s">
        <v>9407</v>
      </c>
      <c r="AS68" s="1293" t="s">
        <v>5917</v>
      </c>
      <c r="AT68" s="1293" t="s">
        <v>9408</v>
      </c>
      <c r="AU68" s="1273" t="s">
        <v>9409</v>
      </c>
      <c r="AV68" s="1274" t="str">
        <f t="shared" si="5"/>
        <v>4:21</v>
      </c>
      <c r="AW68" s="1344" t="s">
        <v>9410</v>
      </c>
    </row>
    <row r="69" ht="15.75" customHeight="1">
      <c r="A69" s="1327" t="s">
        <v>4548</v>
      </c>
      <c r="B69" s="1394" t="s">
        <v>7935</v>
      </c>
      <c r="C69" s="1264">
        <v>0.051909722222222225</v>
      </c>
      <c r="D69" s="1419" t="s">
        <v>9411</v>
      </c>
      <c r="E69" s="1372" t="s">
        <v>4503</v>
      </c>
      <c r="F69" s="1372" t="s">
        <v>9412</v>
      </c>
      <c r="G69" s="1372" t="s">
        <v>9413</v>
      </c>
      <c r="H69" s="1372" t="s">
        <v>9414</v>
      </c>
      <c r="I69" s="1419">
        <v>49.97</v>
      </c>
      <c r="J69" s="1372" t="s">
        <v>9415</v>
      </c>
      <c r="K69" s="1372" t="s">
        <v>9416</v>
      </c>
      <c r="L69" s="1372" t="s">
        <v>4801</v>
      </c>
      <c r="M69" s="1372" t="s">
        <v>2976</v>
      </c>
      <c r="N69" s="1372" t="s">
        <v>4459</v>
      </c>
      <c r="O69" s="1372" t="s">
        <v>9417</v>
      </c>
      <c r="P69" s="1420">
        <v>48.99</v>
      </c>
      <c r="Q69" s="1372" t="s">
        <v>9418</v>
      </c>
      <c r="R69" s="1372" t="s">
        <v>9419</v>
      </c>
      <c r="S69" s="1372" t="s">
        <v>3738</v>
      </c>
      <c r="T69" s="1372" t="s">
        <v>9420</v>
      </c>
      <c r="U69" s="1372" t="s">
        <v>9421</v>
      </c>
      <c r="V69" s="1372" t="s">
        <v>2046</v>
      </c>
      <c r="W69" s="1372" t="s">
        <v>9422</v>
      </c>
      <c r="X69" s="1372" t="s">
        <v>9099</v>
      </c>
      <c r="Y69" s="1421">
        <v>47.93</v>
      </c>
      <c r="Z69" s="1372" t="s">
        <v>9423</v>
      </c>
      <c r="AA69" s="1372" t="s">
        <v>6701</v>
      </c>
      <c r="AB69" s="1372" t="s">
        <v>9272</v>
      </c>
      <c r="AC69" s="1420">
        <v>49.24</v>
      </c>
      <c r="AD69" s="1372" t="s">
        <v>8436</v>
      </c>
      <c r="AE69" s="1419">
        <v>49.87</v>
      </c>
      <c r="AF69" s="1372" t="s">
        <v>9424</v>
      </c>
      <c r="AG69" s="1372" t="s">
        <v>9425</v>
      </c>
      <c r="AH69" s="1419">
        <v>59.9</v>
      </c>
      <c r="AI69" s="1372" t="s">
        <v>9426</v>
      </c>
      <c r="AJ69" s="1422" t="s">
        <v>7960</v>
      </c>
      <c r="AK69" s="1372" t="s">
        <v>1747</v>
      </c>
      <c r="AL69" s="1419">
        <v>58.74</v>
      </c>
      <c r="AM69" s="1372" t="s">
        <v>1792</v>
      </c>
      <c r="AN69" s="1419">
        <v>57.51</v>
      </c>
      <c r="AO69" s="1372" t="s">
        <v>3843</v>
      </c>
      <c r="AP69" s="1372" t="s">
        <v>9427</v>
      </c>
      <c r="AQ69" s="1372" t="s">
        <v>9046</v>
      </c>
      <c r="AR69" s="1422" t="s">
        <v>6023</v>
      </c>
      <c r="AS69" s="1420">
        <v>47.44</v>
      </c>
      <c r="AT69" s="1372" t="s">
        <v>9428</v>
      </c>
      <c r="AU69" s="1299" t="s">
        <v>9429</v>
      </c>
      <c r="AV69" s="1274" t="str">
        <f t="shared" si="5"/>
        <v>2:59</v>
      </c>
      <c r="AW69" s="1326" t="s">
        <v>7232</v>
      </c>
    </row>
    <row r="70">
      <c r="A70" s="1318" t="s">
        <v>7809</v>
      </c>
      <c r="B70" s="1325" t="s">
        <v>7881</v>
      </c>
      <c r="C70" s="1264">
        <v>0.05193287037037037</v>
      </c>
      <c r="D70" s="1320" t="s">
        <v>9430</v>
      </c>
      <c r="E70" s="1306" t="s">
        <v>7060</v>
      </c>
      <c r="F70" s="1306" t="s">
        <v>9431</v>
      </c>
      <c r="G70" s="1306" t="s">
        <v>9432</v>
      </c>
      <c r="H70" s="1321" t="s">
        <v>9433</v>
      </c>
      <c r="I70" s="1321" t="s">
        <v>2004</v>
      </c>
      <c r="J70" s="1309" t="s">
        <v>3815</v>
      </c>
      <c r="K70" s="1309" t="s">
        <v>8469</v>
      </c>
      <c r="L70" s="1309"/>
      <c r="M70" s="1309" t="s">
        <v>6690</v>
      </c>
      <c r="N70" s="1309" t="s">
        <v>8740</v>
      </c>
      <c r="O70" s="1309" t="s">
        <v>7953</v>
      </c>
      <c r="P70" s="1309" t="s">
        <v>8952</v>
      </c>
      <c r="Q70" s="1311" t="s">
        <v>9434</v>
      </c>
      <c r="R70" s="1311" t="s">
        <v>7891</v>
      </c>
      <c r="S70" s="1311" t="s">
        <v>8950</v>
      </c>
      <c r="T70" s="1311" t="s">
        <v>8502</v>
      </c>
      <c r="U70" s="1311" t="s">
        <v>2993</v>
      </c>
      <c r="V70" s="1311" t="s">
        <v>8750</v>
      </c>
      <c r="W70" s="1313" t="s">
        <v>9417</v>
      </c>
      <c r="X70" s="1313" t="s">
        <v>813</v>
      </c>
      <c r="Y70" s="1313" t="s">
        <v>8232</v>
      </c>
      <c r="Z70" s="1313" t="s">
        <v>8732</v>
      </c>
      <c r="AA70" s="1313" t="s">
        <v>7156</v>
      </c>
      <c r="AB70" s="1313" t="s">
        <v>8960</v>
      </c>
      <c r="AC70" s="1313" t="s">
        <v>2816</v>
      </c>
      <c r="AD70" s="1306" t="s">
        <v>9435</v>
      </c>
      <c r="AE70" s="1306" t="s">
        <v>9436</v>
      </c>
      <c r="AF70" s="1314" t="s">
        <v>9437</v>
      </c>
      <c r="AG70" s="1314" t="s">
        <v>9147</v>
      </c>
      <c r="AH70" s="1314" t="s">
        <v>9438</v>
      </c>
      <c r="AI70" s="1314" t="s">
        <v>9439</v>
      </c>
      <c r="AJ70" s="1314" t="s">
        <v>9440</v>
      </c>
      <c r="AK70" s="1314" t="s">
        <v>9441</v>
      </c>
      <c r="AL70" s="1314" t="s">
        <v>3055</v>
      </c>
      <c r="AM70" s="1316" t="s">
        <v>9442</v>
      </c>
      <c r="AN70" s="1316" t="s">
        <v>3481</v>
      </c>
      <c r="AO70" s="1316" t="s">
        <v>9443</v>
      </c>
      <c r="AP70" s="1316" t="s">
        <v>9444</v>
      </c>
      <c r="AQ70" s="1316" t="s">
        <v>9445</v>
      </c>
      <c r="AR70" s="1316" t="s">
        <v>8892</v>
      </c>
      <c r="AS70" s="1316" t="s">
        <v>3402</v>
      </c>
      <c r="AT70" s="1309" t="s">
        <v>9446</v>
      </c>
      <c r="AU70" s="1299" t="s">
        <v>9447</v>
      </c>
      <c r="AV70" s="1274" t="str">
        <f t="shared" si="5"/>
        <v>4:12</v>
      </c>
      <c r="AW70" s="1323"/>
    </row>
    <row r="71" ht="15.75" customHeight="1">
      <c r="A71" s="1379" t="s">
        <v>9448</v>
      </c>
      <c r="B71" s="1263" t="s">
        <v>7881</v>
      </c>
      <c r="C71" s="1365">
        <v>0.05199074074074074</v>
      </c>
      <c r="D71" s="1293" t="s">
        <v>9449</v>
      </c>
      <c r="E71" s="1328" t="s">
        <v>9450</v>
      </c>
      <c r="F71" s="1328" t="s">
        <v>6936</v>
      </c>
      <c r="G71" s="1328" t="s">
        <v>9451</v>
      </c>
      <c r="H71" s="1308" t="s">
        <v>6901</v>
      </c>
      <c r="I71" s="1308" t="s">
        <v>3727</v>
      </c>
      <c r="J71" s="1330" t="s">
        <v>4595</v>
      </c>
      <c r="K71" s="1330" t="s">
        <v>9452</v>
      </c>
      <c r="L71" s="1330" t="s">
        <v>2692</v>
      </c>
      <c r="M71" s="1330" t="s">
        <v>8880</v>
      </c>
      <c r="N71" s="1330" t="s">
        <v>8644</v>
      </c>
      <c r="O71" s="1330" t="s">
        <v>9453</v>
      </c>
      <c r="P71" s="1330" t="s">
        <v>2180</v>
      </c>
      <c r="Q71" s="1331" t="s">
        <v>4656</v>
      </c>
      <c r="R71" s="1331" t="s">
        <v>4983</v>
      </c>
      <c r="S71" s="1331" t="s">
        <v>4550</v>
      </c>
      <c r="T71" s="1331" t="s">
        <v>7242</v>
      </c>
      <c r="U71" s="1331" t="s">
        <v>9454</v>
      </c>
      <c r="V71" s="1331" t="s">
        <v>5913</v>
      </c>
      <c r="W71" s="1332" t="s">
        <v>7255</v>
      </c>
      <c r="X71" s="1332" t="s">
        <v>9455</v>
      </c>
      <c r="Y71" s="1332" t="s">
        <v>1819</v>
      </c>
      <c r="Z71" s="1332" t="s">
        <v>9456</v>
      </c>
      <c r="AA71" s="1332" t="s">
        <v>9099</v>
      </c>
      <c r="AB71" s="1332" t="s">
        <v>9457</v>
      </c>
      <c r="AC71" s="1332" t="s">
        <v>2872</v>
      </c>
      <c r="AD71" s="1328" t="s">
        <v>9458</v>
      </c>
      <c r="AE71" s="1328" t="s">
        <v>6161</v>
      </c>
      <c r="AF71" s="1333" t="s">
        <v>9459</v>
      </c>
      <c r="AG71" s="1333" t="s">
        <v>9383</v>
      </c>
      <c r="AH71" s="1333" t="s">
        <v>9460</v>
      </c>
      <c r="AI71" s="1333" t="s">
        <v>9461</v>
      </c>
      <c r="AJ71" s="1333" t="s">
        <v>9462</v>
      </c>
      <c r="AK71" s="1333" t="s">
        <v>988</v>
      </c>
      <c r="AL71" s="1333" t="s">
        <v>3922</v>
      </c>
      <c r="AM71" s="1315" t="s">
        <v>8817</v>
      </c>
      <c r="AN71" s="1315" t="s">
        <v>9463</v>
      </c>
      <c r="AO71" s="1316" t="s">
        <v>6979</v>
      </c>
      <c r="AP71" s="1316" t="s">
        <v>9464</v>
      </c>
      <c r="AQ71" s="1315" t="s">
        <v>5029</v>
      </c>
      <c r="AR71" s="1315" t="s">
        <v>9465</v>
      </c>
      <c r="AS71" s="1315" t="s">
        <v>1584</v>
      </c>
      <c r="AT71" s="1330" t="s">
        <v>8953</v>
      </c>
      <c r="AU71" s="1423" t="str">
        <f>HYPERLINK("https://splits.io/m3t","1:18:40")</f>
        <v>1:18:40</v>
      </c>
      <c r="AV71" s="1274" t="str">
        <f t="shared" si="5"/>
        <v>3:48</v>
      </c>
      <c r="AW71" s="1369" t="s">
        <v>9466</v>
      </c>
    </row>
    <row r="72" ht="15.75" customHeight="1">
      <c r="A72" s="1345" t="s">
        <v>9467</v>
      </c>
      <c r="B72" s="1263" t="s">
        <v>7881</v>
      </c>
      <c r="C72" s="1363">
        <v>0.052002314814814814</v>
      </c>
      <c r="D72" s="1293" t="s">
        <v>9468</v>
      </c>
      <c r="E72" s="1274" t="s">
        <v>9469</v>
      </c>
      <c r="F72" s="1274" t="s">
        <v>9470</v>
      </c>
      <c r="G72" s="1274" t="s">
        <v>9471</v>
      </c>
      <c r="H72" s="1274" t="s">
        <v>9472</v>
      </c>
      <c r="I72" s="1274" t="s">
        <v>3482</v>
      </c>
      <c r="J72" s="1274" t="s">
        <v>8524</v>
      </c>
      <c r="K72" s="1274" t="s">
        <v>4660</v>
      </c>
      <c r="L72" s="1274" t="s">
        <v>3157</v>
      </c>
      <c r="M72" s="1274" t="s">
        <v>9142</v>
      </c>
      <c r="N72" s="1274" t="s">
        <v>4631</v>
      </c>
      <c r="O72" s="1274" t="s">
        <v>9473</v>
      </c>
      <c r="P72" s="1274" t="s">
        <v>9474</v>
      </c>
      <c r="Q72" s="1274" t="s">
        <v>9475</v>
      </c>
      <c r="R72" s="1274" t="s">
        <v>1467</v>
      </c>
      <c r="S72" s="1274" t="s">
        <v>8612</v>
      </c>
      <c r="T72" s="1274" t="s">
        <v>722</v>
      </c>
      <c r="U72" s="1274" t="s">
        <v>1703</v>
      </c>
      <c r="V72" s="1274" t="s">
        <v>661</v>
      </c>
      <c r="W72" s="1274" t="s">
        <v>5567</v>
      </c>
      <c r="X72" s="1274" t="s">
        <v>8864</v>
      </c>
      <c r="Y72" s="1274" t="s">
        <v>2195</v>
      </c>
      <c r="Z72" s="1274" t="s">
        <v>9476</v>
      </c>
      <c r="AA72" s="1274" t="s">
        <v>8644</v>
      </c>
      <c r="AB72" s="1274" t="s">
        <v>9477</v>
      </c>
      <c r="AC72" s="1274" t="s">
        <v>2973</v>
      </c>
      <c r="AD72" s="1274" t="s">
        <v>9478</v>
      </c>
      <c r="AE72" s="1274" t="s">
        <v>368</v>
      </c>
      <c r="AF72" s="1274" t="s">
        <v>9479</v>
      </c>
      <c r="AG72" s="1274" t="s">
        <v>9480</v>
      </c>
      <c r="AH72" s="1274" t="s">
        <v>2370</v>
      </c>
      <c r="AI72" s="1274" t="s">
        <v>9481</v>
      </c>
      <c r="AJ72" s="1274" t="s">
        <v>9482</v>
      </c>
      <c r="AK72" s="1274" t="s">
        <v>4320</v>
      </c>
      <c r="AL72" s="1274" t="s">
        <v>9483</v>
      </c>
      <c r="AM72" s="1274" t="s">
        <v>1471</v>
      </c>
      <c r="AN72" s="1274" t="s">
        <v>8014</v>
      </c>
      <c r="AO72" s="1274" t="s">
        <v>8394</v>
      </c>
      <c r="AP72" s="1274" t="s">
        <v>9484</v>
      </c>
      <c r="AQ72" s="1274" t="s">
        <v>9485</v>
      </c>
      <c r="AR72" s="1274" t="s">
        <v>9420</v>
      </c>
      <c r="AS72" s="1274" t="s">
        <v>9486</v>
      </c>
      <c r="AT72" s="1274" t="s">
        <v>9487</v>
      </c>
      <c r="AU72" s="1274" t="s">
        <v>9488</v>
      </c>
      <c r="AV72" s="1274" t="str">
        <f t="shared" si="5"/>
        <v>3:32</v>
      </c>
      <c r="AW72" s="1286" t="s">
        <v>9489</v>
      </c>
    </row>
    <row r="73" ht="15.75" customHeight="1">
      <c r="A73" s="1379" t="s">
        <v>9490</v>
      </c>
      <c r="B73" s="1335" t="s">
        <v>7907</v>
      </c>
      <c r="C73" s="1365">
        <v>0.05201388888888889</v>
      </c>
      <c r="D73" s="1293" t="s">
        <v>9491</v>
      </c>
      <c r="E73" s="1306" t="s">
        <v>9492</v>
      </c>
      <c r="F73" s="1328" t="s">
        <v>9493</v>
      </c>
      <c r="G73" s="1328" t="s">
        <v>9494</v>
      </c>
      <c r="H73" s="1308" t="s">
        <v>9495</v>
      </c>
      <c r="I73" s="1308" t="s">
        <v>9496</v>
      </c>
      <c r="J73" s="1330" t="s">
        <v>9497</v>
      </c>
      <c r="K73" s="1330" t="s">
        <v>3738</v>
      </c>
      <c r="L73" s="1330" t="s">
        <v>9498</v>
      </c>
      <c r="M73" s="1330" t="s">
        <v>9499</v>
      </c>
      <c r="N73" s="1330" t="s">
        <v>9500</v>
      </c>
      <c r="O73" s="1330" t="s">
        <v>9501</v>
      </c>
      <c r="P73" s="1330" t="s">
        <v>8850</v>
      </c>
      <c r="Q73" s="1331" t="s">
        <v>9502</v>
      </c>
      <c r="R73" s="1331" t="s">
        <v>8790</v>
      </c>
      <c r="S73" s="1331" t="s">
        <v>9503</v>
      </c>
      <c r="T73" s="1331" t="s">
        <v>9504</v>
      </c>
      <c r="U73" s="1331" t="s">
        <v>9505</v>
      </c>
      <c r="V73" s="1331" t="s">
        <v>2912</v>
      </c>
      <c r="W73" s="1332" t="s">
        <v>9506</v>
      </c>
      <c r="X73" s="1332" t="s">
        <v>8864</v>
      </c>
      <c r="Y73" s="1332" t="s">
        <v>416</v>
      </c>
      <c r="Z73" s="1332" t="s">
        <v>1997</v>
      </c>
      <c r="AA73" s="1332" t="s">
        <v>5530</v>
      </c>
      <c r="AB73" s="1332" t="s">
        <v>8140</v>
      </c>
      <c r="AC73" s="1332" t="s">
        <v>1032</v>
      </c>
      <c r="AD73" s="1328" t="s">
        <v>9507</v>
      </c>
      <c r="AE73" s="1328" t="s">
        <v>9165</v>
      </c>
      <c r="AF73" s="1333" t="s">
        <v>9508</v>
      </c>
      <c r="AG73" s="1333" t="s">
        <v>2671</v>
      </c>
      <c r="AH73" s="1333" t="s">
        <v>5653</v>
      </c>
      <c r="AI73" s="1333" t="s">
        <v>9509</v>
      </c>
      <c r="AJ73" s="1333" t="s">
        <v>9510</v>
      </c>
      <c r="AK73" s="1333" t="s">
        <v>3458</v>
      </c>
      <c r="AL73" s="1333" t="s">
        <v>3686</v>
      </c>
      <c r="AM73" s="1315" t="s">
        <v>245</v>
      </c>
      <c r="AN73" s="1315" t="s">
        <v>9231</v>
      </c>
      <c r="AO73" s="1315" t="s">
        <v>2373</v>
      </c>
      <c r="AP73" s="1315" t="s">
        <v>9511</v>
      </c>
      <c r="AQ73" s="1315" t="s">
        <v>561</v>
      </c>
      <c r="AR73" s="1315" t="s">
        <v>7954</v>
      </c>
      <c r="AS73" s="1315" t="s">
        <v>8203</v>
      </c>
      <c r="AT73" s="1330" t="s">
        <v>9512</v>
      </c>
      <c r="AU73" s="1334" t="s">
        <v>9513</v>
      </c>
      <c r="AV73" s="1274" t="str">
        <f t="shared" si="5"/>
        <v>2:58</v>
      </c>
      <c r="AW73" s="1323" t="s">
        <v>9514</v>
      </c>
    </row>
    <row r="74" ht="15.75" customHeight="1">
      <c r="A74" s="1276" t="s">
        <v>5977</v>
      </c>
      <c r="B74" s="1335" t="s">
        <v>7907</v>
      </c>
      <c r="C74" s="1363">
        <v>0.05207175925925926</v>
      </c>
      <c r="D74" s="1293" t="s">
        <v>9515</v>
      </c>
      <c r="E74" s="1274" t="s">
        <v>9516</v>
      </c>
      <c r="F74" s="1274" t="s">
        <v>9517</v>
      </c>
      <c r="G74" s="1274" t="s">
        <v>9518</v>
      </c>
      <c r="H74" s="1274" t="s">
        <v>9519</v>
      </c>
      <c r="I74" s="1274" t="s">
        <v>9520</v>
      </c>
      <c r="J74" s="1274" t="s">
        <v>7927</v>
      </c>
      <c r="K74" s="1274" t="s">
        <v>9108</v>
      </c>
      <c r="L74" s="1274" t="s">
        <v>9521</v>
      </c>
      <c r="M74" s="1274" t="s">
        <v>2470</v>
      </c>
      <c r="N74" s="1274" t="s">
        <v>8124</v>
      </c>
      <c r="O74" s="1274" t="s">
        <v>9522</v>
      </c>
      <c r="P74" s="1274" t="s">
        <v>944</v>
      </c>
      <c r="Q74" s="1274" t="s">
        <v>9523</v>
      </c>
      <c r="R74" s="1274" t="s">
        <v>1211</v>
      </c>
      <c r="S74" s="1274" t="s">
        <v>5593</v>
      </c>
      <c r="T74" s="1274" t="s">
        <v>7242</v>
      </c>
      <c r="U74" s="1274" t="s">
        <v>9524</v>
      </c>
      <c r="V74" s="1274" t="s">
        <v>2046</v>
      </c>
      <c r="W74" s="1274" t="s">
        <v>9525</v>
      </c>
      <c r="X74" s="1274" t="s">
        <v>9526</v>
      </c>
      <c r="Y74" s="1274" t="s">
        <v>377</v>
      </c>
      <c r="Z74" s="1274" t="s">
        <v>9527</v>
      </c>
      <c r="AA74" s="1274" t="s">
        <v>1495</v>
      </c>
      <c r="AB74" s="1274" t="s">
        <v>4109</v>
      </c>
      <c r="AC74" s="1274" t="s">
        <v>355</v>
      </c>
      <c r="AD74" s="1274" t="s">
        <v>9528</v>
      </c>
      <c r="AE74" s="1274" t="s">
        <v>141</v>
      </c>
      <c r="AF74" s="1274" t="s">
        <v>9529</v>
      </c>
      <c r="AG74" s="1274" t="s">
        <v>8864</v>
      </c>
      <c r="AH74" s="1274" t="s">
        <v>6583</v>
      </c>
      <c r="AI74" s="1274" t="s">
        <v>9294</v>
      </c>
      <c r="AJ74" s="1274" t="s">
        <v>9530</v>
      </c>
      <c r="AK74" s="1274" t="s">
        <v>9531</v>
      </c>
      <c r="AL74" s="1274" t="s">
        <v>3032</v>
      </c>
      <c r="AM74" s="1274" t="s">
        <v>8975</v>
      </c>
      <c r="AN74" s="1274" t="s">
        <v>3686</v>
      </c>
      <c r="AO74" s="1274" t="s">
        <v>3738</v>
      </c>
      <c r="AP74" s="1274" t="s">
        <v>9532</v>
      </c>
      <c r="AQ74" s="1274" t="s">
        <v>9533</v>
      </c>
      <c r="AR74" s="1274" t="s">
        <v>1494</v>
      </c>
      <c r="AS74" s="1274" t="s">
        <v>8707</v>
      </c>
      <c r="AT74" s="1274" t="s">
        <v>8987</v>
      </c>
      <c r="AU74" s="1274" t="s">
        <v>9534</v>
      </c>
      <c r="AV74" s="1274" t="str">
        <f t="shared" si="5"/>
        <v>3:10</v>
      </c>
      <c r="AW74" s="1347" t="s">
        <v>9535</v>
      </c>
    </row>
    <row r="75">
      <c r="A75" s="1318" t="s">
        <v>3565</v>
      </c>
      <c r="B75" s="1325" t="s">
        <v>7881</v>
      </c>
      <c r="C75" s="1277">
        <v>0.05224537037037037</v>
      </c>
      <c r="D75" s="1320" t="s">
        <v>9536</v>
      </c>
      <c r="E75" s="1273" t="s">
        <v>9537</v>
      </c>
      <c r="F75" s="1273" t="s">
        <v>9538</v>
      </c>
      <c r="G75" s="1273" t="s">
        <v>9539</v>
      </c>
      <c r="H75" s="1273" t="s">
        <v>9540</v>
      </c>
      <c r="I75" s="1273" t="s">
        <v>1687</v>
      </c>
      <c r="J75" s="1273" t="s">
        <v>7579</v>
      </c>
      <c r="K75" s="1273" t="s">
        <v>4660</v>
      </c>
      <c r="L75" s="1273" t="s">
        <v>5718</v>
      </c>
      <c r="M75" s="1273" t="s">
        <v>9541</v>
      </c>
      <c r="N75" s="1273" t="s">
        <v>8888</v>
      </c>
      <c r="O75" s="1273" t="s">
        <v>9542</v>
      </c>
      <c r="P75" s="1273" t="s">
        <v>368</v>
      </c>
      <c r="Q75" s="1273" t="s">
        <v>4561</v>
      </c>
      <c r="R75" s="1273" t="s">
        <v>5739</v>
      </c>
      <c r="S75" s="1273" t="s">
        <v>795</v>
      </c>
      <c r="T75" s="1273" t="s">
        <v>9543</v>
      </c>
      <c r="U75" s="1273" t="s">
        <v>9544</v>
      </c>
      <c r="V75" s="1273" t="s">
        <v>9545</v>
      </c>
      <c r="W75" s="1273" t="s">
        <v>9546</v>
      </c>
      <c r="X75" s="1273" t="s">
        <v>9547</v>
      </c>
      <c r="Y75" s="1273" t="s">
        <v>939</v>
      </c>
      <c r="Z75" s="1273" t="s">
        <v>9548</v>
      </c>
      <c r="AA75" s="1293" t="s">
        <v>9549</v>
      </c>
      <c r="AB75" s="1273" t="s">
        <v>6520</v>
      </c>
      <c r="AC75" s="1273" t="s">
        <v>9315</v>
      </c>
      <c r="AD75" s="1273" t="s">
        <v>6898</v>
      </c>
      <c r="AE75" s="1273" t="s">
        <v>2090</v>
      </c>
      <c r="AF75" s="1281" t="s">
        <v>9550</v>
      </c>
      <c r="AG75" s="1273" t="s">
        <v>9551</v>
      </c>
      <c r="AH75" s="1273" t="s">
        <v>4261</v>
      </c>
      <c r="AI75" s="1273" t="s">
        <v>6182</v>
      </c>
      <c r="AJ75" s="1273" t="s">
        <v>9552</v>
      </c>
      <c r="AK75" s="1273" t="s">
        <v>9553</v>
      </c>
      <c r="AL75" s="1273" t="s">
        <v>9233</v>
      </c>
      <c r="AM75" s="1273" t="s">
        <v>9554</v>
      </c>
      <c r="AN75" s="1273" t="s">
        <v>2511</v>
      </c>
      <c r="AO75" s="1273" t="s">
        <v>8256</v>
      </c>
      <c r="AP75" s="1273" t="s">
        <v>5332</v>
      </c>
      <c r="AQ75" s="1273" t="s">
        <v>9555</v>
      </c>
      <c r="AR75" s="1273" t="s">
        <v>879</v>
      </c>
      <c r="AS75" s="1281" t="s">
        <v>304</v>
      </c>
      <c r="AT75" s="1273" t="s">
        <v>9556</v>
      </c>
      <c r="AU75" s="1273" t="s">
        <v>9557</v>
      </c>
      <c r="AV75" s="1274" t="str">
        <f t="shared" si="5"/>
        <v>4:31</v>
      </c>
      <c r="AW75" s="1344" t="s">
        <v>9558</v>
      </c>
    </row>
    <row r="76">
      <c r="A76" s="1301" t="s">
        <v>4887</v>
      </c>
      <c r="B76" s="1340" t="s">
        <v>7907</v>
      </c>
      <c r="C76" s="1424">
        <v>0.05232638888888889</v>
      </c>
      <c r="D76" s="1320" t="s">
        <v>9559</v>
      </c>
      <c r="E76" s="1273" t="s">
        <v>1250</v>
      </c>
      <c r="F76" s="1273" t="s">
        <v>9560</v>
      </c>
      <c r="G76" s="1273" t="s">
        <v>9561</v>
      </c>
      <c r="H76" s="1273" t="s">
        <v>9562</v>
      </c>
      <c r="I76" s="1273" t="s">
        <v>1278</v>
      </c>
      <c r="J76" s="1273" t="s">
        <v>2614</v>
      </c>
      <c r="K76" s="1273" t="s">
        <v>9117</v>
      </c>
      <c r="L76" s="1273" t="s">
        <v>9563</v>
      </c>
      <c r="M76" s="1273" t="s">
        <v>6886</v>
      </c>
      <c r="N76" s="1273" t="s">
        <v>9564</v>
      </c>
      <c r="O76" s="1273" t="s">
        <v>9565</v>
      </c>
      <c r="P76" s="1273" t="s">
        <v>714</v>
      </c>
      <c r="Q76" s="1273" t="s">
        <v>7632</v>
      </c>
      <c r="R76" s="1273" t="s">
        <v>5143</v>
      </c>
      <c r="S76" s="1273" t="s">
        <v>9377</v>
      </c>
      <c r="T76" s="1273" t="s">
        <v>9566</v>
      </c>
      <c r="U76" s="1273" t="s">
        <v>9567</v>
      </c>
      <c r="V76" s="1273" t="s">
        <v>9568</v>
      </c>
      <c r="W76" s="1273" t="s">
        <v>5807</v>
      </c>
      <c r="X76" s="1273" t="s">
        <v>425</v>
      </c>
      <c r="Y76" s="1273" t="s">
        <v>6035</v>
      </c>
      <c r="Z76" s="1273" t="s">
        <v>960</v>
      </c>
      <c r="AA76" s="1274" t="s">
        <v>9377</v>
      </c>
      <c r="AB76" s="1273" t="s">
        <v>9569</v>
      </c>
      <c r="AC76" s="1273" t="s">
        <v>5734</v>
      </c>
      <c r="AD76" s="1273" t="s">
        <v>9570</v>
      </c>
      <c r="AE76" s="1273" t="s">
        <v>341</v>
      </c>
      <c r="AF76" s="1273" t="s">
        <v>7499</v>
      </c>
      <c r="AG76" s="1273" t="s">
        <v>3845</v>
      </c>
      <c r="AH76" s="1273" t="s">
        <v>1667</v>
      </c>
      <c r="AI76" s="1273" t="s">
        <v>524</v>
      </c>
      <c r="AJ76" s="1273" t="s">
        <v>2573</v>
      </c>
      <c r="AK76" s="1273" t="s">
        <v>9571</v>
      </c>
      <c r="AL76" s="1273" t="s">
        <v>9296</v>
      </c>
      <c r="AM76" s="1273" t="s">
        <v>2671</v>
      </c>
      <c r="AN76" s="1273" t="s">
        <v>9572</v>
      </c>
      <c r="AO76" s="1273" t="s">
        <v>3123</v>
      </c>
      <c r="AP76" s="1273" t="s">
        <v>9573</v>
      </c>
      <c r="AQ76" s="1273" t="s">
        <v>6885</v>
      </c>
      <c r="AR76" s="1273" t="s">
        <v>5733</v>
      </c>
      <c r="AS76" s="1273" t="s">
        <v>9574</v>
      </c>
      <c r="AT76" s="1273" t="s">
        <v>9575</v>
      </c>
      <c r="AU76" s="1273" t="s">
        <v>9576</v>
      </c>
      <c r="AV76" s="1274" t="str">
        <f t="shared" si="5"/>
        <v>3:48</v>
      </c>
      <c r="AW76" s="1347"/>
    </row>
    <row r="77" ht="15.75" customHeight="1">
      <c r="A77" s="1276" t="s">
        <v>9577</v>
      </c>
      <c r="B77" s="1263" t="s">
        <v>7881</v>
      </c>
      <c r="C77" s="1363">
        <v>0.05240740740740741</v>
      </c>
      <c r="D77" s="1293" t="s">
        <v>9578</v>
      </c>
      <c r="E77" s="1274" t="s">
        <v>9031</v>
      </c>
      <c r="F77" s="1274" t="s">
        <v>9579</v>
      </c>
      <c r="G77" s="1274" t="s">
        <v>9255</v>
      </c>
      <c r="H77" s="1274" t="s">
        <v>9580</v>
      </c>
      <c r="I77" s="1274" t="s">
        <v>5631</v>
      </c>
      <c r="J77" s="1274" t="s">
        <v>2079</v>
      </c>
      <c r="K77" s="1274" t="s">
        <v>9581</v>
      </c>
      <c r="L77" s="1274" t="s">
        <v>8596</v>
      </c>
      <c r="M77" s="1274" t="s">
        <v>5117</v>
      </c>
      <c r="N77" s="1274" t="s">
        <v>4492</v>
      </c>
      <c r="O77" s="1274" t="s">
        <v>9582</v>
      </c>
      <c r="P77" s="1274" t="s">
        <v>9583</v>
      </c>
      <c r="Q77" s="1274" t="s">
        <v>3794</v>
      </c>
      <c r="R77" s="1274" t="s">
        <v>8831</v>
      </c>
      <c r="S77" s="1274" t="s">
        <v>8978</v>
      </c>
      <c r="T77" s="1274" t="s">
        <v>6701</v>
      </c>
      <c r="U77" s="1274" t="s">
        <v>9584</v>
      </c>
      <c r="V77" s="1274" t="s">
        <v>9585</v>
      </c>
      <c r="W77" s="1274" t="s">
        <v>9586</v>
      </c>
      <c r="X77" s="1274" t="s">
        <v>9587</v>
      </c>
      <c r="Y77" s="1274" t="s">
        <v>5931</v>
      </c>
      <c r="Z77" s="1274" t="s">
        <v>9456</v>
      </c>
      <c r="AA77" s="1332" t="s">
        <v>1882</v>
      </c>
      <c r="AB77" s="1274" t="s">
        <v>9588</v>
      </c>
      <c r="AC77" s="1274" t="s">
        <v>1548</v>
      </c>
      <c r="AD77" s="1274" t="s">
        <v>9589</v>
      </c>
      <c r="AE77" s="1274" t="s">
        <v>1548</v>
      </c>
      <c r="AF77" s="1274" t="s">
        <v>9590</v>
      </c>
      <c r="AG77" s="1274" t="s">
        <v>9190</v>
      </c>
      <c r="AH77" s="1274" t="s">
        <v>9591</v>
      </c>
      <c r="AI77" s="1274" t="s">
        <v>3063</v>
      </c>
      <c r="AJ77" s="1274" t="s">
        <v>9592</v>
      </c>
      <c r="AK77" s="1274" t="s">
        <v>9593</v>
      </c>
      <c r="AL77" s="1274" t="s">
        <v>4078</v>
      </c>
      <c r="AM77" s="1274" t="s">
        <v>1208</v>
      </c>
      <c r="AN77" s="1274" t="s">
        <v>2807</v>
      </c>
      <c r="AO77" s="1274" t="s">
        <v>8682</v>
      </c>
      <c r="AP77" s="1274" t="s">
        <v>4307</v>
      </c>
      <c r="AQ77" s="1274" t="s">
        <v>9594</v>
      </c>
      <c r="AR77" s="1274" t="s">
        <v>9595</v>
      </c>
      <c r="AS77" s="1274" t="s">
        <v>8429</v>
      </c>
      <c r="AT77" s="1274" t="s">
        <v>8534</v>
      </c>
      <c r="AU77" s="1274" t="s">
        <v>9596</v>
      </c>
      <c r="AV77" s="1274" t="str">
        <f t="shared" si="5"/>
        <v>3:40</v>
      </c>
      <c r="AW77" s="1286" t="s">
        <v>9597</v>
      </c>
    </row>
    <row r="78" ht="15.75" customHeight="1">
      <c r="A78" s="1379" t="s">
        <v>9598</v>
      </c>
      <c r="B78" s="1263" t="s">
        <v>7881</v>
      </c>
      <c r="C78" s="1365">
        <v>0.05263888888888889</v>
      </c>
      <c r="D78" s="1293" t="s">
        <v>9599</v>
      </c>
      <c r="E78" s="1328" t="s">
        <v>9007</v>
      </c>
      <c r="F78" s="1328" t="s">
        <v>9600</v>
      </c>
      <c r="G78" s="1328" t="s">
        <v>9601</v>
      </c>
      <c r="H78" s="1308" t="s">
        <v>9602</v>
      </c>
      <c r="I78" s="1308" t="s">
        <v>9603</v>
      </c>
      <c r="J78" s="1330" t="s">
        <v>9328</v>
      </c>
      <c r="K78" s="1330" t="s">
        <v>3770</v>
      </c>
      <c r="L78" s="1330" t="s">
        <v>3745</v>
      </c>
      <c r="M78" s="1330" t="s">
        <v>8555</v>
      </c>
      <c r="N78" s="1330" t="s">
        <v>9604</v>
      </c>
      <c r="O78" s="1330" t="s">
        <v>7920</v>
      </c>
      <c r="P78" s="1330" t="s">
        <v>676</v>
      </c>
      <c r="Q78" s="1331" t="s">
        <v>9605</v>
      </c>
      <c r="R78" s="1331" t="s">
        <v>5294</v>
      </c>
      <c r="S78" s="1331" t="s">
        <v>1860</v>
      </c>
      <c r="T78" s="1331" t="s">
        <v>9606</v>
      </c>
      <c r="U78" s="1331" t="s">
        <v>9607</v>
      </c>
      <c r="V78" s="1331" t="s">
        <v>9608</v>
      </c>
      <c r="W78" s="1332" t="s">
        <v>9609</v>
      </c>
      <c r="X78" s="1332" t="s">
        <v>5418</v>
      </c>
      <c r="Y78" s="1332" t="s">
        <v>1548</v>
      </c>
      <c r="Z78" s="1332" t="s">
        <v>6024</v>
      </c>
      <c r="AA78" s="1273" t="s">
        <v>9610</v>
      </c>
      <c r="AB78" s="1332" t="s">
        <v>2134</v>
      </c>
      <c r="AC78" s="1332" t="s">
        <v>9611</v>
      </c>
      <c r="AD78" s="1328" t="s">
        <v>2847</v>
      </c>
      <c r="AE78" s="1328" t="s">
        <v>5633</v>
      </c>
      <c r="AF78" s="1333" t="s">
        <v>9612</v>
      </c>
      <c r="AG78" s="1333" t="s">
        <v>2495</v>
      </c>
      <c r="AH78" s="1333" t="s">
        <v>6178</v>
      </c>
      <c r="AI78" s="1333" t="s">
        <v>9613</v>
      </c>
      <c r="AJ78" s="1333" t="s">
        <v>9614</v>
      </c>
      <c r="AK78" s="1333" t="s">
        <v>8859</v>
      </c>
      <c r="AL78" s="1333" t="s">
        <v>9615</v>
      </c>
      <c r="AM78" s="1315" t="s">
        <v>9616</v>
      </c>
      <c r="AN78" s="1315" t="s">
        <v>3685</v>
      </c>
      <c r="AO78" s="1315" t="s">
        <v>8290</v>
      </c>
      <c r="AP78" s="1315" t="s">
        <v>9617</v>
      </c>
      <c r="AQ78" s="1315" t="s">
        <v>9618</v>
      </c>
      <c r="AR78" s="1315" t="s">
        <v>1309</v>
      </c>
      <c r="AS78" s="1315" t="s">
        <v>1584</v>
      </c>
      <c r="AT78" s="1330" t="s">
        <v>9619</v>
      </c>
      <c r="AU78" s="1334" t="s">
        <v>9620</v>
      </c>
      <c r="AV78" s="1274" t="str">
        <f t="shared" si="5"/>
        <v>4:28</v>
      </c>
      <c r="AW78" s="1369" t="s">
        <v>9621</v>
      </c>
    </row>
    <row r="79" ht="15.75" customHeight="1">
      <c r="A79" s="1301" t="s">
        <v>9622</v>
      </c>
      <c r="B79" s="1340" t="s">
        <v>7881</v>
      </c>
      <c r="C79" s="1277">
        <v>0.05267361111111111</v>
      </c>
      <c r="D79" s="1320" t="s">
        <v>8940</v>
      </c>
      <c r="E79" s="1273" t="s">
        <v>1040</v>
      </c>
      <c r="F79" s="1273" t="s">
        <v>9623</v>
      </c>
      <c r="G79" s="1273" t="s">
        <v>9624</v>
      </c>
      <c r="H79" s="1273" t="s">
        <v>9625</v>
      </c>
      <c r="I79" s="1273" t="s">
        <v>5325</v>
      </c>
      <c r="J79" s="1293" t="s">
        <v>9626</v>
      </c>
      <c r="K79" s="1273" t="s">
        <v>9627</v>
      </c>
      <c r="L79" s="1273" t="s">
        <v>3340</v>
      </c>
      <c r="M79" s="1273" t="s">
        <v>6845</v>
      </c>
      <c r="N79" s="1273" t="s">
        <v>9628</v>
      </c>
      <c r="O79" s="1273" t="s">
        <v>9629</v>
      </c>
      <c r="P79" s="1273" t="s">
        <v>3727</v>
      </c>
      <c r="Q79" s="1273" t="s">
        <v>9630</v>
      </c>
      <c r="R79" s="1273" t="s">
        <v>5394</v>
      </c>
      <c r="S79" s="1273" t="s">
        <v>6984</v>
      </c>
      <c r="T79" s="1273" t="s">
        <v>9631</v>
      </c>
      <c r="U79" s="1273" t="s">
        <v>9632</v>
      </c>
      <c r="V79" s="1273" t="s">
        <v>8614</v>
      </c>
      <c r="W79" s="1273" t="s">
        <v>9633</v>
      </c>
      <c r="X79" s="1273" t="s">
        <v>2037</v>
      </c>
      <c r="Y79" s="1273" t="s">
        <v>6244</v>
      </c>
      <c r="Z79" s="1273" t="s">
        <v>8131</v>
      </c>
      <c r="AA79" s="1313" t="s">
        <v>9634</v>
      </c>
      <c r="AB79" s="1273" t="s">
        <v>9183</v>
      </c>
      <c r="AC79" s="1273" t="s">
        <v>8356</v>
      </c>
      <c r="AD79" s="1273" t="s">
        <v>9635</v>
      </c>
      <c r="AE79" s="1273" t="s">
        <v>2004</v>
      </c>
      <c r="AF79" s="1273" t="s">
        <v>9636</v>
      </c>
      <c r="AG79" s="1273" t="s">
        <v>9637</v>
      </c>
      <c r="AH79" s="1273" t="s">
        <v>3745</v>
      </c>
      <c r="AI79" s="1273" t="s">
        <v>4006</v>
      </c>
      <c r="AJ79" s="1273" t="s">
        <v>9638</v>
      </c>
      <c r="AK79" s="1273" t="s">
        <v>2845</v>
      </c>
      <c r="AL79" s="1273" t="s">
        <v>2891</v>
      </c>
      <c r="AM79" s="1273" t="s">
        <v>2845</v>
      </c>
      <c r="AN79" s="1273" t="s">
        <v>2891</v>
      </c>
      <c r="AO79" s="1273" t="s">
        <v>5645</v>
      </c>
      <c r="AP79" s="1273" t="s">
        <v>9639</v>
      </c>
      <c r="AQ79" s="1273" t="s">
        <v>2318</v>
      </c>
      <c r="AR79" s="1273" t="s">
        <v>9485</v>
      </c>
      <c r="AS79" s="1273" t="s">
        <v>9080</v>
      </c>
      <c r="AT79" s="1273" t="s">
        <v>9640</v>
      </c>
      <c r="AU79" s="1273" t="s">
        <v>9641</v>
      </c>
      <c r="AV79" s="1274" t="str">
        <f t="shared" si="5"/>
        <v>5:58</v>
      </c>
      <c r="AW79" s="1344" t="s">
        <v>9642</v>
      </c>
    </row>
    <row r="80" ht="15.75" customHeight="1">
      <c r="A80" s="1276" t="s">
        <v>5577</v>
      </c>
      <c r="B80" s="1335" t="s">
        <v>7907</v>
      </c>
      <c r="C80" s="1363">
        <v>0.05275462962962963</v>
      </c>
      <c r="D80" s="1293" t="s">
        <v>9643</v>
      </c>
      <c r="E80" s="1274" t="s">
        <v>8964</v>
      </c>
      <c r="F80" s="1274" t="s">
        <v>9644</v>
      </c>
      <c r="G80" s="1274" t="s">
        <v>9316</v>
      </c>
      <c r="H80" s="1274" t="s">
        <v>6759</v>
      </c>
      <c r="I80" s="1274" t="s">
        <v>9645</v>
      </c>
      <c r="J80" s="1274" t="s">
        <v>3785</v>
      </c>
      <c r="K80" s="1274" t="s">
        <v>9353</v>
      </c>
      <c r="L80" s="1274" t="s">
        <v>4955</v>
      </c>
      <c r="M80" s="1274" t="s">
        <v>3768</v>
      </c>
      <c r="N80" s="1274" t="s">
        <v>1907</v>
      </c>
      <c r="O80" s="1274" t="s">
        <v>9646</v>
      </c>
      <c r="P80" s="1274" t="s">
        <v>5767</v>
      </c>
      <c r="Q80" s="1274" t="s">
        <v>9647</v>
      </c>
      <c r="R80" s="1274" t="s">
        <v>9648</v>
      </c>
      <c r="S80" s="1274" t="s">
        <v>9649</v>
      </c>
      <c r="T80" s="1274" t="s">
        <v>2898</v>
      </c>
      <c r="U80" s="1274" t="s">
        <v>690</v>
      </c>
      <c r="V80" s="1274" t="s">
        <v>9650</v>
      </c>
      <c r="W80" s="1274" t="s">
        <v>9651</v>
      </c>
      <c r="X80" s="1274" t="s">
        <v>9652</v>
      </c>
      <c r="Y80" s="1274" t="s">
        <v>5455</v>
      </c>
      <c r="Z80" s="1274" t="s">
        <v>8140</v>
      </c>
      <c r="AA80" s="1332" t="s">
        <v>9653</v>
      </c>
      <c r="AB80" s="1274" t="s">
        <v>683</v>
      </c>
      <c r="AC80" s="1274" t="s">
        <v>9210</v>
      </c>
      <c r="AD80" s="1274" t="s">
        <v>9654</v>
      </c>
      <c r="AE80" s="1274" t="s">
        <v>9655</v>
      </c>
      <c r="AF80" s="1274" t="s">
        <v>8713</v>
      </c>
      <c r="AG80" s="1274" t="s">
        <v>9656</v>
      </c>
      <c r="AH80" s="1274" t="s">
        <v>902</v>
      </c>
      <c r="AI80" s="1274" t="s">
        <v>4991</v>
      </c>
      <c r="AJ80" s="1274" t="s">
        <v>9657</v>
      </c>
      <c r="AK80" s="1274" t="s">
        <v>9658</v>
      </c>
      <c r="AL80" s="1274" t="s">
        <v>5154</v>
      </c>
      <c r="AM80" s="1274" t="s">
        <v>9659</v>
      </c>
      <c r="AN80" s="1274" t="s">
        <v>5887</v>
      </c>
      <c r="AO80" s="1274" t="s">
        <v>9660</v>
      </c>
      <c r="AP80" s="1274" t="s">
        <v>9661</v>
      </c>
      <c r="AQ80" s="1274" t="s">
        <v>9662</v>
      </c>
      <c r="AR80" s="1274" t="s">
        <v>5398</v>
      </c>
      <c r="AS80" s="1274" t="s">
        <v>8152</v>
      </c>
      <c r="AT80" s="1274" t="s">
        <v>9663</v>
      </c>
      <c r="AU80" s="1274" t="s">
        <v>9664</v>
      </c>
      <c r="AV80" s="1274" t="str">
        <f t="shared" si="5"/>
        <v>3:59</v>
      </c>
      <c r="AW80" s="1347" t="s">
        <v>9665</v>
      </c>
    </row>
    <row r="81" ht="15.75" customHeight="1">
      <c r="A81" s="1379" t="s">
        <v>9666</v>
      </c>
      <c r="B81" s="1394" t="s">
        <v>7935</v>
      </c>
      <c r="C81" s="1365">
        <v>0.05291666666666667</v>
      </c>
      <c r="D81" s="1293" t="s">
        <v>9667</v>
      </c>
      <c r="E81" s="1328" t="s">
        <v>9668</v>
      </c>
      <c r="F81" s="1328" t="s">
        <v>5532</v>
      </c>
      <c r="G81" s="1328" t="s">
        <v>8818</v>
      </c>
      <c r="H81" s="1308" t="s">
        <v>9201</v>
      </c>
      <c r="I81" s="1308" t="s">
        <v>8495</v>
      </c>
      <c r="J81" s="1330" t="s">
        <v>9669</v>
      </c>
      <c r="K81" s="1330" t="s">
        <v>5095</v>
      </c>
      <c r="L81" s="1330" t="s">
        <v>7175</v>
      </c>
      <c r="M81" s="1330" t="s">
        <v>9670</v>
      </c>
      <c r="N81" s="1330" t="s">
        <v>9671</v>
      </c>
      <c r="O81" s="1330" t="s">
        <v>9672</v>
      </c>
      <c r="P81" s="1330" t="s">
        <v>4735</v>
      </c>
      <c r="Q81" s="1331" t="s">
        <v>9673</v>
      </c>
      <c r="R81" s="1331" t="s">
        <v>8906</v>
      </c>
      <c r="S81" s="1331" t="s">
        <v>4273</v>
      </c>
      <c r="T81" s="1331" t="s">
        <v>8156</v>
      </c>
      <c r="U81" s="1331" t="s">
        <v>5019</v>
      </c>
      <c r="V81" s="1331" t="s">
        <v>125</v>
      </c>
      <c r="W81" s="1332" t="s">
        <v>9674</v>
      </c>
      <c r="X81" s="1332" t="s">
        <v>3057</v>
      </c>
      <c r="Y81" s="1332" t="s">
        <v>845</v>
      </c>
      <c r="Z81" s="1332" t="s">
        <v>9675</v>
      </c>
      <c r="AA81" s="1313" t="s">
        <v>9676</v>
      </c>
      <c r="AB81" s="1332" t="s">
        <v>3042</v>
      </c>
      <c r="AC81" s="1332" t="s">
        <v>2195</v>
      </c>
      <c r="AD81" s="1328" t="s">
        <v>9677</v>
      </c>
      <c r="AE81" s="1328" t="s">
        <v>9678</v>
      </c>
      <c r="AF81" s="1333" t="s">
        <v>9679</v>
      </c>
      <c r="AG81" s="1333" t="s">
        <v>9680</v>
      </c>
      <c r="AH81" s="1333" t="s">
        <v>9681</v>
      </c>
      <c r="AI81" s="1333" t="s">
        <v>9682</v>
      </c>
      <c r="AJ81" s="1333" t="s">
        <v>9683</v>
      </c>
      <c r="AK81" s="1333" t="s">
        <v>9684</v>
      </c>
      <c r="AL81" s="1333" t="s">
        <v>2156</v>
      </c>
      <c r="AM81" s="1315" t="s">
        <v>3331</v>
      </c>
      <c r="AN81" s="1315" t="s">
        <v>9685</v>
      </c>
      <c r="AO81" s="1315" t="s">
        <v>9686</v>
      </c>
      <c r="AP81" s="1315" t="s">
        <v>7692</v>
      </c>
      <c r="AQ81" s="1315" t="s">
        <v>9687</v>
      </c>
      <c r="AR81" s="1315" t="s">
        <v>9606</v>
      </c>
      <c r="AS81" s="1315" t="s">
        <v>3906</v>
      </c>
      <c r="AT81" s="1330" t="s">
        <v>9688</v>
      </c>
      <c r="AU81" s="1334" t="s">
        <v>9689</v>
      </c>
      <c r="AV81" s="1274" t="str">
        <f t="shared" si="5"/>
        <v>2:38</v>
      </c>
      <c r="AW81" s="1323"/>
    </row>
    <row r="82">
      <c r="A82" s="1301" t="s">
        <v>3455</v>
      </c>
      <c r="B82" s="1384" t="s">
        <v>7935</v>
      </c>
      <c r="C82" s="1277">
        <v>0.05268518518518518</v>
      </c>
      <c r="D82" s="1293" t="s">
        <v>9690</v>
      </c>
      <c r="E82" s="1293" t="s">
        <v>4029</v>
      </c>
      <c r="F82" s="1293" t="s">
        <v>9691</v>
      </c>
      <c r="G82" s="1293" t="s">
        <v>9692</v>
      </c>
      <c r="H82" s="1293" t="s">
        <v>8035</v>
      </c>
      <c r="I82" s="1293" t="s">
        <v>9693</v>
      </c>
      <c r="J82" s="1293" t="s">
        <v>9694</v>
      </c>
      <c r="K82" s="1293" t="s">
        <v>9695</v>
      </c>
      <c r="L82" s="1293" t="s">
        <v>1575</v>
      </c>
      <c r="M82" s="1293" t="s">
        <v>9696</v>
      </c>
      <c r="N82" s="1293" t="s">
        <v>8295</v>
      </c>
      <c r="O82" s="1293" t="s">
        <v>9697</v>
      </c>
      <c r="P82" s="1293" t="s">
        <v>9014</v>
      </c>
      <c r="Q82" s="1293" t="s">
        <v>9698</v>
      </c>
      <c r="R82" s="1293" t="s">
        <v>9699</v>
      </c>
      <c r="S82" s="1293" t="s">
        <v>9700</v>
      </c>
      <c r="T82" s="1293" t="s">
        <v>9701</v>
      </c>
      <c r="U82" s="1293" t="s">
        <v>9702</v>
      </c>
      <c r="V82" s="1293" t="s">
        <v>9703</v>
      </c>
      <c r="W82" s="1293" t="s">
        <v>8064</v>
      </c>
      <c r="X82" s="1293" t="s">
        <v>9383</v>
      </c>
      <c r="Y82" s="1293" t="s">
        <v>4685</v>
      </c>
      <c r="Z82" s="1293" t="s">
        <v>5819</v>
      </c>
      <c r="AA82" s="1313" t="s">
        <v>9704</v>
      </c>
      <c r="AB82" s="1293" t="s">
        <v>9705</v>
      </c>
      <c r="AC82" s="1293" t="s">
        <v>6037</v>
      </c>
      <c r="AD82" s="1425" t="s">
        <v>9525</v>
      </c>
      <c r="AE82" s="1293" t="s">
        <v>445</v>
      </c>
      <c r="AF82" s="1293" t="s">
        <v>9706</v>
      </c>
      <c r="AG82" s="1293" t="s">
        <v>6865</v>
      </c>
      <c r="AH82" s="1293" t="s">
        <v>3340</v>
      </c>
      <c r="AI82" s="1293" t="s">
        <v>9707</v>
      </c>
      <c r="AJ82" s="1293" t="s">
        <v>9708</v>
      </c>
      <c r="AK82" s="1293" t="s">
        <v>9709</v>
      </c>
      <c r="AL82" s="1293" t="s">
        <v>4391</v>
      </c>
      <c r="AM82" s="1293" t="s">
        <v>2802</v>
      </c>
      <c r="AN82" s="1426" t="s">
        <v>7963</v>
      </c>
      <c r="AO82" s="1293" t="s">
        <v>9710</v>
      </c>
      <c r="AP82" s="1293" t="s">
        <v>9711</v>
      </c>
      <c r="AQ82" s="1293" t="s">
        <v>9712</v>
      </c>
      <c r="AR82" s="1293" t="s">
        <v>7150</v>
      </c>
      <c r="AS82" s="1293" t="s">
        <v>8443</v>
      </c>
      <c r="AT82" s="1293" t="s">
        <v>8392</v>
      </c>
      <c r="AU82" s="1427" t="s">
        <v>9713</v>
      </c>
      <c r="AV82" s="1274" t="str">
        <f t="shared" si="5"/>
        <v>5:08</v>
      </c>
      <c r="AW82" s="1339" t="s">
        <v>9714</v>
      </c>
    </row>
    <row r="83" ht="15.75" customHeight="1">
      <c r="A83" s="1318" t="s">
        <v>5809</v>
      </c>
      <c r="B83" s="1325" t="s">
        <v>7881</v>
      </c>
      <c r="C83" s="1264">
        <v>0.05324074074074074</v>
      </c>
      <c r="D83" s="1293" t="s">
        <v>9715</v>
      </c>
      <c r="E83" s="1293" t="s">
        <v>9716</v>
      </c>
      <c r="F83" s="1293" t="s">
        <v>9717</v>
      </c>
      <c r="G83" s="1293" t="s">
        <v>8561</v>
      </c>
      <c r="H83" s="1293" t="s">
        <v>9718</v>
      </c>
      <c r="I83" s="1293" t="s">
        <v>141</v>
      </c>
      <c r="J83" s="1293" t="s">
        <v>9719</v>
      </c>
      <c r="K83" s="1293" t="s">
        <v>4122</v>
      </c>
      <c r="L83" s="1293" t="s">
        <v>9720</v>
      </c>
      <c r="M83" s="1293" t="s">
        <v>9721</v>
      </c>
      <c r="N83" s="1293" t="s">
        <v>9722</v>
      </c>
      <c r="O83" s="1293" t="s">
        <v>9723</v>
      </c>
      <c r="P83" s="1293" t="s">
        <v>9724</v>
      </c>
      <c r="Q83" s="1293" t="s">
        <v>9725</v>
      </c>
      <c r="R83" s="1293" t="s">
        <v>9726</v>
      </c>
      <c r="S83" s="1293" t="s">
        <v>9587</v>
      </c>
      <c r="T83" s="1293" t="s">
        <v>9727</v>
      </c>
      <c r="U83" s="1293" t="s">
        <v>598</v>
      </c>
      <c r="V83" s="1293" t="s">
        <v>2511</v>
      </c>
      <c r="W83" s="1293" t="s">
        <v>9728</v>
      </c>
      <c r="X83" s="1293" t="s">
        <v>9729</v>
      </c>
      <c r="Y83" s="1293" t="s">
        <v>5325</v>
      </c>
      <c r="Z83" s="1293" t="s">
        <v>9730</v>
      </c>
      <c r="AA83" s="1273" t="s">
        <v>9731</v>
      </c>
      <c r="AB83" s="1293" t="s">
        <v>276</v>
      </c>
      <c r="AC83" s="1293" t="s">
        <v>5293</v>
      </c>
      <c r="AD83" s="1293" t="s">
        <v>9732</v>
      </c>
      <c r="AE83" s="1293" t="s">
        <v>8775</v>
      </c>
      <c r="AF83" s="1293" t="s">
        <v>9733</v>
      </c>
      <c r="AG83" s="1293" t="s">
        <v>9734</v>
      </c>
      <c r="AH83" s="1293" t="s">
        <v>9735</v>
      </c>
      <c r="AI83" s="1293" t="s">
        <v>9736</v>
      </c>
      <c r="AJ83" s="1293" t="s">
        <v>9737</v>
      </c>
      <c r="AK83" s="1314" t="s">
        <v>9738</v>
      </c>
      <c r="AL83" s="1293" t="s">
        <v>5919</v>
      </c>
      <c r="AM83" s="1293" t="s">
        <v>9739</v>
      </c>
      <c r="AN83" s="1293" t="s">
        <v>9144</v>
      </c>
      <c r="AO83" s="1293" t="s">
        <v>8381</v>
      </c>
      <c r="AP83" s="1293" t="s">
        <v>9740</v>
      </c>
      <c r="AQ83" s="1293" t="s">
        <v>9741</v>
      </c>
      <c r="AR83" s="1316" t="s">
        <v>3339</v>
      </c>
      <c r="AS83" s="1293" t="s">
        <v>2363</v>
      </c>
      <c r="AT83" s="1293" t="s">
        <v>7932</v>
      </c>
      <c r="AU83" s="1299" t="s">
        <v>9742</v>
      </c>
      <c r="AV83" s="1274" t="str">
        <f t="shared" si="5"/>
        <v>3:53</v>
      </c>
      <c r="AW83" s="1326" t="s">
        <v>9743</v>
      </c>
    </row>
    <row r="84">
      <c r="A84" s="1301" t="s">
        <v>9744</v>
      </c>
      <c r="B84" s="1340" t="s">
        <v>7935</v>
      </c>
      <c r="C84" s="1277">
        <v>0.05331018518518518</v>
      </c>
      <c r="D84" s="1273" t="s">
        <v>9745</v>
      </c>
      <c r="E84" s="1273" t="s">
        <v>9746</v>
      </c>
      <c r="F84" s="1306" t="s">
        <v>9747</v>
      </c>
      <c r="G84" s="1273" t="s">
        <v>9748</v>
      </c>
      <c r="H84" s="1273" t="s">
        <v>8780</v>
      </c>
      <c r="I84" s="1273" t="s">
        <v>1852</v>
      </c>
      <c r="J84" s="1273" t="s">
        <v>3650</v>
      </c>
      <c r="K84" s="1273" t="s">
        <v>9749</v>
      </c>
      <c r="L84" s="1273" t="s">
        <v>1364</v>
      </c>
      <c r="M84" s="1273" t="s">
        <v>2405</v>
      </c>
      <c r="N84" s="1273" t="s">
        <v>8934</v>
      </c>
      <c r="O84" s="1273" t="s">
        <v>9750</v>
      </c>
      <c r="P84" s="1273" t="s">
        <v>9751</v>
      </c>
      <c r="Q84" s="1273" t="s">
        <v>9111</v>
      </c>
      <c r="R84" s="1273" t="s">
        <v>9419</v>
      </c>
      <c r="S84" s="1273" t="s">
        <v>9752</v>
      </c>
      <c r="T84" s="1273" t="s">
        <v>5799</v>
      </c>
      <c r="U84" s="1273" t="s">
        <v>9753</v>
      </c>
      <c r="V84" s="1273" t="s">
        <v>9186</v>
      </c>
      <c r="W84" s="1273" t="s">
        <v>9609</v>
      </c>
      <c r="X84" s="1273" t="s">
        <v>1970</v>
      </c>
      <c r="Y84" s="1273" t="s">
        <v>1374</v>
      </c>
      <c r="Z84" s="1273" t="s">
        <v>3141</v>
      </c>
      <c r="AA84" s="1332" t="s">
        <v>8998</v>
      </c>
      <c r="AB84" s="1273" t="s">
        <v>2940</v>
      </c>
      <c r="AC84" s="1273" t="s">
        <v>9754</v>
      </c>
      <c r="AD84" s="1273" t="s">
        <v>9755</v>
      </c>
      <c r="AE84" s="1273" t="s">
        <v>9678</v>
      </c>
      <c r="AF84" s="1273" t="s">
        <v>9253</v>
      </c>
      <c r="AG84" s="1273" t="s">
        <v>9756</v>
      </c>
      <c r="AH84" s="1273" t="s">
        <v>9757</v>
      </c>
      <c r="AI84" s="1273" t="s">
        <v>9758</v>
      </c>
      <c r="AJ84" s="1273" t="s">
        <v>9759</v>
      </c>
      <c r="AK84" s="1273" t="s">
        <v>9760</v>
      </c>
      <c r="AL84" s="1273" t="s">
        <v>9761</v>
      </c>
      <c r="AM84" s="1273" t="s">
        <v>9762</v>
      </c>
      <c r="AN84" s="1273" t="s">
        <v>1071</v>
      </c>
      <c r="AO84" s="1273" t="s">
        <v>4479</v>
      </c>
      <c r="AP84" s="1273" t="s">
        <v>9763</v>
      </c>
      <c r="AQ84" s="1273" t="s">
        <v>9764</v>
      </c>
      <c r="AR84" s="1273" t="s">
        <v>9765</v>
      </c>
      <c r="AS84" s="1273" t="s">
        <v>5487</v>
      </c>
      <c r="AT84" s="1273" t="s">
        <v>9766</v>
      </c>
      <c r="AU84" s="1273" t="s">
        <v>9767</v>
      </c>
      <c r="AV84" s="1274" t="str">
        <f t="shared" si="5"/>
        <v>4:10</v>
      </c>
      <c r="AW84" s="1347"/>
    </row>
    <row r="85" ht="15.75" customHeight="1">
      <c r="A85" s="1379" t="s">
        <v>9768</v>
      </c>
      <c r="B85" s="1394" t="s">
        <v>7935</v>
      </c>
      <c r="C85" s="1264">
        <v>0.05348379629629629</v>
      </c>
      <c r="D85" s="1293" t="s">
        <v>9769</v>
      </c>
      <c r="E85" s="1328" t="s">
        <v>9537</v>
      </c>
      <c r="F85" s="1328" t="s">
        <v>5886</v>
      </c>
      <c r="G85" s="1328" t="s">
        <v>9770</v>
      </c>
      <c r="H85" s="1308" t="s">
        <v>9771</v>
      </c>
      <c r="I85" s="1308" t="s">
        <v>2073</v>
      </c>
      <c r="J85" s="1330" t="s">
        <v>8330</v>
      </c>
      <c r="K85" s="1330" t="s">
        <v>7950</v>
      </c>
      <c r="L85" s="1330" t="s">
        <v>4490</v>
      </c>
      <c r="M85" s="1330" t="s">
        <v>9772</v>
      </c>
      <c r="N85" s="1330" t="s">
        <v>9773</v>
      </c>
      <c r="O85" s="1330" t="s">
        <v>4160</v>
      </c>
      <c r="P85" s="1330" t="s">
        <v>1032</v>
      </c>
      <c r="Q85" s="1311" t="s">
        <v>9774</v>
      </c>
      <c r="R85" s="1331" t="s">
        <v>9311</v>
      </c>
      <c r="S85" s="1331" t="s">
        <v>4200</v>
      </c>
      <c r="T85" s="1331" t="s">
        <v>9526</v>
      </c>
      <c r="U85" s="1331" t="s">
        <v>9775</v>
      </c>
      <c r="V85" s="1331" t="s">
        <v>6123</v>
      </c>
      <c r="W85" s="1332" t="s">
        <v>9776</v>
      </c>
      <c r="X85" s="1332" t="s">
        <v>2697</v>
      </c>
      <c r="Y85" s="1332" t="s">
        <v>1442</v>
      </c>
      <c r="Z85" s="1332" t="s">
        <v>8305</v>
      </c>
      <c r="AA85" s="1273" t="s">
        <v>9777</v>
      </c>
      <c r="AB85" s="1332" t="s">
        <v>8988</v>
      </c>
      <c r="AC85" s="1332" t="s">
        <v>1178</v>
      </c>
      <c r="AD85" s="1328" t="s">
        <v>9778</v>
      </c>
      <c r="AE85" s="1328" t="s">
        <v>776</v>
      </c>
      <c r="AF85" s="1314" t="s">
        <v>9779</v>
      </c>
      <c r="AG85" s="1333" t="s">
        <v>5490</v>
      </c>
      <c r="AH85" s="1333" t="s">
        <v>8441</v>
      </c>
      <c r="AI85" s="1333" t="s">
        <v>314</v>
      </c>
      <c r="AJ85" s="1333" t="s">
        <v>9780</v>
      </c>
      <c r="AK85" s="1333" t="s">
        <v>8220</v>
      </c>
      <c r="AL85" s="1333" t="s">
        <v>9781</v>
      </c>
      <c r="AM85" s="1315" t="s">
        <v>9782</v>
      </c>
      <c r="AN85" s="1315" t="s">
        <v>5919</v>
      </c>
      <c r="AO85" s="1315" t="s">
        <v>8904</v>
      </c>
      <c r="AP85" s="1315" t="s">
        <v>9783</v>
      </c>
      <c r="AQ85" s="1315" t="s">
        <v>4621</v>
      </c>
      <c r="AR85" s="1315" t="s">
        <v>1309</v>
      </c>
      <c r="AS85" s="1315" t="s">
        <v>8031</v>
      </c>
      <c r="AT85" s="1330" t="s">
        <v>4427</v>
      </c>
      <c r="AU85" s="1334" t="s">
        <v>9784</v>
      </c>
      <c r="AV85" s="1274" t="str">
        <f t="shared" si="5"/>
        <v>3:27</v>
      </c>
      <c r="AW85" s="1326" t="s">
        <v>9785</v>
      </c>
    </row>
    <row r="86" ht="15.75" customHeight="1">
      <c r="A86" s="1318" t="s">
        <v>1342</v>
      </c>
      <c r="B86" s="1335" t="s">
        <v>7907</v>
      </c>
      <c r="C86" s="1264">
        <v>0.05355324074074074</v>
      </c>
      <c r="D86" s="1428" t="s">
        <v>9786</v>
      </c>
      <c r="E86" s="1428" t="s">
        <v>9787</v>
      </c>
      <c r="F86" s="1428" t="s">
        <v>8691</v>
      </c>
      <c r="G86" s="1428" t="s">
        <v>9788</v>
      </c>
      <c r="H86" s="1429" t="s">
        <v>9789</v>
      </c>
      <c r="I86" s="1336" t="s">
        <v>9790</v>
      </c>
      <c r="J86" s="1430" t="s">
        <v>9791</v>
      </c>
      <c r="K86" s="1430" t="s">
        <v>1491</v>
      </c>
      <c r="L86" s="1430" t="s">
        <v>8441</v>
      </c>
      <c r="M86" s="1430" t="s">
        <v>9792</v>
      </c>
      <c r="N86" s="1430" t="s">
        <v>9793</v>
      </c>
      <c r="O86" s="1430" t="s">
        <v>9794</v>
      </c>
      <c r="P86" s="1430" t="s">
        <v>2973</v>
      </c>
      <c r="Q86" s="1310" t="s">
        <v>9795</v>
      </c>
      <c r="R86" s="1310" t="s">
        <v>6823</v>
      </c>
      <c r="S86" s="1431" t="s">
        <v>9796</v>
      </c>
      <c r="T86" s="1431" t="s">
        <v>8206</v>
      </c>
      <c r="U86" s="1310" t="s">
        <v>7966</v>
      </c>
      <c r="V86" s="1310" t="s">
        <v>9797</v>
      </c>
      <c r="W86" s="1391" t="s">
        <v>9798</v>
      </c>
      <c r="X86" s="1391" t="s">
        <v>4295</v>
      </c>
      <c r="Y86" s="1391" t="s">
        <v>6034</v>
      </c>
      <c r="Z86" s="1391" t="s">
        <v>9581</v>
      </c>
      <c r="AA86" s="1281" t="s">
        <v>9777</v>
      </c>
      <c r="AB86" s="1391" t="s">
        <v>8406</v>
      </c>
      <c r="AC86" s="1391" t="s">
        <v>6242</v>
      </c>
      <c r="AD86" s="1428" t="s">
        <v>9799</v>
      </c>
      <c r="AE86" s="1428" t="s">
        <v>1847</v>
      </c>
      <c r="AF86" s="1407" t="s">
        <v>8931</v>
      </c>
      <c r="AG86" s="1407" t="s">
        <v>2667</v>
      </c>
      <c r="AH86" s="1407" t="s">
        <v>9800</v>
      </c>
      <c r="AI86" s="1407" t="s">
        <v>361</v>
      </c>
      <c r="AJ86" s="1407" t="s">
        <v>9801</v>
      </c>
      <c r="AK86" s="1407" t="s">
        <v>9802</v>
      </c>
      <c r="AL86" s="1407" t="s">
        <v>9035</v>
      </c>
      <c r="AM86" s="1432" t="s">
        <v>9803</v>
      </c>
      <c r="AN86" s="1432" t="s">
        <v>9804</v>
      </c>
      <c r="AO86" s="1432" t="s">
        <v>9805</v>
      </c>
      <c r="AP86" s="1432" t="s">
        <v>9806</v>
      </c>
      <c r="AQ86" s="1432" t="s">
        <v>9807</v>
      </c>
      <c r="AR86" s="1432" t="s">
        <v>9808</v>
      </c>
      <c r="AS86" s="1432" t="s">
        <v>4554</v>
      </c>
      <c r="AT86" s="1430" t="s">
        <v>9809</v>
      </c>
      <c r="AU86" s="1433" t="s">
        <v>9810</v>
      </c>
      <c r="AV86" s="1274" t="str">
        <f t="shared" si="5"/>
        <v>4:58</v>
      </c>
      <c r="AW86" s="1434" t="s">
        <v>9811</v>
      </c>
    </row>
    <row r="87">
      <c r="A87" s="1301" t="s">
        <v>4498</v>
      </c>
      <c r="B87" s="1340" t="s">
        <v>7935</v>
      </c>
      <c r="C87" s="1277">
        <v>0.05331018518518518</v>
      </c>
      <c r="D87" s="1273" t="s">
        <v>9812</v>
      </c>
      <c r="E87" s="1273" t="s">
        <v>7240</v>
      </c>
      <c r="F87" s="1273" t="s">
        <v>9517</v>
      </c>
      <c r="G87" s="1273" t="s">
        <v>9813</v>
      </c>
      <c r="H87" s="1293" t="s">
        <v>9814</v>
      </c>
      <c r="I87" s="1273" t="s">
        <v>9815</v>
      </c>
      <c r="J87" s="1273" t="s">
        <v>8208</v>
      </c>
      <c r="K87" s="1273" t="s">
        <v>9364</v>
      </c>
      <c r="L87" s="1273" t="s">
        <v>4478</v>
      </c>
      <c r="M87" s="1273" t="s">
        <v>8088</v>
      </c>
      <c r="N87" s="1273" t="s">
        <v>8975</v>
      </c>
      <c r="O87" s="1273" t="s">
        <v>9816</v>
      </c>
      <c r="P87" s="1273" t="s">
        <v>5734</v>
      </c>
      <c r="Q87" s="1273" t="s">
        <v>9817</v>
      </c>
      <c r="R87" s="1273" t="s">
        <v>1990</v>
      </c>
      <c r="S87" s="1273" t="s">
        <v>7120</v>
      </c>
      <c r="T87" s="1273" t="s">
        <v>6738</v>
      </c>
      <c r="U87" s="1273" t="s">
        <v>9818</v>
      </c>
      <c r="V87" s="1273" t="s">
        <v>9225</v>
      </c>
      <c r="W87" s="1273" t="s">
        <v>9819</v>
      </c>
      <c r="X87" s="1273" t="s">
        <v>9820</v>
      </c>
      <c r="Y87" s="1273" t="s">
        <v>5179</v>
      </c>
      <c r="Z87" s="1273" t="s">
        <v>8978</v>
      </c>
      <c r="AA87" s="1313" t="s">
        <v>9821</v>
      </c>
      <c r="AB87" s="1273" t="s">
        <v>3229</v>
      </c>
      <c r="AC87" s="1273" t="s">
        <v>5537</v>
      </c>
      <c r="AD87" s="1273" t="s">
        <v>9822</v>
      </c>
      <c r="AE87" s="1273" t="s">
        <v>5455</v>
      </c>
      <c r="AF87" s="1273" t="s">
        <v>9823</v>
      </c>
      <c r="AG87" s="1273" t="s">
        <v>9824</v>
      </c>
      <c r="AH87" s="1273" t="s">
        <v>9825</v>
      </c>
      <c r="AI87" s="1273" t="s">
        <v>9826</v>
      </c>
      <c r="AJ87" s="1273" t="s">
        <v>9827</v>
      </c>
      <c r="AK87" s="1273" t="s">
        <v>9367</v>
      </c>
      <c r="AL87" s="1273" t="s">
        <v>3002</v>
      </c>
      <c r="AM87" s="1273" t="s">
        <v>9828</v>
      </c>
      <c r="AN87" s="1273" t="s">
        <v>5370</v>
      </c>
      <c r="AO87" s="1273" t="s">
        <v>9829</v>
      </c>
      <c r="AP87" s="1273" t="s">
        <v>2463</v>
      </c>
      <c r="AQ87" s="1273" t="s">
        <v>2877</v>
      </c>
      <c r="AR87" s="1273" t="s">
        <v>3304</v>
      </c>
      <c r="AS87" s="1273" t="s">
        <v>1081</v>
      </c>
      <c r="AT87" s="1273" t="s">
        <v>8097</v>
      </c>
      <c r="AU87" s="1273" t="s">
        <v>9830</v>
      </c>
      <c r="AV87" s="1273" t="s">
        <v>7575</v>
      </c>
      <c r="AW87" s="1347"/>
    </row>
    <row r="88">
      <c r="A88" s="1318" t="s">
        <v>5049</v>
      </c>
      <c r="B88" s="1325" t="s">
        <v>7881</v>
      </c>
      <c r="C88" s="1264">
        <v>0.05376157407407407</v>
      </c>
      <c r="D88" s="1306" t="s">
        <v>9831</v>
      </c>
      <c r="E88" s="1306" t="s">
        <v>9832</v>
      </c>
      <c r="F88" s="1306" t="s">
        <v>9833</v>
      </c>
      <c r="G88" s="1306" t="s">
        <v>9834</v>
      </c>
      <c r="H88" s="1435" t="s">
        <v>9835</v>
      </c>
      <c r="I88" s="1293" t="s">
        <v>355</v>
      </c>
      <c r="J88" s="1309" t="s">
        <v>8859</v>
      </c>
      <c r="K88" s="1309" t="s">
        <v>9836</v>
      </c>
      <c r="L88" s="1309" t="s">
        <v>2270</v>
      </c>
      <c r="M88" s="1309" t="s">
        <v>1344</v>
      </c>
      <c r="N88" s="1309" t="s">
        <v>9837</v>
      </c>
      <c r="O88" s="1309" t="s">
        <v>9838</v>
      </c>
      <c r="P88" s="1309" t="s">
        <v>590</v>
      </c>
      <c r="Q88" s="1311" t="s">
        <v>4017</v>
      </c>
      <c r="R88" s="1311" t="s">
        <v>9839</v>
      </c>
      <c r="S88" s="1436" t="s">
        <v>4789</v>
      </c>
      <c r="T88" s="1436" t="s">
        <v>8402</v>
      </c>
      <c r="U88" s="1311" t="s">
        <v>9840</v>
      </c>
      <c r="V88" s="1311" t="s">
        <v>9841</v>
      </c>
      <c r="W88" s="1313" t="s">
        <v>7197</v>
      </c>
      <c r="X88" s="1313" t="s">
        <v>9842</v>
      </c>
      <c r="Y88" s="1313" t="s">
        <v>1963</v>
      </c>
      <c r="Z88" s="1313" t="s">
        <v>8988</v>
      </c>
      <c r="AA88" s="1273" t="s">
        <v>9843</v>
      </c>
      <c r="AB88" s="1313" t="s">
        <v>7257</v>
      </c>
      <c r="AC88" s="1313" t="s">
        <v>8285</v>
      </c>
      <c r="AD88" s="1306" t="s">
        <v>5571</v>
      </c>
      <c r="AE88" s="1306" t="s">
        <v>2195</v>
      </c>
      <c r="AF88" s="1314" t="s">
        <v>7125</v>
      </c>
      <c r="AG88" s="1314" t="s">
        <v>9844</v>
      </c>
      <c r="AH88" s="1314" t="s">
        <v>8398</v>
      </c>
      <c r="AI88" s="1314" t="s">
        <v>6876</v>
      </c>
      <c r="AJ88" s="1314" t="s">
        <v>9845</v>
      </c>
      <c r="AK88" s="1314" t="s">
        <v>4479</v>
      </c>
      <c r="AL88" s="1314" t="s">
        <v>9846</v>
      </c>
      <c r="AM88" s="1316" t="s">
        <v>4493</v>
      </c>
      <c r="AN88" s="1316" t="s">
        <v>9847</v>
      </c>
      <c r="AO88" s="1316" t="s">
        <v>6434</v>
      </c>
      <c r="AP88" s="1316" t="s">
        <v>9848</v>
      </c>
      <c r="AQ88" s="1316" t="s">
        <v>9849</v>
      </c>
      <c r="AR88" s="1316" t="s">
        <v>4880</v>
      </c>
      <c r="AS88" s="1316" t="s">
        <v>8026</v>
      </c>
      <c r="AT88" s="1309" t="s">
        <v>9850</v>
      </c>
      <c r="AU88" s="1299" t="s">
        <v>9851</v>
      </c>
      <c r="AV88" s="1299" t="str">
        <f t="shared" ref="AV88:AV93" si="6">TEXT(AU88-C88,"m:ss")</f>
        <v>4:58</v>
      </c>
      <c r="AW88" s="1437"/>
    </row>
    <row r="89" ht="15.75" customHeight="1">
      <c r="A89" s="1345" t="s">
        <v>5924</v>
      </c>
      <c r="B89" s="1394" t="s">
        <v>7935</v>
      </c>
      <c r="C89" s="1363">
        <v>0.05386574074074074</v>
      </c>
      <c r="D89" s="1274" t="s">
        <v>9852</v>
      </c>
      <c r="E89" s="1274" t="s">
        <v>9853</v>
      </c>
      <c r="F89" s="1274" t="s">
        <v>9854</v>
      </c>
      <c r="G89" s="1274" t="s">
        <v>4128</v>
      </c>
      <c r="H89" s="1274" t="s">
        <v>9855</v>
      </c>
      <c r="I89" s="1274" t="s">
        <v>9815</v>
      </c>
      <c r="J89" s="1274" t="s">
        <v>9856</v>
      </c>
      <c r="K89" s="1274" t="s">
        <v>9857</v>
      </c>
      <c r="L89" s="1274" t="s">
        <v>1449</v>
      </c>
      <c r="M89" s="1274" t="s">
        <v>4239</v>
      </c>
      <c r="N89" s="1274" t="s">
        <v>6835</v>
      </c>
      <c r="O89" s="1274" t="s">
        <v>9858</v>
      </c>
      <c r="P89" s="1274" t="s">
        <v>5734</v>
      </c>
      <c r="Q89" s="1274" t="s">
        <v>9859</v>
      </c>
      <c r="R89" s="1274" t="s">
        <v>9860</v>
      </c>
      <c r="S89" s="1274" t="s">
        <v>9861</v>
      </c>
      <c r="T89" s="1274" t="s">
        <v>8968</v>
      </c>
      <c r="U89" s="1274" t="s">
        <v>9862</v>
      </c>
      <c r="V89" s="1274" t="s">
        <v>9863</v>
      </c>
      <c r="W89" s="1274" t="s">
        <v>9864</v>
      </c>
      <c r="X89" s="1274" t="s">
        <v>1412</v>
      </c>
      <c r="Y89" s="1274" t="s">
        <v>1662</v>
      </c>
      <c r="Z89" s="1274" t="s">
        <v>2358</v>
      </c>
      <c r="AA89" s="1293" t="s">
        <v>9865</v>
      </c>
      <c r="AB89" s="1274" t="s">
        <v>9866</v>
      </c>
      <c r="AC89" s="1274" t="s">
        <v>6498</v>
      </c>
      <c r="AD89" s="1274" t="s">
        <v>9867</v>
      </c>
      <c r="AE89" s="1274" t="s">
        <v>9868</v>
      </c>
      <c r="AF89" s="1274" t="s">
        <v>9382</v>
      </c>
      <c r="AG89" s="1274" t="s">
        <v>9869</v>
      </c>
      <c r="AH89" s="1274" t="s">
        <v>9870</v>
      </c>
      <c r="AI89" s="1274" t="s">
        <v>9871</v>
      </c>
      <c r="AJ89" s="1274" t="s">
        <v>9872</v>
      </c>
      <c r="AK89" s="1274" t="s">
        <v>9873</v>
      </c>
      <c r="AL89" s="1274" t="s">
        <v>5381</v>
      </c>
      <c r="AM89" s="1274" t="s">
        <v>8956</v>
      </c>
      <c r="AN89" s="1274" t="s">
        <v>8499</v>
      </c>
      <c r="AO89" s="1273" t="s">
        <v>8702</v>
      </c>
      <c r="AP89" s="1274" t="s">
        <v>9874</v>
      </c>
      <c r="AQ89" s="1274" t="s">
        <v>9875</v>
      </c>
      <c r="AR89" s="1274" t="s">
        <v>9876</v>
      </c>
      <c r="AS89" s="1274" t="s">
        <v>8858</v>
      </c>
      <c r="AT89" s="1274" t="s">
        <v>9877</v>
      </c>
      <c r="AU89" s="1274" t="s">
        <v>9830</v>
      </c>
      <c r="AV89" s="1274" t="str">
        <f t="shared" si="6"/>
        <v>3:30</v>
      </c>
      <c r="AW89" s="1347"/>
    </row>
    <row r="90">
      <c r="A90" s="1318" t="s">
        <v>4933</v>
      </c>
      <c r="B90" s="1325" t="s">
        <v>7935</v>
      </c>
      <c r="C90" s="1264">
        <v>0.05482638888888889</v>
      </c>
      <c r="D90" s="1320" t="s">
        <v>9878</v>
      </c>
      <c r="E90" s="1306" t="s">
        <v>8588</v>
      </c>
      <c r="F90" s="1306" t="s">
        <v>9879</v>
      </c>
      <c r="G90" s="1306" t="s">
        <v>9880</v>
      </c>
      <c r="H90" s="1321" t="s">
        <v>9789</v>
      </c>
      <c r="I90" s="1321" t="s">
        <v>9881</v>
      </c>
      <c r="J90" s="1309" t="s">
        <v>9882</v>
      </c>
      <c r="K90" s="1309" t="s">
        <v>8992</v>
      </c>
      <c r="L90" s="1309" t="s">
        <v>9883</v>
      </c>
      <c r="M90" s="1309" t="s">
        <v>9884</v>
      </c>
      <c r="N90" s="1309" t="s">
        <v>9885</v>
      </c>
      <c r="O90" s="1309" t="s">
        <v>9886</v>
      </c>
      <c r="P90" s="1309" t="s">
        <v>5931</v>
      </c>
      <c r="Q90" s="1311" t="s">
        <v>9887</v>
      </c>
      <c r="R90" s="1311" t="s">
        <v>9888</v>
      </c>
      <c r="S90" s="1311" t="s">
        <v>9889</v>
      </c>
      <c r="T90" s="1311" t="s">
        <v>9821</v>
      </c>
      <c r="U90" s="1311" t="s">
        <v>9890</v>
      </c>
      <c r="V90" s="1311" t="s">
        <v>1624</v>
      </c>
      <c r="W90" s="1313" t="s">
        <v>9891</v>
      </c>
      <c r="X90" s="1313" t="s">
        <v>5386</v>
      </c>
      <c r="Y90" s="1313" t="s">
        <v>2137</v>
      </c>
      <c r="Z90" s="1313" t="s">
        <v>9036</v>
      </c>
      <c r="AA90" s="1313" t="s">
        <v>2010</v>
      </c>
      <c r="AB90" s="1313" t="s">
        <v>2159</v>
      </c>
      <c r="AC90" s="1313" t="s">
        <v>9892</v>
      </c>
      <c r="AD90" s="1306" t="s">
        <v>9893</v>
      </c>
      <c r="AE90" s="1306" t="s">
        <v>1548</v>
      </c>
      <c r="AF90" s="1314" t="s">
        <v>9894</v>
      </c>
      <c r="AG90" s="1314" t="s">
        <v>9895</v>
      </c>
      <c r="AH90" s="1314" t="s">
        <v>5376</v>
      </c>
      <c r="AI90" s="1314" t="s">
        <v>9896</v>
      </c>
      <c r="AJ90" s="1314" t="s">
        <v>9897</v>
      </c>
      <c r="AK90" s="1314" t="s">
        <v>361</v>
      </c>
      <c r="AL90" s="1314" t="s">
        <v>6580</v>
      </c>
      <c r="AM90" s="1316" t="s">
        <v>4131</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5423</v>
      </c>
      <c r="B91" s="1325" t="s">
        <v>7881</v>
      </c>
      <c r="C91" s="1264">
        <v>0.05482638888888889</v>
      </c>
      <c r="D91" s="1382" t="s">
        <v>9905</v>
      </c>
      <c r="E91" s="1382" t="s">
        <v>8415</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3252</v>
      </c>
      <c r="S91" s="1382" t="s">
        <v>9914</v>
      </c>
      <c r="T91" s="1382" t="s">
        <v>6701</v>
      </c>
      <c r="U91" s="1382" t="s">
        <v>9915</v>
      </c>
      <c r="V91" s="1382" t="s">
        <v>9916</v>
      </c>
      <c r="W91" s="1382" t="s">
        <v>9917</v>
      </c>
      <c r="X91" s="1382" t="s">
        <v>9918</v>
      </c>
      <c r="Y91" s="1382">
        <v>51.87</v>
      </c>
      <c r="Z91" s="1382" t="s">
        <v>5733</v>
      </c>
      <c r="AA91" s="1382" t="s">
        <v>5899</v>
      </c>
      <c r="AB91" s="1382" t="s">
        <v>1860</v>
      </c>
      <c r="AC91" s="1382">
        <v>49.75</v>
      </c>
      <c r="AD91" s="1382" t="s">
        <v>9919</v>
      </c>
      <c r="AE91" s="1382">
        <v>50.16</v>
      </c>
      <c r="AF91" s="1382" t="s">
        <v>9920</v>
      </c>
      <c r="AG91" s="1382" t="s">
        <v>9921</v>
      </c>
      <c r="AH91" s="1382" t="s">
        <v>5804</v>
      </c>
      <c r="AI91" s="1382" t="s">
        <v>1875</v>
      </c>
      <c r="AJ91" s="1382" t="s">
        <v>9922</v>
      </c>
      <c r="AK91" s="1382" t="s">
        <v>9837</v>
      </c>
      <c r="AL91" s="1382">
        <v>59.29</v>
      </c>
      <c r="AM91" s="1382" t="s">
        <v>4621</v>
      </c>
      <c r="AN91" s="1382" t="s">
        <v>808</v>
      </c>
      <c r="AO91" s="1382" t="s">
        <v>9923</v>
      </c>
      <c r="AP91" s="1382" t="s">
        <v>9924</v>
      </c>
      <c r="AQ91" s="1382" t="s">
        <v>9925</v>
      </c>
      <c r="AR91" s="1382" t="s">
        <v>6787</v>
      </c>
      <c r="AS91" s="1382">
        <v>47.7</v>
      </c>
      <c r="AT91" s="1382" t="s">
        <v>9926</v>
      </c>
      <c r="AU91" s="1410" t="s">
        <v>9927</v>
      </c>
      <c r="AV91" s="1274" t="str">
        <f t="shared" si="6"/>
        <v>5:51</v>
      </c>
      <c r="AW91" s="1357" t="s">
        <v>9928</v>
      </c>
    </row>
    <row r="92">
      <c r="A92" s="1301" t="s">
        <v>5205</v>
      </c>
      <c r="B92" s="1340" t="s">
        <v>7881</v>
      </c>
      <c r="C92" s="1277">
        <v>0.05559027777777778</v>
      </c>
      <c r="D92" s="1320" t="s">
        <v>9929</v>
      </c>
      <c r="E92" s="1273" t="s">
        <v>9930</v>
      </c>
      <c r="F92" s="1273" t="s">
        <v>9931</v>
      </c>
      <c r="G92" s="1273" t="s">
        <v>7711</v>
      </c>
      <c r="H92" s="1273" t="s">
        <v>5544</v>
      </c>
      <c r="I92" s="1273" t="s">
        <v>1862</v>
      </c>
      <c r="J92" s="1273" t="s">
        <v>9932</v>
      </c>
      <c r="K92" s="1273" t="s">
        <v>5738</v>
      </c>
      <c r="L92" s="1273" t="s">
        <v>7675</v>
      </c>
      <c r="M92" s="1273" t="s">
        <v>9527</v>
      </c>
      <c r="N92" s="1273" t="s">
        <v>9933</v>
      </c>
      <c r="O92" s="1273" t="s">
        <v>9934</v>
      </c>
      <c r="P92" s="1273" t="s">
        <v>406</v>
      </c>
      <c r="Q92" s="1273" t="s">
        <v>9935</v>
      </c>
      <c r="R92" s="1273" t="s">
        <v>9936</v>
      </c>
      <c r="S92" s="1273" t="s">
        <v>4921</v>
      </c>
      <c r="T92" s="1273" t="s">
        <v>9937</v>
      </c>
      <c r="U92" s="1273" t="s">
        <v>9938</v>
      </c>
      <c r="V92" s="1273" t="s">
        <v>5929</v>
      </c>
      <c r="W92" s="1273" t="s">
        <v>8568</v>
      </c>
      <c r="X92" s="1273" t="s">
        <v>9939</v>
      </c>
      <c r="Y92" s="1273" t="s">
        <v>2753</v>
      </c>
      <c r="Z92" s="1273" t="s">
        <v>9940</v>
      </c>
      <c r="AA92" s="1313" t="s">
        <v>9707</v>
      </c>
      <c r="AB92" s="1273" t="s">
        <v>3161</v>
      </c>
      <c r="AC92" s="1273" t="s">
        <v>4441</v>
      </c>
      <c r="AD92" s="1273" t="s">
        <v>8827</v>
      </c>
      <c r="AE92" s="1273" t="s">
        <v>9941</v>
      </c>
      <c r="AF92" s="1273" t="s">
        <v>9942</v>
      </c>
      <c r="AG92" s="1273" t="s">
        <v>9943</v>
      </c>
      <c r="AH92" s="1273" t="s">
        <v>7636</v>
      </c>
      <c r="AI92" s="1273" t="s">
        <v>9944</v>
      </c>
      <c r="AJ92" s="1273" t="s">
        <v>9945</v>
      </c>
      <c r="AK92" s="1273" t="s">
        <v>4233</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7907</v>
      </c>
      <c r="C93" s="1365">
        <v>0.057881944444444444</v>
      </c>
      <c r="D93" s="1306" t="s">
        <v>9955</v>
      </c>
      <c r="E93" s="1328" t="s">
        <v>9956</v>
      </c>
      <c r="F93" s="1306" t="s">
        <v>9957</v>
      </c>
      <c r="G93" s="1306" t="s">
        <v>9958</v>
      </c>
      <c r="H93" s="1308" t="s">
        <v>9959</v>
      </c>
      <c r="I93" s="1308" t="s">
        <v>1125</v>
      </c>
      <c r="J93" s="1330" t="s">
        <v>9960</v>
      </c>
      <c r="K93" s="1330" t="s">
        <v>3111</v>
      </c>
      <c r="L93" s="1330" t="s">
        <v>9961</v>
      </c>
      <c r="M93" s="1330" t="s">
        <v>6280</v>
      </c>
      <c r="N93" s="1330" t="s">
        <v>9962</v>
      </c>
      <c r="O93" s="1330" t="s">
        <v>9963</v>
      </c>
      <c r="P93" s="1330" t="s">
        <v>1897</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8330</v>
      </c>
      <c r="AC93" s="1332" t="s">
        <v>4266</v>
      </c>
      <c r="AD93" s="1328" t="s">
        <v>4968</v>
      </c>
      <c r="AE93" s="1328" t="s">
        <v>2900</v>
      </c>
      <c r="AF93" s="1333" t="s">
        <v>9974</v>
      </c>
      <c r="AG93" s="1333" t="s">
        <v>5493</v>
      </c>
      <c r="AH93" s="1333" t="s">
        <v>9975</v>
      </c>
      <c r="AI93" s="1333" t="s">
        <v>4845</v>
      </c>
      <c r="AJ93" s="1333" t="s">
        <v>9976</v>
      </c>
      <c r="AK93" s="1333" t="s">
        <v>9977</v>
      </c>
      <c r="AL93" s="1333" t="s">
        <v>3630</v>
      </c>
      <c r="AM93" s="1315" t="s">
        <v>4853</v>
      </c>
      <c r="AN93" s="1315" t="s">
        <v>9978</v>
      </c>
      <c r="AO93" s="1315" t="s">
        <v>9317</v>
      </c>
      <c r="AP93" s="1315" t="s">
        <v>4287</v>
      </c>
      <c r="AQ93" s="1315" t="s">
        <v>6758</v>
      </c>
      <c r="AR93" s="1315" t="s">
        <v>9979</v>
      </c>
      <c r="AS93" s="1315" t="s">
        <v>804</v>
      </c>
      <c r="AT93" s="1330" t="s">
        <v>9980</v>
      </c>
      <c r="AU93" s="1334" t="s">
        <v>9981</v>
      </c>
      <c r="AV93" s="1273" t="str">
        <f t="shared" si="6"/>
        <v>2:11</v>
      </c>
      <c r="AW93" s="1323" t="s">
        <v>9982</v>
      </c>
    </row>
    <row r="94">
      <c r="A94" s="1301" t="s">
        <v>4741</v>
      </c>
      <c r="B94" s="1340" t="s">
        <v>7907</v>
      </c>
      <c r="C94" s="1438">
        <v>0.0581712962962963</v>
      </c>
      <c r="D94" s="1273" t="s">
        <v>9983</v>
      </c>
      <c r="E94" s="1273" t="s">
        <v>7943</v>
      </c>
      <c r="F94" s="1273" t="s">
        <v>9984</v>
      </c>
      <c r="G94" s="1273" t="s">
        <v>9985</v>
      </c>
      <c r="H94" s="1293" t="s">
        <v>6988</v>
      </c>
      <c r="I94" s="1273" t="s">
        <v>2813</v>
      </c>
      <c r="J94" s="1273" t="s">
        <v>8577</v>
      </c>
      <c r="K94" s="1273" t="s">
        <v>9986</v>
      </c>
      <c r="L94" s="1273" t="s">
        <v>9987</v>
      </c>
      <c r="M94" s="1273" t="s">
        <v>2211</v>
      </c>
      <c r="N94" s="1273" t="s">
        <v>9988</v>
      </c>
      <c r="O94" s="1273" t="s">
        <v>9989</v>
      </c>
      <c r="P94" s="1273" t="s">
        <v>1565</v>
      </c>
      <c r="Q94" s="1273" t="s">
        <v>9990</v>
      </c>
      <c r="R94" s="1273" t="s">
        <v>6909</v>
      </c>
      <c r="S94" s="1273" t="s">
        <v>9991</v>
      </c>
      <c r="T94" s="1273" t="s">
        <v>9992</v>
      </c>
      <c r="U94" s="1273" t="s">
        <v>9993</v>
      </c>
      <c r="V94" s="1273" t="s">
        <v>9994</v>
      </c>
      <c r="W94" s="1273" t="s">
        <v>9995</v>
      </c>
      <c r="X94" s="1273" t="s">
        <v>9996</v>
      </c>
      <c r="Y94" s="1273" t="s">
        <v>2195</v>
      </c>
      <c r="Z94" s="1273" t="s">
        <v>4396</v>
      </c>
      <c r="AA94" s="1313" t="s">
        <v>9229</v>
      </c>
      <c r="AB94" s="1273" t="s">
        <v>9581</v>
      </c>
      <c r="AC94" s="1273" t="s">
        <v>238</v>
      </c>
      <c r="AD94" s="1273" t="s">
        <v>1021</v>
      </c>
      <c r="AE94" s="1273" t="s">
        <v>9997</v>
      </c>
      <c r="AF94" s="1273" t="s">
        <v>9998</v>
      </c>
      <c r="AG94" s="1273" t="s">
        <v>8908</v>
      </c>
      <c r="AH94" s="1273" t="s">
        <v>9999</v>
      </c>
      <c r="AI94" s="1273" t="s">
        <v>3947</v>
      </c>
      <c r="AJ94" s="1273" t="s">
        <v>10000</v>
      </c>
      <c r="AK94" s="1273" t="s">
        <v>10001</v>
      </c>
      <c r="AL94" s="1273" t="s">
        <v>9092</v>
      </c>
      <c r="AM94" s="1273" t="s">
        <v>8223</v>
      </c>
      <c r="AN94" s="1273" t="s">
        <v>9987</v>
      </c>
      <c r="AO94" s="1273" t="s">
        <v>5125</v>
      </c>
      <c r="AP94" s="1273" t="s">
        <v>10002</v>
      </c>
      <c r="AQ94" s="1273" t="s">
        <v>6965</v>
      </c>
      <c r="AR94" s="1273" t="s">
        <v>9208</v>
      </c>
      <c r="AS94" s="1273" t="s">
        <v>4502</v>
      </c>
      <c r="AT94" s="1273" t="s">
        <v>10003</v>
      </c>
      <c r="AU94" s="1273" t="s">
        <v>10004</v>
      </c>
      <c r="AV94" s="1273" t="s">
        <v>10005</v>
      </c>
      <c r="AW94" s="1344" t="s">
        <v>8873</v>
      </c>
    </row>
    <row r="95" ht="15.75" customHeight="1">
      <c r="A95" s="1301" t="s">
        <v>5788</v>
      </c>
      <c r="B95" s="1335" t="s">
        <v>7907</v>
      </c>
      <c r="C95" s="1277">
        <v>0.06635416666666667</v>
      </c>
      <c r="D95" s="1293" t="s">
        <v>10006</v>
      </c>
      <c r="E95" s="1293" t="s">
        <v>7759</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3491</v>
      </c>
      <c r="Q95" s="1293" t="s">
        <v>10014</v>
      </c>
      <c r="R95" s="1293" t="s">
        <v>4247</v>
      </c>
      <c r="S95" s="1293" t="s">
        <v>10015</v>
      </c>
      <c r="T95" s="1293" t="s">
        <v>9891</v>
      </c>
      <c r="U95" s="1293" t="s">
        <v>10016</v>
      </c>
      <c r="V95" s="1293" t="s">
        <v>7240</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4115</v>
      </c>
      <c r="AI95" s="1293" t="s">
        <v>10025</v>
      </c>
      <c r="AJ95" s="1293" t="s">
        <v>10026</v>
      </c>
      <c r="AK95" s="1293" t="s">
        <v>10027</v>
      </c>
      <c r="AL95" s="1293" t="s">
        <v>10028</v>
      </c>
      <c r="AM95" s="1293" t="s">
        <v>10029</v>
      </c>
      <c r="AN95" s="1293" t="s">
        <v>8420</v>
      </c>
      <c r="AO95" s="1293" t="s">
        <v>10030</v>
      </c>
      <c r="AP95" s="1293" t="s">
        <v>10031</v>
      </c>
      <c r="AQ95" s="1293" t="s">
        <v>1024</v>
      </c>
      <c r="AR95" s="1293" t="s">
        <v>10032</v>
      </c>
      <c r="AS95" s="1293" t="s">
        <v>3848</v>
      </c>
      <c r="AT95" s="1293" t="s">
        <v>10033</v>
      </c>
      <c r="AU95" s="1338" t="s">
        <v>10034</v>
      </c>
      <c r="AV95" s="1274" t="str">
        <f>TEXT(AU95-C95,"m:ss")</f>
        <v>9:53</v>
      </c>
      <c r="AW95" s="1339" t="s">
        <v>10035</v>
      </c>
    </row>
    <row r="96">
      <c r="A96" s="1318" t="s">
        <v>4358</v>
      </c>
      <c r="B96" s="1325" t="s">
        <v>7907</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7922</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7843</v>
      </c>
      <c r="C1" s="1452" t="s">
        <v>7844</v>
      </c>
      <c r="D1" s="1453" t="s">
        <v>10036</v>
      </c>
      <c r="E1" s="1454" t="s">
        <v>6199</v>
      </c>
      <c r="F1" s="1455" t="s">
        <v>6468</v>
      </c>
      <c r="G1" s="1456" t="s">
        <v>38</v>
      </c>
      <c r="H1" s="1457" t="s">
        <v>36</v>
      </c>
      <c r="I1" s="1453" t="s">
        <v>10037</v>
      </c>
      <c r="J1" s="1458" t="s">
        <v>39</v>
      </c>
      <c r="K1" s="1459" t="s">
        <v>6415</v>
      </c>
      <c r="L1" s="1240" t="s">
        <v>7876</v>
      </c>
      <c r="M1" s="1460" t="s">
        <v>7877</v>
      </c>
      <c r="N1" s="1461" t="s">
        <v>7878</v>
      </c>
      <c r="O1" s="1230" t="s">
        <v>7879</v>
      </c>
    </row>
    <row r="2" ht="15.75" customHeight="1">
      <c r="A2" s="1243" t="s">
        <v>7880</v>
      </c>
      <c r="B2" s="1462" t="s">
        <v>7881</v>
      </c>
      <c r="C2" s="1463">
        <v>0.04998842592592593</v>
      </c>
      <c r="D2" s="1246" t="s">
        <v>10038</v>
      </c>
      <c r="E2" s="1464" t="s">
        <v>10039</v>
      </c>
      <c r="F2" s="1465" t="s">
        <v>10040</v>
      </c>
      <c r="G2" s="1249" t="s">
        <v>10041</v>
      </c>
      <c r="H2" s="1251" t="s">
        <v>10042</v>
      </c>
      <c r="I2" s="1246" t="s">
        <v>10043</v>
      </c>
      <c r="J2" s="1252" t="s">
        <v>10044</v>
      </c>
      <c r="K2" s="1253" t="s">
        <v>10045</v>
      </c>
      <c r="L2" s="1254" t="s">
        <v>7904</v>
      </c>
      <c r="M2" s="1463">
        <v>0.05087962962962963</v>
      </c>
      <c r="N2" s="1466" t="str">
        <f t="shared" ref="N2:N13" si="1">TEXT(M2-C2, "m:ss")</f>
        <v>1:17</v>
      </c>
      <c r="O2" s="1256"/>
    </row>
    <row r="3" ht="15.75" customHeight="1">
      <c r="A3" s="1257" t="s">
        <v>7906</v>
      </c>
      <c r="B3" s="1467" t="s">
        <v>7907</v>
      </c>
      <c r="C3" s="1463">
        <v>0.051458333333333335</v>
      </c>
      <c r="D3" s="1246" t="s">
        <v>10046</v>
      </c>
      <c r="E3" s="1468" t="s">
        <v>10047</v>
      </c>
      <c r="F3" s="1248" t="s">
        <v>10048</v>
      </c>
      <c r="G3" s="1249" t="s">
        <v>10049</v>
      </c>
      <c r="H3" s="1251" t="s">
        <v>10050</v>
      </c>
      <c r="I3" s="1246" t="s">
        <v>10051</v>
      </c>
      <c r="J3" s="1252" t="s">
        <v>10052</v>
      </c>
      <c r="K3" s="1253" t="s">
        <v>10053</v>
      </c>
      <c r="L3" s="1254" t="s">
        <v>8409</v>
      </c>
      <c r="M3" s="1463">
        <v>0.05236111111111111</v>
      </c>
      <c r="N3" s="1466" t="str">
        <f t="shared" si="1"/>
        <v>1:18</v>
      </c>
    </row>
    <row r="4" ht="15.75" customHeight="1">
      <c r="A4" s="1259" t="s">
        <v>7934</v>
      </c>
      <c r="B4" s="1469" t="s">
        <v>7935</v>
      </c>
      <c r="C4" s="1463">
        <f>C18</f>
        <v>0.05158564815</v>
      </c>
      <c r="D4" s="1246" t="s">
        <v>10054</v>
      </c>
      <c r="E4" s="1468" t="s">
        <v>10055</v>
      </c>
      <c r="F4" s="1248" t="s">
        <v>10056</v>
      </c>
      <c r="G4" s="1249" t="s">
        <v>10057</v>
      </c>
      <c r="H4" s="1251" t="s">
        <v>10058</v>
      </c>
      <c r="I4" s="1246" t="s">
        <v>10059</v>
      </c>
      <c r="J4" s="1252" t="s">
        <v>10060</v>
      </c>
      <c r="K4" s="1253" t="s">
        <v>10061</v>
      </c>
      <c r="L4" s="1254" t="s">
        <v>7966</v>
      </c>
      <c r="M4" s="1466">
        <f>M18</f>
        <v>0.0521412037</v>
      </c>
      <c r="N4" s="1466" t="str">
        <f t="shared" si="1"/>
        <v>0:48</v>
      </c>
    </row>
    <row r="5" ht="15.75" customHeight="1">
      <c r="A5" s="1262" t="s">
        <v>636</v>
      </c>
      <c r="B5" s="1470" t="s">
        <v>7881</v>
      </c>
      <c r="C5" s="1471">
        <v>0.05</v>
      </c>
      <c r="D5" s="1279" t="s">
        <v>10062</v>
      </c>
      <c r="E5" s="1472" t="s">
        <v>10039</v>
      </c>
      <c r="F5" s="1284" t="s">
        <v>10040</v>
      </c>
      <c r="G5" s="1284" t="s">
        <v>10041</v>
      </c>
      <c r="H5" s="1284" t="s">
        <v>10042</v>
      </c>
      <c r="I5" s="1279" t="s">
        <v>10063</v>
      </c>
      <c r="J5" s="1284" t="s">
        <v>10064</v>
      </c>
      <c r="K5" s="1284" t="s">
        <v>10045</v>
      </c>
      <c r="L5" s="1285" t="s">
        <v>7980</v>
      </c>
      <c r="M5" s="1473">
        <v>0.05087962962962963</v>
      </c>
      <c r="N5" s="1474" t="str">
        <f t="shared" si="1"/>
        <v>1:16</v>
      </c>
      <c r="O5" s="1285" t="s">
        <v>10065</v>
      </c>
    </row>
    <row r="6" ht="15.75" customHeight="1">
      <c r="A6" s="1276" t="s">
        <v>5978</v>
      </c>
      <c r="B6" s="1470" t="s">
        <v>7881</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1826</v>
      </c>
      <c r="B7" s="1470" t="s">
        <v>7881</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1804</v>
      </c>
      <c r="B8" s="1470" t="s">
        <v>7881</v>
      </c>
      <c r="C8" s="1471">
        <v>0.05061342592592592</v>
      </c>
      <c r="D8" s="1476" t="s">
        <v>10038</v>
      </c>
      <c r="E8" s="1478" t="s">
        <v>10083</v>
      </c>
      <c r="F8" s="1285" t="s">
        <v>10084</v>
      </c>
      <c r="G8" s="1285" t="s">
        <v>10085</v>
      </c>
      <c r="H8" s="1285" t="s">
        <v>10086</v>
      </c>
      <c r="I8" s="1285" t="s">
        <v>10087</v>
      </c>
      <c r="J8" s="1285" t="s">
        <v>10088</v>
      </c>
      <c r="K8" s="1285" t="s">
        <v>10089</v>
      </c>
      <c r="L8" s="1285" t="s">
        <v>5894</v>
      </c>
      <c r="M8" s="1473">
        <v>0.05153935185185185</v>
      </c>
      <c r="N8" s="1474" t="str">
        <f t="shared" si="1"/>
        <v>1:20</v>
      </c>
      <c r="O8" s="1285" t="s">
        <v>10065</v>
      </c>
    </row>
    <row r="9" ht="15.75" customHeight="1">
      <c r="A9" s="1262" t="s">
        <v>440</v>
      </c>
      <c r="B9" s="1470" t="s">
        <v>7881</v>
      </c>
      <c r="C9" s="1471">
        <v>0.05068287037037037</v>
      </c>
      <c r="D9" s="1285" t="s">
        <v>10090</v>
      </c>
      <c r="E9" s="1478" t="s">
        <v>10091</v>
      </c>
      <c r="F9" s="1279" t="s">
        <v>10092</v>
      </c>
      <c r="G9" s="1285" t="s">
        <v>10093</v>
      </c>
      <c r="H9" s="1279" t="s">
        <v>10094</v>
      </c>
      <c r="I9" s="1285" t="s">
        <v>10095</v>
      </c>
      <c r="J9" s="1285" t="s">
        <v>10096</v>
      </c>
      <c r="K9" s="1285" t="s">
        <v>10097</v>
      </c>
      <c r="L9" s="1298" t="s">
        <v>7904</v>
      </c>
      <c r="M9" s="1473">
        <v>0.05164351851851852</v>
      </c>
      <c r="N9" s="1474" t="str">
        <f t="shared" si="1"/>
        <v>1:23</v>
      </c>
      <c r="O9" s="1285" t="s">
        <v>10065</v>
      </c>
    </row>
    <row r="10" ht="15.75" customHeight="1">
      <c r="A10" s="1479" t="s">
        <v>2421</v>
      </c>
      <c r="B10" s="1470" t="s">
        <v>7881</v>
      </c>
      <c r="C10" s="1480">
        <v>0.05103009259259259</v>
      </c>
      <c r="D10" s="1285" t="s">
        <v>10098</v>
      </c>
      <c r="E10" s="1478" t="s">
        <v>9612</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7881</v>
      </c>
      <c r="C11" s="1475">
        <v>0.0509837962962963</v>
      </c>
      <c r="D11" s="1383" t="s">
        <v>10106</v>
      </c>
      <c r="E11" s="1282" t="s">
        <v>10107</v>
      </c>
      <c r="F11" s="1285" t="s">
        <v>10108</v>
      </c>
      <c r="G11" s="1285" t="s">
        <v>10109</v>
      </c>
      <c r="H11" s="1285" t="s">
        <v>10110</v>
      </c>
      <c r="I11" s="1285" t="s">
        <v>10111</v>
      </c>
      <c r="J11" s="1285" t="s">
        <v>10112</v>
      </c>
      <c r="K11" s="1285" t="s">
        <v>10113</v>
      </c>
      <c r="L11" s="1285" t="s">
        <v>8132</v>
      </c>
      <c r="M11" s="1473">
        <v>0.05201388888888889</v>
      </c>
      <c r="N11" s="1473" t="str">
        <f t="shared" si="1"/>
        <v>1:29</v>
      </c>
      <c r="O11" s="1285" t="s">
        <v>10114</v>
      </c>
    </row>
    <row r="12" ht="15.75" customHeight="1">
      <c r="A12" s="1262" t="s">
        <v>1427</v>
      </c>
      <c r="B12" s="1470" t="s">
        <v>7881</v>
      </c>
      <c r="C12" s="1471">
        <v>0.05122685185185185</v>
      </c>
      <c r="D12" s="1285" t="s">
        <v>10115</v>
      </c>
      <c r="E12" s="1478" t="s">
        <v>7939</v>
      </c>
      <c r="F12" s="1285" t="s">
        <v>10116</v>
      </c>
      <c r="G12" s="1285" t="s">
        <v>10117</v>
      </c>
      <c r="H12" s="1285" t="s">
        <v>10118</v>
      </c>
      <c r="I12" s="1285" t="s">
        <v>7884</v>
      </c>
      <c r="J12" s="1285" t="s">
        <v>10119</v>
      </c>
      <c r="K12" s="1285" t="s">
        <v>10120</v>
      </c>
      <c r="L12" s="1279" t="s">
        <v>10121</v>
      </c>
      <c r="M12" s="1473">
        <v>0.052037037037037034</v>
      </c>
      <c r="N12" s="1474" t="str">
        <f t="shared" si="1"/>
        <v>1:10</v>
      </c>
      <c r="O12" s="1285" t="s">
        <v>10065</v>
      </c>
    </row>
    <row r="13" ht="15.75" customHeight="1">
      <c r="A13" s="1318" t="s">
        <v>540</v>
      </c>
      <c r="B13" s="1484" t="s">
        <v>7881</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8187</v>
      </c>
      <c r="B14" s="1485" t="s">
        <v>7881</v>
      </c>
      <c r="C14" s="1477">
        <v>0.0505787037037037</v>
      </c>
      <c r="D14" s="1486" t="s">
        <v>10132</v>
      </c>
      <c r="E14" s="1282" t="s">
        <v>10133</v>
      </c>
      <c r="F14" s="1285" t="s">
        <v>10134</v>
      </c>
      <c r="G14" s="1285" t="s">
        <v>10135</v>
      </c>
      <c r="H14" s="1285" t="s">
        <v>10136</v>
      </c>
      <c r="I14" s="1285" t="s">
        <v>10137</v>
      </c>
      <c r="J14" s="1285" t="s">
        <v>10138</v>
      </c>
      <c r="K14" s="1285" t="s">
        <v>10139</v>
      </c>
      <c r="L14" s="1285" t="s">
        <v>8214</v>
      </c>
      <c r="M14" s="1473">
        <v>0.051284722222222225</v>
      </c>
      <c r="N14" s="1487">
        <v>0.05486111111111111</v>
      </c>
      <c r="O14" s="1285" t="s">
        <v>10140</v>
      </c>
    </row>
    <row r="15" ht="15.75" customHeight="1">
      <c r="A15" s="1276" t="s">
        <v>8299</v>
      </c>
      <c r="B15" s="1470" t="s">
        <v>7881</v>
      </c>
      <c r="C15" s="1475">
        <v>0.05144675925925926</v>
      </c>
      <c r="D15" s="1285" t="s">
        <v>10141</v>
      </c>
      <c r="E15" s="1478" t="s">
        <v>10142</v>
      </c>
      <c r="F15" s="1285" t="s">
        <v>10143</v>
      </c>
      <c r="G15" s="1285" t="s">
        <v>10144</v>
      </c>
      <c r="H15" s="1285" t="s">
        <v>10145</v>
      </c>
      <c r="I15" s="1285" t="s">
        <v>9061</v>
      </c>
      <c r="J15" s="1285" t="s">
        <v>10146</v>
      </c>
      <c r="K15" s="1285" t="s">
        <v>10147</v>
      </c>
      <c r="L15" s="1488" t="s">
        <v>8317</v>
      </c>
      <c r="M15" s="1473">
        <v>0.05258101851851852</v>
      </c>
      <c r="N15" s="1474" t="str">
        <f t="shared" ref="N15:N18" si="2">TEXT(M15-C15, "m:ss")</f>
        <v>1:38</v>
      </c>
      <c r="O15" s="1285" t="s">
        <v>10065</v>
      </c>
    </row>
    <row r="16" ht="15.75" customHeight="1">
      <c r="A16" s="1318" t="s">
        <v>8390</v>
      </c>
      <c r="B16" s="1484" t="s">
        <v>7907</v>
      </c>
      <c r="C16" s="1471">
        <v>0.05146990740740741</v>
      </c>
      <c r="D16" s="1489" t="s">
        <v>10046</v>
      </c>
      <c r="E16" s="1282" t="s">
        <v>9451</v>
      </c>
      <c r="F16" s="1489" t="s">
        <v>10048</v>
      </c>
      <c r="G16" s="1489" t="s">
        <v>10049</v>
      </c>
      <c r="H16" s="1489" t="s">
        <v>10050</v>
      </c>
      <c r="I16" s="1285" t="s">
        <v>10148</v>
      </c>
      <c r="J16" s="1489" t="s">
        <v>10052</v>
      </c>
      <c r="K16" s="1489" t="s">
        <v>10053</v>
      </c>
      <c r="L16" s="1413" t="s">
        <v>8409</v>
      </c>
      <c r="M16" s="1473">
        <v>0.05236111111111111</v>
      </c>
      <c r="N16" s="1474" t="str">
        <f t="shared" si="2"/>
        <v>1:17</v>
      </c>
      <c r="O16" s="1285" t="s">
        <v>10065</v>
      </c>
    </row>
    <row r="17" ht="15.75" customHeight="1">
      <c r="A17" s="1262" t="s">
        <v>1004</v>
      </c>
      <c r="B17" s="1470" t="s">
        <v>7881</v>
      </c>
      <c r="C17" s="1475">
        <v>0.051550925925925924</v>
      </c>
      <c r="D17" s="1285" t="s">
        <v>10149</v>
      </c>
      <c r="E17" s="1478" t="s">
        <v>9437</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1826</v>
      </c>
      <c r="B18" s="1485" t="s">
        <v>7935</v>
      </c>
      <c r="C18" s="1471">
        <v>0.05158564814814815</v>
      </c>
      <c r="D18" s="1491" t="s">
        <v>10054</v>
      </c>
      <c r="E18" s="1492" t="s">
        <v>10055</v>
      </c>
      <c r="F18" s="1491" t="s">
        <v>10056</v>
      </c>
      <c r="G18" s="1491" t="s">
        <v>10057</v>
      </c>
      <c r="H18" s="1491" t="s">
        <v>10058</v>
      </c>
      <c r="I18" s="1491" t="s">
        <v>10059</v>
      </c>
      <c r="J18" s="1491" t="s">
        <v>10060</v>
      </c>
      <c r="K18" s="1491" t="s">
        <v>10061</v>
      </c>
      <c r="L18" s="1491" t="s">
        <v>7966</v>
      </c>
      <c r="M18" s="1473">
        <v>0.052141203703703703</v>
      </c>
      <c r="N18" s="1474" t="str">
        <f t="shared" si="2"/>
        <v>0:48</v>
      </c>
      <c r="O18" s="1285" t="s">
        <v>10157</v>
      </c>
    </row>
    <row r="19" ht="15.75" customHeight="1">
      <c r="A19" s="1493" t="s">
        <v>1942</v>
      </c>
      <c r="B19" s="1494" t="s">
        <v>7881</v>
      </c>
      <c r="C19" s="1475">
        <v>0.05171296296296296</v>
      </c>
      <c r="D19" s="1495" t="s">
        <v>10158</v>
      </c>
      <c r="E19" s="1495" t="s">
        <v>10159</v>
      </c>
      <c r="F19" s="1495" t="s">
        <v>10160</v>
      </c>
      <c r="G19" s="1495" t="s">
        <v>10161</v>
      </c>
      <c r="H19" s="1383" t="s">
        <v>10162</v>
      </c>
      <c r="I19" s="1495" t="s">
        <v>10163</v>
      </c>
      <c r="J19" s="1383" t="s">
        <v>10164</v>
      </c>
      <c r="K19" s="1495" t="s">
        <v>10165</v>
      </c>
      <c r="L19" s="1383" t="s">
        <v>7409</v>
      </c>
      <c r="M19" s="1473">
        <v>0.054375</v>
      </c>
      <c r="N19" s="1473"/>
      <c r="O19" s="1285" t="s">
        <v>10166</v>
      </c>
    </row>
    <row r="20" ht="15.75" customHeight="1">
      <c r="A20" s="1318" t="s">
        <v>10167</v>
      </c>
      <c r="B20" s="1484" t="s">
        <v>7881</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7935</v>
      </c>
      <c r="C21" s="1475">
        <v>0.052088194444444444</v>
      </c>
      <c r="D21" s="1383" t="s">
        <v>10178</v>
      </c>
      <c r="E21" s="1282" t="s">
        <v>10179</v>
      </c>
      <c r="F21" s="1285" t="s">
        <v>10180</v>
      </c>
      <c r="G21" s="1285" t="s">
        <v>10181</v>
      </c>
      <c r="H21" s="1285" t="s">
        <v>10182</v>
      </c>
      <c r="I21" s="1285" t="s">
        <v>8475</v>
      </c>
      <c r="J21" s="1285" t="s">
        <v>10183</v>
      </c>
      <c r="K21" s="1285" t="s">
        <v>10184</v>
      </c>
      <c r="L21" s="1285" t="s">
        <v>9048</v>
      </c>
      <c r="M21" s="1473">
        <v>0.053043981481481484</v>
      </c>
      <c r="N21" s="1473" t="str">
        <f t="shared" si="3"/>
        <v>1:23</v>
      </c>
      <c r="O21" s="1285" t="s">
        <v>10065</v>
      </c>
    </row>
    <row r="22" ht="15.75" customHeight="1">
      <c r="A22" s="1301" t="s">
        <v>2860</v>
      </c>
      <c r="B22" s="1484" t="s">
        <v>7907</v>
      </c>
      <c r="C22" s="1475">
        <v>0.05215277777777778</v>
      </c>
      <c r="D22" s="1285" t="s">
        <v>10185</v>
      </c>
      <c r="E22" s="1489" t="s">
        <v>10186</v>
      </c>
      <c r="F22" s="1285" t="s">
        <v>10187</v>
      </c>
      <c r="G22" s="1285" t="s">
        <v>10188</v>
      </c>
      <c r="H22" s="1285" t="s">
        <v>10189</v>
      </c>
      <c r="I22" s="1285" t="s">
        <v>10190</v>
      </c>
      <c r="J22" s="1285" t="s">
        <v>10191</v>
      </c>
      <c r="K22" s="1285" t="s">
        <v>10192</v>
      </c>
      <c r="L22" s="1285" t="s">
        <v>8799</v>
      </c>
      <c r="M22" s="1473">
        <v>0.05399305555555556</v>
      </c>
      <c r="N22" s="1474" t="str">
        <f t="shared" si="3"/>
        <v>2:39</v>
      </c>
      <c r="O22" s="1285" t="s">
        <v>10193</v>
      </c>
    </row>
    <row r="23" ht="15.75" customHeight="1">
      <c r="A23" s="1318" t="s">
        <v>2787</v>
      </c>
      <c r="B23" s="1484" t="s">
        <v>7881</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7907</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3353</v>
      </c>
      <c r="B25" s="1484" t="s">
        <v>7881</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7396</v>
      </c>
      <c r="B26" s="1484" t="s">
        <v>7881</v>
      </c>
      <c r="C26" s="1471">
        <v>0.05268518518518518</v>
      </c>
      <c r="D26" s="1383" t="s">
        <v>10222</v>
      </c>
      <c r="E26" s="1282" t="s">
        <v>10223</v>
      </c>
      <c r="F26" s="1285" t="s">
        <v>10224</v>
      </c>
      <c r="G26" s="1285" t="s">
        <v>10225</v>
      </c>
      <c r="H26" s="1285" t="s">
        <v>10226</v>
      </c>
      <c r="I26" s="1285" t="s">
        <v>10227</v>
      </c>
      <c r="J26" s="1285" t="s">
        <v>10228</v>
      </c>
      <c r="K26" s="1285" t="s">
        <v>10229</v>
      </c>
      <c r="L26" s="1285" t="s">
        <v>9131</v>
      </c>
      <c r="M26" s="1473">
        <v>0.05331018518518518</v>
      </c>
      <c r="N26" s="1487">
        <v>0.03611111111111111</v>
      </c>
      <c r="O26" s="1285" t="s">
        <v>10230</v>
      </c>
    </row>
    <row r="27" ht="15.75" customHeight="1">
      <c r="A27" s="1301" t="s">
        <v>3816</v>
      </c>
      <c r="B27" s="1484" t="s">
        <v>7881</v>
      </c>
      <c r="C27" s="1475">
        <v>0.05261574074074074</v>
      </c>
      <c r="D27" s="1496" t="s">
        <v>10231</v>
      </c>
      <c r="E27" s="1282" t="s">
        <v>10232</v>
      </c>
      <c r="F27" s="1285" t="s">
        <v>10233</v>
      </c>
      <c r="G27" s="1501" t="s">
        <v>10234</v>
      </c>
      <c r="H27" s="1285" t="s">
        <v>10235</v>
      </c>
      <c r="I27" s="1285" t="s">
        <v>10236</v>
      </c>
      <c r="J27" s="1285" t="s">
        <v>10237</v>
      </c>
      <c r="K27" s="1285" t="s">
        <v>10238</v>
      </c>
      <c r="L27" s="1285" t="s">
        <v>9280</v>
      </c>
      <c r="M27" s="1473">
        <v>0.05364583333333333</v>
      </c>
      <c r="N27" s="1473" t="str">
        <f t="shared" ref="N27:N29" si="4">TEXT(M27-C27, "m:ss")</f>
        <v>1:29</v>
      </c>
      <c r="O27" s="1285" t="s">
        <v>10239</v>
      </c>
    </row>
    <row r="28" ht="15.75" customHeight="1">
      <c r="A28" s="1301" t="s">
        <v>1088</v>
      </c>
      <c r="B28" s="1467" t="s">
        <v>7907</v>
      </c>
      <c r="C28" s="1475">
        <v>0.05378472222222222</v>
      </c>
      <c r="D28" s="1383" t="s">
        <v>10240</v>
      </c>
      <c r="E28" s="1282" t="s">
        <v>10241</v>
      </c>
      <c r="F28" s="1285" t="s">
        <v>10242</v>
      </c>
      <c r="G28" s="1285" t="s">
        <v>10243</v>
      </c>
      <c r="H28" s="1285" t="s">
        <v>10244</v>
      </c>
      <c r="I28" s="1285" t="s">
        <v>7499</v>
      </c>
      <c r="J28" s="1285" t="s">
        <v>10245</v>
      </c>
      <c r="K28" s="1285" t="s">
        <v>10246</v>
      </c>
      <c r="L28" s="1285" t="s">
        <v>8823</v>
      </c>
      <c r="M28" s="1473">
        <v>0.054560185185185184</v>
      </c>
      <c r="N28" s="1473" t="str">
        <f t="shared" si="4"/>
        <v>1:07</v>
      </c>
      <c r="O28" s="1285"/>
    </row>
    <row r="29" ht="15.75" customHeight="1">
      <c r="A29" s="1301" t="s">
        <v>4741</v>
      </c>
      <c r="B29" s="1485" t="s">
        <v>7907</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2960</v>
      </c>
      <c r="B30" s="1485" t="s">
        <v>7907</v>
      </c>
      <c r="C30" s="1471">
        <v>0.052316898148148154</v>
      </c>
      <c r="D30" s="1383" t="s">
        <v>10255</v>
      </c>
      <c r="E30" s="1282" t="s">
        <v>10256</v>
      </c>
      <c r="F30" s="1285" t="s">
        <v>10257</v>
      </c>
      <c r="G30" s="1285" t="s">
        <v>10258</v>
      </c>
      <c r="H30" s="1285" t="s">
        <v>10259</v>
      </c>
      <c r="I30" s="1285" t="s">
        <v>10260</v>
      </c>
      <c r="J30" s="1285" t="s">
        <v>10261</v>
      </c>
      <c r="K30" s="1285" t="s">
        <v>10262</v>
      </c>
      <c r="L30" s="1285" t="s">
        <v>8511</v>
      </c>
      <c r="M30" s="1473">
        <v>0.0537625</v>
      </c>
      <c r="N30" s="1487">
        <v>0.08680555555555555</v>
      </c>
      <c r="O30" s="1285" t="s">
        <v>10065</v>
      </c>
    </row>
    <row r="31" ht="15.75" customHeight="1">
      <c r="A31" s="1301" t="s">
        <v>3964</v>
      </c>
      <c r="B31" s="1502" t="s">
        <v>7881</v>
      </c>
      <c r="C31" s="1475">
        <v>0.052835648148148145</v>
      </c>
      <c r="D31" s="1383" t="s">
        <v>10263</v>
      </c>
      <c r="E31" s="1282" t="s">
        <v>10264</v>
      </c>
      <c r="F31" s="1285" t="s">
        <v>10265</v>
      </c>
      <c r="G31" s="1285" t="s">
        <v>10266</v>
      </c>
      <c r="H31" s="1285" t="s">
        <v>10267</v>
      </c>
      <c r="I31" s="1285" t="s">
        <v>10268</v>
      </c>
      <c r="J31" s="1285" t="s">
        <v>10269</v>
      </c>
      <c r="K31" s="1285" t="s">
        <v>10270</v>
      </c>
      <c r="L31" s="1285" t="s">
        <v>9341</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7843</v>
      </c>
      <c r="C1" s="1453" t="s">
        <v>10036</v>
      </c>
      <c r="D1" s="1528" t="s">
        <v>6199</v>
      </c>
      <c r="E1" s="1455" t="s">
        <v>6468</v>
      </c>
      <c r="F1" s="1456" t="s">
        <v>38</v>
      </c>
      <c r="G1" s="1457" t="s">
        <v>36</v>
      </c>
      <c r="H1" s="1453" t="s">
        <v>10037</v>
      </c>
      <c r="I1" s="1458" t="s">
        <v>39</v>
      </c>
      <c r="J1" s="1459" t="s">
        <v>6415</v>
      </c>
      <c r="K1" s="1230" t="s">
        <v>7877</v>
      </c>
      <c r="L1" s="1230" t="s">
        <v>7879</v>
      </c>
    </row>
    <row r="2" ht="15.75" customHeight="1">
      <c r="A2" s="1243" t="s">
        <v>7880</v>
      </c>
      <c r="B2" s="1462" t="s">
        <v>7881</v>
      </c>
      <c r="C2" s="1246" t="s">
        <v>10038</v>
      </c>
      <c r="D2" s="1247" t="s">
        <v>10273</v>
      </c>
      <c r="E2" s="1248" t="s">
        <v>10274</v>
      </c>
      <c r="F2" s="1249" t="s">
        <v>10275</v>
      </c>
      <c r="G2" s="1251" t="s">
        <v>10276</v>
      </c>
      <c r="H2" s="1246" t="s">
        <v>10277</v>
      </c>
      <c r="I2" s="1252" t="s">
        <v>10278</v>
      </c>
      <c r="J2" s="1253" t="s">
        <v>10279</v>
      </c>
      <c r="K2" s="1255"/>
      <c r="L2" s="1256"/>
    </row>
    <row r="3" ht="15.75" customHeight="1">
      <c r="A3" s="1257" t="s">
        <v>7906</v>
      </c>
      <c r="B3" s="1467" t="s">
        <v>7907</v>
      </c>
      <c r="C3" s="1246" t="s">
        <v>10280</v>
      </c>
      <c r="D3" s="1247" t="s">
        <v>10281</v>
      </c>
      <c r="E3" s="1248" t="s">
        <v>10282</v>
      </c>
      <c r="F3" s="1249" t="s">
        <v>10283</v>
      </c>
      <c r="G3" s="1251" t="s">
        <v>10284</v>
      </c>
      <c r="H3" s="1246" t="s">
        <v>10285</v>
      </c>
      <c r="I3" s="1252" t="s">
        <v>10286</v>
      </c>
      <c r="J3" s="1253" t="s">
        <v>10287</v>
      </c>
      <c r="K3" s="1463"/>
    </row>
    <row r="4" ht="15.75" customHeight="1">
      <c r="A4" s="1259" t="s">
        <v>7934</v>
      </c>
      <c r="B4" s="1469" t="s">
        <v>7935</v>
      </c>
      <c r="C4" s="1246" t="s">
        <v>10178</v>
      </c>
      <c r="D4" s="1247" t="s">
        <v>10288</v>
      </c>
      <c r="E4" s="1248" t="s">
        <v>10289</v>
      </c>
      <c r="F4" s="1249" t="s">
        <v>10290</v>
      </c>
      <c r="G4" s="1251" t="s">
        <v>10291</v>
      </c>
      <c r="H4" s="1246" t="s">
        <v>10292</v>
      </c>
      <c r="I4" s="1252" t="s">
        <v>10293</v>
      </c>
      <c r="J4" s="1253" t="s">
        <v>10294</v>
      </c>
      <c r="K4" s="1466"/>
    </row>
    <row r="5" ht="15.75" customHeight="1">
      <c r="A5" s="1262" t="s">
        <v>636</v>
      </c>
      <c r="B5" s="1470" t="s">
        <v>7881</v>
      </c>
      <c r="C5" s="1279" t="s">
        <v>10062</v>
      </c>
      <c r="D5" s="1284" t="s">
        <v>10273</v>
      </c>
      <c r="E5" s="1284" t="s">
        <v>10274</v>
      </c>
      <c r="F5" s="1284" t="s">
        <v>10275</v>
      </c>
      <c r="G5" s="1284" t="s">
        <v>10276</v>
      </c>
      <c r="H5" s="1529" t="s">
        <v>10277</v>
      </c>
      <c r="I5" s="1284" t="s">
        <v>10278</v>
      </c>
      <c r="J5" s="1284" t="s">
        <v>10279</v>
      </c>
      <c r="K5" s="1285" t="s">
        <v>7905</v>
      </c>
      <c r="L5" s="1285"/>
    </row>
    <row r="6" ht="15.75" customHeight="1">
      <c r="A6" s="1276" t="s">
        <v>5978</v>
      </c>
      <c r="B6" s="1470" t="s">
        <v>7881</v>
      </c>
      <c r="C6" s="1285" t="s">
        <v>10295</v>
      </c>
      <c r="D6" s="1285" t="s">
        <v>10296</v>
      </c>
      <c r="E6" s="1285" t="s">
        <v>10297</v>
      </c>
      <c r="F6" s="1279" t="s">
        <v>10298</v>
      </c>
      <c r="G6" s="1279" t="s">
        <v>10299</v>
      </c>
      <c r="H6" s="1530" t="s">
        <v>10300</v>
      </c>
      <c r="I6" s="1279" t="s">
        <v>10301</v>
      </c>
      <c r="J6" s="1279" t="s">
        <v>10302</v>
      </c>
      <c r="K6" s="1285" t="s">
        <v>8001</v>
      </c>
      <c r="L6" s="1285"/>
    </row>
    <row r="7" ht="15.75" customHeight="1">
      <c r="A7" s="1276" t="s">
        <v>1826</v>
      </c>
      <c r="B7" s="1470" t="s">
        <v>7881</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1804</v>
      </c>
      <c r="B8" s="1470" t="s">
        <v>7881</v>
      </c>
      <c r="C8" s="1476" t="s">
        <v>10038</v>
      </c>
      <c r="D8" s="1285" t="s">
        <v>10313</v>
      </c>
      <c r="E8" s="1285" t="s">
        <v>10314</v>
      </c>
      <c r="F8" s="1285" t="s">
        <v>10315</v>
      </c>
      <c r="G8" s="1285" t="s">
        <v>10316</v>
      </c>
      <c r="H8" s="1285" t="s">
        <v>10317</v>
      </c>
      <c r="I8" s="1285" t="s">
        <v>10318</v>
      </c>
      <c r="J8" s="1285" t="s">
        <v>10319</v>
      </c>
      <c r="K8" s="1285" t="s">
        <v>8161</v>
      </c>
      <c r="L8" s="1285"/>
    </row>
    <row r="9" ht="15.75" customHeight="1">
      <c r="A9" s="1262" t="s">
        <v>440</v>
      </c>
      <c r="B9" s="1470" t="s">
        <v>7881</v>
      </c>
      <c r="C9" s="1285" t="s">
        <v>10320</v>
      </c>
      <c r="D9" s="1285" t="s">
        <v>10321</v>
      </c>
      <c r="E9" s="1285" t="s">
        <v>10322</v>
      </c>
      <c r="F9" s="1285" t="s">
        <v>10323</v>
      </c>
      <c r="G9" s="1285" t="s">
        <v>10324</v>
      </c>
      <c r="H9" s="1285" t="s">
        <v>10325</v>
      </c>
      <c r="I9" s="1285" t="s">
        <v>10326</v>
      </c>
      <c r="J9" s="1285" t="s">
        <v>10327</v>
      </c>
      <c r="K9" s="1285" t="s">
        <v>8027</v>
      </c>
      <c r="L9" s="1285"/>
    </row>
    <row r="10" ht="16.5" customHeight="1">
      <c r="A10" s="1479" t="s">
        <v>2421</v>
      </c>
      <c r="B10" s="1470" t="s">
        <v>7881</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540</v>
      </c>
      <c r="B11" s="1470" t="s">
        <v>7881</v>
      </c>
      <c r="C11" s="1285" t="s">
        <v>10122</v>
      </c>
      <c r="D11" s="1285" t="s">
        <v>10337</v>
      </c>
      <c r="E11" s="1285" t="s">
        <v>10338</v>
      </c>
      <c r="F11" s="1285" t="s">
        <v>10339</v>
      </c>
      <c r="G11" s="1285" t="s">
        <v>10340</v>
      </c>
      <c r="H11" s="1285" t="s">
        <v>10341</v>
      </c>
      <c r="I11" s="1285" t="s">
        <v>10342</v>
      </c>
      <c r="J11" s="1285" t="s">
        <v>10343</v>
      </c>
      <c r="K11" s="1285" t="s">
        <v>8342</v>
      </c>
      <c r="L11" s="1285" t="s">
        <v>10344</v>
      </c>
    </row>
    <row r="12" ht="15.75" customHeight="1">
      <c r="A12" s="1262" t="s">
        <v>1427</v>
      </c>
      <c r="B12" s="1470" t="s">
        <v>7881</v>
      </c>
      <c r="C12" s="1285" t="s">
        <v>10345</v>
      </c>
      <c r="D12" s="1285" t="s">
        <v>10346</v>
      </c>
      <c r="E12" s="1285" t="s">
        <v>10347</v>
      </c>
      <c r="F12" s="1285" t="s">
        <v>10348</v>
      </c>
      <c r="G12" s="1285" t="s">
        <v>10349</v>
      </c>
      <c r="H12" s="1285" t="s">
        <v>10350</v>
      </c>
      <c r="I12" s="1285" t="s">
        <v>10351</v>
      </c>
      <c r="J12" s="1285" t="s">
        <v>10352</v>
      </c>
      <c r="K12" s="1285" t="s">
        <v>8297</v>
      </c>
      <c r="L12" s="1285"/>
    </row>
    <row r="13" ht="15.75" customHeight="1">
      <c r="A13" s="1262" t="s">
        <v>1004</v>
      </c>
      <c r="B13" s="1470" t="s">
        <v>7881</v>
      </c>
      <c r="C13" s="1285" t="s">
        <v>10353</v>
      </c>
      <c r="D13" s="1285" t="s">
        <v>10354</v>
      </c>
      <c r="E13" s="1285" t="s">
        <v>10355</v>
      </c>
      <c r="F13" s="1285" t="s">
        <v>10356</v>
      </c>
      <c r="G13" s="1285" t="s">
        <v>10357</v>
      </c>
      <c r="H13" s="1285" t="s">
        <v>10358</v>
      </c>
      <c r="I13" s="1285" t="s">
        <v>10359</v>
      </c>
      <c r="J13" s="1285" t="s">
        <v>10360</v>
      </c>
      <c r="K13" s="1285" t="s">
        <v>8650</v>
      </c>
      <c r="L13" s="1285"/>
    </row>
    <row r="14" ht="15.75" customHeight="1">
      <c r="A14" s="1301" t="s">
        <v>10167</v>
      </c>
      <c r="B14" s="1484" t="s">
        <v>7881</v>
      </c>
      <c r="C14" s="1285" t="s">
        <v>10168</v>
      </c>
      <c r="D14" s="1285" t="s">
        <v>10361</v>
      </c>
      <c r="E14" s="1501" t="s">
        <v>10362</v>
      </c>
      <c r="F14" s="1285" t="s">
        <v>10363</v>
      </c>
      <c r="G14" s="1285" t="s">
        <v>10364</v>
      </c>
      <c r="H14" s="1285" t="s">
        <v>10365</v>
      </c>
      <c r="I14" s="1285" t="s">
        <v>10366</v>
      </c>
      <c r="J14" s="1285" t="s">
        <v>10367</v>
      </c>
      <c r="K14" s="1285" t="s">
        <v>8367</v>
      </c>
      <c r="L14" s="1285"/>
    </row>
    <row r="15" ht="15.75" customHeight="1">
      <c r="A15" s="1276" t="s">
        <v>8299</v>
      </c>
      <c r="B15" s="1470" t="s">
        <v>7881</v>
      </c>
      <c r="C15" s="1285" t="s">
        <v>10141</v>
      </c>
      <c r="D15" s="1285" t="s">
        <v>10368</v>
      </c>
      <c r="E15" s="1285" t="s">
        <v>10369</v>
      </c>
      <c r="F15" s="1285" t="s">
        <v>10370</v>
      </c>
      <c r="G15" s="1285" t="s">
        <v>10371</v>
      </c>
      <c r="H15" s="1285" t="s">
        <v>10372</v>
      </c>
      <c r="I15" s="1285" t="s">
        <v>10373</v>
      </c>
      <c r="J15" s="1285" t="s">
        <v>10374</v>
      </c>
      <c r="K15" s="1285" t="s">
        <v>8318</v>
      </c>
      <c r="L15" s="1285"/>
    </row>
    <row r="16" ht="15.75" customHeight="1">
      <c r="A16" s="1301" t="s">
        <v>919</v>
      </c>
      <c r="B16" s="1484" t="s">
        <v>7907</v>
      </c>
      <c r="C16" s="1285" t="s">
        <v>10280</v>
      </c>
      <c r="D16" s="1285" t="s">
        <v>10281</v>
      </c>
      <c r="E16" s="1285" t="s">
        <v>10282</v>
      </c>
      <c r="F16" s="1285" t="s">
        <v>10283</v>
      </c>
      <c r="G16" s="1285" t="s">
        <v>10284</v>
      </c>
      <c r="H16" s="1285" t="s">
        <v>10285</v>
      </c>
      <c r="I16" s="1285" t="s">
        <v>10286</v>
      </c>
      <c r="J16" s="1285" t="s">
        <v>10287</v>
      </c>
      <c r="K16" s="1285" t="s">
        <v>8581</v>
      </c>
      <c r="L16" s="1285" t="s">
        <v>10375</v>
      </c>
    </row>
    <row r="17" ht="15.75" customHeight="1">
      <c r="A17" s="1318" t="s">
        <v>1274</v>
      </c>
      <c r="B17" s="1484" t="s">
        <v>7935</v>
      </c>
      <c r="C17" s="1371" t="s">
        <v>10178</v>
      </c>
      <c r="D17" s="1285" t="s">
        <v>10288</v>
      </c>
      <c r="E17" s="1285" t="s">
        <v>10289</v>
      </c>
      <c r="F17" s="1285" t="s">
        <v>10290</v>
      </c>
      <c r="G17" s="1285" t="s">
        <v>10376</v>
      </c>
      <c r="H17" s="1285" t="s">
        <v>10377</v>
      </c>
      <c r="I17" s="1285" t="s">
        <v>10378</v>
      </c>
      <c r="J17" s="1285" t="s">
        <v>10379</v>
      </c>
      <c r="K17" s="1285" t="s">
        <v>8581</v>
      </c>
      <c r="L17" s="1285"/>
    </row>
    <row r="18" ht="15.75" customHeight="1">
      <c r="A18" s="1318" t="s">
        <v>2787</v>
      </c>
      <c r="B18" s="1484" t="s">
        <v>7881</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7907</v>
      </c>
      <c r="C19" s="1532" t="s">
        <v>10185</v>
      </c>
      <c r="D19" s="1285" t="s">
        <v>10390</v>
      </c>
      <c r="E19" s="1285" t="s">
        <v>10391</v>
      </c>
      <c r="F19" s="1285" t="s">
        <v>10392</v>
      </c>
      <c r="G19" s="1285" t="s">
        <v>10393</v>
      </c>
      <c r="H19" s="1285" t="s">
        <v>10394</v>
      </c>
      <c r="I19" s="1285" t="s">
        <v>10395</v>
      </c>
      <c r="J19" s="1285" t="s">
        <v>10396</v>
      </c>
      <c r="K19" s="1285" t="s">
        <v>8800</v>
      </c>
      <c r="L19" s="1285"/>
    </row>
    <row r="20">
      <c r="A20" s="1490" t="s">
        <v>3285</v>
      </c>
      <c r="B20" s="1485" t="s">
        <v>7907</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4741</v>
      </c>
      <c r="B21" s="1484" t="s">
        <v>7907</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7881</v>
      </c>
      <c r="C22" s="1495" t="s">
        <v>10158</v>
      </c>
      <c r="D22" s="1285" t="s">
        <v>10414</v>
      </c>
      <c r="E22" s="1285" t="s">
        <v>10415</v>
      </c>
      <c r="F22" s="1285" t="s">
        <v>10416</v>
      </c>
      <c r="G22" s="1285" t="s">
        <v>10417</v>
      </c>
      <c r="H22" s="1285" t="s">
        <v>10418</v>
      </c>
      <c r="I22" s="1285" t="s">
        <v>10419</v>
      </c>
      <c r="J22" s="1285" t="s">
        <v>10420</v>
      </c>
      <c r="K22" s="1285" t="s">
        <v>8896</v>
      </c>
      <c r="L22" s="1285"/>
    </row>
    <row r="23" ht="15.75" customHeight="1">
      <c r="A23" s="1301" t="s">
        <v>8187</v>
      </c>
      <c r="B23" s="1484" t="s">
        <v>7881</v>
      </c>
      <c r="C23" s="1533" t="s">
        <v>10132</v>
      </c>
      <c r="D23" s="1285" t="s">
        <v>10421</v>
      </c>
      <c r="E23" s="1534" t="s">
        <v>10422</v>
      </c>
      <c r="F23" s="1285" t="s">
        <v>10423</v>
      </c>
      <c r="G23" s="1534" t="s">
        <v>10424</v>
      </c>
      <c r="H23" s="1534" t="s">
        <v>10425</v>
      </c>
      <c r="I23" s="1285" t="s">
        <v>10426</v>
      </c>
      <c r="J23" s="1285" t="s">
        <v>10427</v>
      </c>
      <c r="K23" s="1285" t="s">
        <v>8215</v>
      </c>
      <c r="L23" s="1285"/>
    </row>
    <row r="24">
      <c r="A24" s="1500" t="s">
        <v>2960</v>
      </c>
      <c r="B24" s="1483" t="s">
        <v>7907</v>
      </c>
      <c r="C24" s="1371" t="s">
        <v>10428</v>
      </c>
      <c r="D24" s="1285"/>
      <c r="E24" s="1285" t="s">
        <v>10429</v>
      </c>
      <c r="F24" s="1285" t="s">
        <v>10430</v>
      </c>
      <c r="G24" s="1285"/>
      <c r="H24" s="1285"/>
      <c r="I24" s="1285"/>
      <c r="J24" s="1285"/>
      <c r="K24" s="1285"/>
      <c r="L24" s="1285"/>
    </row>
    <row r="25" ht="15.75" customHeight="1">
      <c r="A25" s="1318" t="s">
        <v>5423</v>
      </c>
      <c r="B25" s="1484" t="s">
        <v>7881</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3964</v>
      </c>
      <c r="B26" s="1484" t="s">
        <v>7881</v>
      </c>
      <c r="C26" s="1371" t="s">
        <v>10263</v>
      </c>
      <c r="D26" s="1285" t="s">
        <v>10440</v>
      </c>
      <c r="E26" s="1285" t="s">
        <v>10441</v>
      </c>
      <c r="F26" s="1285" t="s">
        <v>10442</v>
      </c>
      <c r="G26" s="1285" t="s">
        <v>10443</v>
      </c>
      <c r="H26" s="1285" t="s">
        <v>10444</v>
      </c>
      <c r="I26" s="1285" t="s">
        <v>10445</v>
      </c>
      <c r="J26" s="1285" t="s">
        <v>10446</v>
      </c>
      <c r="K26" s="1285" t="s">
        <v>9342</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