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<sst xmlns="http://schemas.openxmlformats.org/spreadsheetml/2006/main" count="20913" uniqueCount="10690">
  <si>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</si>
  <si>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</si>
  <si>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</si>
  <si>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</si>
  <si>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</si>
  <si>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</si>
  <si>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</si>
  <si>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</si>
  <si>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</si>
  <si>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</si>
  <si>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</si>
  <si>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</si>
  <si>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</si>
  <si>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</si>
  <si>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</si>
  <si>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</si>
  <si>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</si>
  <si>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</si>
  <si>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</si>
  <si>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</si>
  <si>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</si>
  <si>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</si>
  <si>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</si>
  <si>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</si>
  <si>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</si>
  <si>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</si>
  <si>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</si>
  <si>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</si>
  <si>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</si>
  <si>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</si>
  <si>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</si>
  <si>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</si>
  <si>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</si>
  <si>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</si>
  <si>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</si>
  <si>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</si>
  <si>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</si>
  <si>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</si>
  <si>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</si>
  <si>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</si>
  <si>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</si>
  <si>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</si>
  <si>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</si>
  <si>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</si>
  <si>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</si>
  <si>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</si>
  <si>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</si>
  <si>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</si>
  <si>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</si>
  <si>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</si>
  <si>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</si>
  <si>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</si>
  <si>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</si>
  <si>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</si>
  <si>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</si>
  <si>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</si>
  <si>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</si>
  <si>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</si>
  <si>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</si>
  <si>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</si>
  <si>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</si>
  <si>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</si>
  <si>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</si>
  <si>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</si>
  <si>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</si>
  <si>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</si>
  <si>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</si>
  <si>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</si>
  <si>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</si>
  <si>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</si>
  <si>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</si>
  <si>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</si>
  <si>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</si>
  <si>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</si>
  <si>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</si>
  <si>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</si>
  <si>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</si>
  <si>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</si>
  <si>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</si>
  <si>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</si>
  <si>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</si>
  <si>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</si>
  <si>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</si>
  <si>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</si>
  <si>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</si>
  <si>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</si>
  <si>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</si>
  <si>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</si>
  <si>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</si>
  <si>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</si>
  <si>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</si>
  <si>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</si>
  <si>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</si>
  <si>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</si>
  <si>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</si>
  <si>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</si>
  <si>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</si>
  <si>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</si>
  <si>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</si>
  <si>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</si>
  <si>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</si>
  <si>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</si>
  <si>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</si>
  <si>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</si>
  <si>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</si>
  <si>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</si>
  <si>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</si>
  <si>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</si>
  <si>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</si>
  <si>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</si>
  <si>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</si>
  <si>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</si>
  <si>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</si>
  <si>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</si>
  <si>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</si>
  <si>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</si>
  <si>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</si>
  <si>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</si>
  <si>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</si>
  <si>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</si>
  <si>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</si>
  <si>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</si>
  <si>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</si>
  <si>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</si>
  <si>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</si>
  <si>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</si>
  <si>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</si>
  <si>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</si>
  <si>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</si>
  <si>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</si>
  <si>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</si>
  <si>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</si>
  <si>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</si>
  <si>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</si>
  <si>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</si>
  <si>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</si>
  <si>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</si>
  <si>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</si>
  <si>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</si>
  <si>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</si>
  <si>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</si>
  <si>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</si>
  <si>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</si>
  <si>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</si>
  <si>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</si>
  <si>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</si>
  <si>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</si>
  <si>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</si>
  <si>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</si>
  <si>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</si>
  <si>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</si>
  <si>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</si>
  <si>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</si>
  <si>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</si>
  <si>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</si>
  <si>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</si>
  <si>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</si>
  <si>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</si>
  <si>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</si>
  <si>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</si>
  <si>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</si>
  <si>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</si>
  <si>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</si>
  <si>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</si>
  <si>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</si>
  <si>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</si>
  <si>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</si>
  <si>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</si>
  <si>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</si>
  <si>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</si>
  <si>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</si>
  <si>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</si>
  <si>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</si>
  <si>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</si>
  <si>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</si>
  <si>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</si>
  <si>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</si>
  <si>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</si>
  <si>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</si>
  <si>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</si>
  <si>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</si>
  <si>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</si>
  <si>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</si>
  <si>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</si>
  <si>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</si>
  <si>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</si>
  <si>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</si>
  <si>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</si>
  <si>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</si>
  <si>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</si>
  <si>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</si>
  <si>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</si>
  <si>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</si>
  <si>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</si>
  <si>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</si>
  <si>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</si>
  <si>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</si>
  <si>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</si>
  <si>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</si>
  <si>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</si>
  <si>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</si>
  <si>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</si>
  <si>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</si>
  <si>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</si>
  <si>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</si>
  <si>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</si>
  <si>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</si>
  <si>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</si>
  <si>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</si>
  <si>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</si>
  <si>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</si>
  <si>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</si>
  <si>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</si>
  <si>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</si>
  <si>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</si>
  <si>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</si>
  <si>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</si>
  <si>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</si>
  <si>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</si>
  <si>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</si>
  <si>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</si>
  <si>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</si>
  <si>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</si>
  <si>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</si>
  <si>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</si>
  <si>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</si>
  <si>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</si>
  <si>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</si>
  <si>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</si>
  <si>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</si>
  <si>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</si>
  <si>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</si>
  <si>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</si>
  <si>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</si>
  <si>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</si>
  <si>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</si>
  <si>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</si>
  <si>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</si>
  <si>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</si>
  <si>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</si>
  <si>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</si>
  <si>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</si>
  <si>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</si>
  <si>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</si>
  <si>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</si>
  <si>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</si>
  <si>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</si>
  <si>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</si>
  <si>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</si>
  <si>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</si>
  <si>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</si>
  <si>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</si>
  <si>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</si>
  <si>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</si>
  <si>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</si>
  <si>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</si>
  <si>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</si>
  <si>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</si>
  <si>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</si>
  <si>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</si>
  <si>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</si>
  <si>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</si>
  <si>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</si>
  <si>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</si>
  <si>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</si>
  <si>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</si>
  <si>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</si>
  <si>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</si>
  <si>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</si>
  <si>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</si>
  <si>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</si>
  <si>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</si>
  <si>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</si>
  <si>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</si>
  <si>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</si>
  <si>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</si>
  <si>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</si>
  <si>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</si>
  <si>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</si>
  <si>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</si>
  <si>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</si>
  <si>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</si>
  <si>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</si>
  <si>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</si>
  <si>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</si>
  <si>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</si>
  <si>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</si>
  <si>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</si>
  <si>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</si>
  <si>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</si>
  <si>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</si>
  <si>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</si>
  <si>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</si>
  <si>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</si>
  <si>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</si>
  <si>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</si>
  <si>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</si>
  <si>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</si>
  <si>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</si>
  <si>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</si>
  <si>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</si>
  <si>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</si>
  <si>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</si>
  <si>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</si>
  <si>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</si>
  <si>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</si>
  <si>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</si>
  <si>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</si>
  <si>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</si>
  <si>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</si>
  <si>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</si>
  <si>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</si>
  <si>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</si>
  <si>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</si>
  <si>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</si>
  <si>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</si>
  <si>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</si>
  <si>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</si>
  <si>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</si>
  <si>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</si>
  <si>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</si>
  <si>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</si>
  <si>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</si>
  <si>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</si>
  <si>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</si>
  <si>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</si>
  <si>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</si>
  <si>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</si>
  <si>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</si>
  <si>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</si>
  <si>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</si>
  <si>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</si>
  <si>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</si>
  <si>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</si>
  <si>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</si>
  <si>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</si>
  <si>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</si>
  <si>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</si>
  <si>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</si>
  <si>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</si>
  <si>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</si>
  <si>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</si>
  <si>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</si>
  <si>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</si>
  <si>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</si>
  <si>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</si>
  <si>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</si>
  <si>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</si>
  <si>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</si>
  <si>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</si>
  <si>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</si>
  <si>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</si>
  <si>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</si>
  <si>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</si>
  <si>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</si>
  <si>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</si>
  <si>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</si>
  <si>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</si>
  <si>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</si>
  <si>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</si>
  <si>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</si>
  <si>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</si>
  <si>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</si>
  <si>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</si>
  <si>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</si>
  <si>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</si>
  <si>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</si>
  <si>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</si>
  <si>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</si>
  <si>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</si>
  <si>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</si>
  <si>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</si>
  <si>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</si>
  <si>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</si>
  <si>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</si>
  <si>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</si>
  <si>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</si>
  <si>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</si>
  <si>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</si>
  <si>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</si>
  <si>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</si>
  <si>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</si>
  <si>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</si>
  <si>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</si>
  <si>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</si>
  <si>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</si>
  <si>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</si>
  <si>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</si>
  <si>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</si>
  <si>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</si>
  <si>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</si>
  <si>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</si>
  <si>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</si>
  <si>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</si>
  <si>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</si>
  <si>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</si>
  <si>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</si>
  <si>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</si>
  <si>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</si>
  <si>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</si>
  <si>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</si>
  <si>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</si>
  <si>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</si>
  <si>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</si>
  <si>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</si>
  <si>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</si>
  <si>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</si>
  <si>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</si>
  <si>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</si>
  <si>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</si>
  <si>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</si>
  <si>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</si>
  <si>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</si>
  <si>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</si>
  <si>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</si>
  <si>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</si>
  <si>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</si>
  <si>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</si>
  <si>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</si>
  <si>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</si>
  <si>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</si>
  <si>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</si>
  <si>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</si>
  <si>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</si>
  <si>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</si>
  <si>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</si>
  <si>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</si>
  <si>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</si>
  <si>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</si>
  <si>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</si>
  <si>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</si>
  <si>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</si>
  <si>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</si>
  <si>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</si>
  <si>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</si>
  <si>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</si>
  <si>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</si>
  <si>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</si>
  <si>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</si>
  <si>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</si>
  <si>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</si>
  <si>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</si>
  <si>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</si>
  <si>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</si>
  <si>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</si>
  <si>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</si>
  <si>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</si>
  <si>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</si>
  <si>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</si>
  <si>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</si>
  <si>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</si>
  <si>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</si>
  <si>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</si>
  <si>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</si>
  <si>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</si>
  <si>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</si>
  <si>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</si>
  <si>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</si>
  <si>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</si>
  <si>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</si>
  <si>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</si>
  <si>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</si>
  <si>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</si>
  <si>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</si>
  <si>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</si>
  <si>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</si>
  <si>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</si>
  <si>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</si>
  <si>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</si>
  <si>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</si>
  <si>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</si>
  <si>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</si>
  <si>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</si>
  <si>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</si>
  <si>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</si>
  <si>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</si>
  <si>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</si>
  <si>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</si>
  <si>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</si>
  <si>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</si>
  <si>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</si>
  <si>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</si>
  <si>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</si>
  <si>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</si>
  <si>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</si>
  <si>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</si>
  <si>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</si>
  <si>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</si>
  <si>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</si>
  <si>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</si>
  <si>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</si>
  <si>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</si>
  <si>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</si>
  <si>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</si>
  <si>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</si>
  <si>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</si>
  <si>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</si>
  <si>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</si>
  <si>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</si>
  <si>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</si>
  <si>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</si>
  <si>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</si>
  <si>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</si>
  <si>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</si>
  <si>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</si>
  <si>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</si>
  <si>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</si>
  <si>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</si>
  <si>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</si>
  <si>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</si>
  <si>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</si>
  <si>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</si>
  <si>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</si>
  <si>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</si>
  <si>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</si>
  <si>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</si>
  <si>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</si>
  <si>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</si>
  <si>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</si>
  <si>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</si>
  <si>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</si>
  <si>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</si>
  <si>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</si>
  <si>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</si>
  <si>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</si>
  <si>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</si>
  <si>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</si>
  <si>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</si>
  <si>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</si>
  <si>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</si>
  <si>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</si>
  <si>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</si>
  <si>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</si>
  <si>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</si>
  <si>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</si>
  <si>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</si>
  <si>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</si>
  <si>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</si>
  <si>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</si>
  <si>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</si>
  <si>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</si>
  <si>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</si>
  <si>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</si>
  <si>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</si>
  <si>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</si>
  <si>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</si>
  <si>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</si>
  <si>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</si>
  <si>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</si>
  <si>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</si>
  <si>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</si>
  <si>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</si>
  <si>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</si>
  <si>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</si>
  <si>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</si>
  <si>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</si>
  <si>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</si>
  <si>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</si>
  <si>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</si>
  <si>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</si>
  <si>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</si>
  <si>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</si>
  <si>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</si>
  <si>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</si>
  <si>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</si>
  <si>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</si>
  <si>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</si>
  <si>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</si>
  <si>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</si>
  <si>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</si>
  <si>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</si>
  <si>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</si>
  <si>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</si>
  <si>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</si>
  <si>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</si>
  <si>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</si>
  <si>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</si>
  <si>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</si>
  <si>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</si>
  <si>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</si>
  <si>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</si>
  <si>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</si>
  <si>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</si>
  <si>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</si>
  <si>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</si>
  <si>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</si>
  <si>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</si>
  <si>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</si>
  <si>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</si>
  <si>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</si>
  <si>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</si>
  <si>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</si>
  <si>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</si>
  <si>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</si>
  <si>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</si>
  <si>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</si>
  <si>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</si>
  <si>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</si>
  <si>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</si>
  <si>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</si>
  <si>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</si>
  <si>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</si>
  <si>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</si>
  <si>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</si>
  <si>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</si>
  <si>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</si>
  <si>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</si>
  <si>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</si>
  <si>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</si>
  <si>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</si>
  <si>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</si>
  <si>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</si>
  <si>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</si>
  <si>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</si>
  <si>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</si>
  <si>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</si>
  <si>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</si>
  <si>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</si>
  <si>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</si>
  <si>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</si>
  <si>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</si>
  <si>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</si>
  <si>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</si>
  <si>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</si>
  <si>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</si>
  <si>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</si>
  <si>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</si>
  <si>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</si>
  <si>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</si>
  <si>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</si>
  <si>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</si>
  <si>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</si>
  <si>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</si>
  <si>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</si>
  <si>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</si>
  <si>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</si>
  <si>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</si>
  <si>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</si>
  <si>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</si>
  <si>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</si>
  <si>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</si>
  <si>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</si>
  <si>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</si>
  <si>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</si>
  <si>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</si>
  <si>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</si>
  <si>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</si>
  <si>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</si>
  <si>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</si>
  <si>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</si>
  <si>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</si>
  <si>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</si>
  <si>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</si>
  <si>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</si>
  <si>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</si>
  <si>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</si>
  <si>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</si>
  <si>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</si>
  <si>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</si>
  <si>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</si>
  <si>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</si>
  <si>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</si>
  <si>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</si>
  <si>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</si>
  <si>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</si>
  <si>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</si>
  <si>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</si>
  <si>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</si>
  <si>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</si>
  <si>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</si>
  <si>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</si>
  <si>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</si>
  <si>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</si>
  <si>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</si>
  <si>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</si>
  <si>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</si>
  <si>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</si>
  <si>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</si>
  <si>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</si>
  <si>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</si>
  <si>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</si>
  <si>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</si>
  <si>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</si>
  <si>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</si>
  <si>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</si>
  <si>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</si>
  <si>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</si>
  <si>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</si>
  <si>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</si>
  <si>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</si>
  <si>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</si>
  <si>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</si>
  <si>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</si>
  <si>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</si>
  <si>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</si>
  <si>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</si>
  <si>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</si>
  <si>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</si>
  <si>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</si>
  <si>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</si>
  <si>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</si>
  <si>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</si>
  <si>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</si>
  <si>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</si>
  <si>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</si>
  <si>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</si>
  <si>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</si>
  <si>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</si>
  <si>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</si>
  <si>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</si>
  <si>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</si>
  <si>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</si>
  <si>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</si>
  <si>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</si>
  <si>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</si>
  <si>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</si>
  <si>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</si>
  <si>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</si>
  <si>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</si>
  <si>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</si>
  <si>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</si>
  <si>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</si>
  <si>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</si>
  <si>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</si>
  <si>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</si>
  <si>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</si>
  <si>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</si>
  <si>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</si>
  <si>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</si>
  <si>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</si>
  <si>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</si>
  <si>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</si>
  <si>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</si>
  <si>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</si>
  <si>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</si>
  <si>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</si>
  <si>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</si>
  <si>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</si>
  <si>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</si>
  <si>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</si>
  <si>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</si>
  <si>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</si>
  <si>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</si>
  <si>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</si>
  <si>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</si>
  <si>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</si>
  <si>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</si>
  <si>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</si>
  <si>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</si>
  <si>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</si>
  <si>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</si>
  <si>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</si>
  <si>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</si>
  <si>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</si>
  <si>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</si>
  <si>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</si>
  <si>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</si>
  <si>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</si>
  <si>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</si>
  <si>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</si>
  <si>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</si>
  <si>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</si>
  <si>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</si>
  <si>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</si>
  <si>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</si>
  <si>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</si>
  <si>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</si>
  <si>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</si>
  <si>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</si>
  <si>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</si>
  <si>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</si>
  <si>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</si>
  <si>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</si>
  <si>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</si>
  <si>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</si>
  <si>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</si>
  <si>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</si>
  <si>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</si>
  <si>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</si>
  <si>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</si>
  <si>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</si>
  <si>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</si>
  <si>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</si>
  <si>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</si>
  <si>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</si>
  <si>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</si>
  <si>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</si>
  <si>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</si>
  <si>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</si>
  <si>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</si>
  <si>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</si>
  <si>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</si>
  <si>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</si>
  <si>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</si>
  <si>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</si>
  <si>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</si>
  <si>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</si>
  <si>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</si>
  <si>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</si>
  <si>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</si>
  <si>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</si>
  <si>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</si>
  <si>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</si>
  <si>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</si>
  <si>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</si>
  <si>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</si>
  <si>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</si>
  <si>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</si>
  <si>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</si>
  <si>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</si>
  <si>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</si>
  <si>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</si>
  <si>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</si>
  <si>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</si>
  <si>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</si>
  <si>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</si>
  <si>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</si>
  <si>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</si>
  <si>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</si>
  <si>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</si>
  <si>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</si>
  <si>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</si>
  <si>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</si>
  <si>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</si>
  <si>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</si>
  <si>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</si>
  <si>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</si>
  <si>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</si>
  <si>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</si>
  <si>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</si>
  <si>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</si>
  <si>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</si>
  <si>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</si>
  <si>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</si>
  <si>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</si>
  <si>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</si>
  <si>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</si>
  <si>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</si>
  <si>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</si>
  <si>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</si>
  <si>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</si>
  <si>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</si>
  <si>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</si>
  <si>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</si>
  <si>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</si>
  <si>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</si>
  <si>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</si>
  <si>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</si>
  <si>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</si>
  <si>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</si>
  <si>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</si>
  <si>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</si>
  <si>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</si>
  <si>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</si>
  <si>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</si>
  <si>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</si>
  <si>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</si>
  <si>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</si>
  <si>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</si>
  <si>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</si>
  <si>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</si>
  <si>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</si>
  <si>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</si>
  <si>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</si>
  <si>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</si>
  <si>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</si>
  <si>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</si>
  <si>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</si>
  <si>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</si>
  <si>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</si>
  <si>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</si>
  <si>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</si>
  <si>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</si>
  <si>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</si>
  <si>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</si>
  <si>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</si>
  <si>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</si>
  <si>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</si>
  <si>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</si>
  <si>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</si>
  <si>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</si>
  <si>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</si>
  <si>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</si>
  <si>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</si>
  <si>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</si>
  <si>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</si>
  <si>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</si>
  <si>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</si>
  <si>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</si>
  <si>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</si>
  <si>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</si>
  <si>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</si>
  <si>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</si>
  <si>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</si>
  <si>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</si>
  <si>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</si>
  <si>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</si>
  <si>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</si>
  <si>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</si>
  <si>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</si>
  <si>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</si>
  <si>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</si>
  <si>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</si>
  <si>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</si>
  <si>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</si>
  <si>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</si>
  <si>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</si>
  <si>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</si>
  <si>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</si>
  <si>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</si>
  <si>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</si>
  <si>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</si>
  <si>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</si>
  <si>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</si>
  <si>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</si>
  <si>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</si>
  <si>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</si>
  <si>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</si>
  <si>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</si>
  <si>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</si>
  <si>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</si>
  <si>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</si>
  <si>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</si>
  <si>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</si>
  <si>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</si>
  <si>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</si>
  <si>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</si>
  <si>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</si>
  <si>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</si>
  <si>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</si>
  <si>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</si>
  <si>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</si>
  <si>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</si>
  <si>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</si>
  <si>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</si>
  <si>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</si>
  <si>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</si>
  <si>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</si>
  <si>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</si>
  <si>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</si>
  <si>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</si>
  <si>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</si>
  <si>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</si>
  <si>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</si>
  <si>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</si>
  <si>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</si>
  <si>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</si>
  <si>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</si>
  <si>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</si>
  <si>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</si>
  <si>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</si>
  <si>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</si>
  <si>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</si>
  <si>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</si>
  <si>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</si>
  <si>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</si>
  <si>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</si>
  <si>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</si>
  <si>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</si>
  <si>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</si>
  <si>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</si>
  <si>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</si>
  <si>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</si>
  <si>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7142</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</si>
  <si>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</si>
  <si>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</si>
  <si>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</si>
  <si>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</si>
  <si>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</si>
  <si>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</si>
  <si>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</si>
  <si>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</si>
  <si>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</si>
  <si>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</si>
  <si>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</si>
  <si>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</si>
  <si>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</si>
  <si>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</si>
  <si>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</si>
  <si>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</si>
  <si>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</si>
  <si>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</si>
  <si>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</si>
  <si>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</si>
  <si>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</si>
  <si>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</si>
  <si>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</si>
  <si>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</si>
  <si>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</si>
  <si>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</si>
  <si>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</si>
  <si>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</si>
  <si>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</si>
  <si>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</si>
  <si>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</si>
  <si>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</si>
  <si>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</si>
  <si>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</si>
  <si>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</si>
  <si>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</si>
  <si>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</si>
  <si>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</si>
  <si>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</si>
  <si>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</si>
  <si>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</si>
  <si>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</si>
  <si>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</si>
  <si>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</si>
  <si>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</si>
  <si>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</si>
  <si>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</si>
  <si>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</si>
  <si>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</si>
  <si>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</si>
  <si>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</si>
  <si>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</si>
  <si>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</si>
  <si>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</si>
  <si>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</si>
  <si>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</si>
  <si>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</si>
  <si>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</si>
  <si>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</si>
  <si>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</si>
  <si>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</si>
  <si>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</si>
  <si>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</si>
  <si>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</si>
  <si>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</si>
  <si>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</si>
  <si>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</si>
  <si>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</si>
  <si>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</si>
  <si>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</si>
  <si>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</si>
  <si>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</si>
  <si>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</si>
  <si>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</si>
  <si>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</si>
  <si>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</si>
  <si>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</si>
  <si>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</si>
  <si>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</si>
  <si>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</si>
  <si>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</si>
  <si>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</si>
  <si>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</si>
  <si>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</si>
  <si>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</si>
  <si>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</si>
  <si>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</si>
  <si>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</si>
  <si>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</si>
  <si>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</si>
  <si>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</si>
  <si>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</si>
  <si>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</si>
  <si>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</si>
  <si>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</si>
  <si>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</si>
  <si>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</si>
  <si>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</si>
  <si>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</si>
  <si>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</si>
  <si>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</si>
  <si>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</si>
  <si>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</si>
  <si>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</si>
  <si>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</si>
  <si>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</si>
  <si>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</si>
  <si>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</si>
  <si>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</si>
  <si>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</si>
  <si>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</si>
  <si>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</si>
  <si>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</si>
  <si>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</si>
  <si>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</si>
  <si>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</si>
  <si>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</si>
  <si>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</si>
  <si>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</si>
  <si>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</si>
  <si>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</si>
  <si>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</si>
  <si>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</si>
  <si>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</si>
  <si>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</si>
  <si>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</si>
  <si>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</si>
  <si>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</si>
  <si>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</si>
  <si>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</si>
  <si>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</si>
  <si>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</si>
  <si>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</si>
  <si>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</si>
  <si>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</si>
  <si>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</si>
  <si>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</si>
  <si>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</si>
  <si>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</si>
  <si>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</si>
  <si>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</si>
  <si>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</si>
  <si>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</si>
  <si>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</si>
  <si>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</si>
  <si>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</si>
  <si>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</si>
  <si>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</si>
  <si>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</si>
  <si>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</si>
  <si>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</si>
  <si>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</si>
  <si>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</si>
  <si>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</si>
  <si>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</si>
  <si>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</si>
  <si>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</si>
  <si>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</si>
  <si>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</si>
  <si>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</si>
  <si>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</si>
  <si>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</si>
  <si>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</si>
  <si>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</si>
  <si>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</si>
  <si>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</si>
  <si>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</si>
  <si>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</si>
  <si>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</si>
  <si>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</si>
  <si>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</si>
  <si>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</si>
  <si>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</si>
  <si>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</si>
  <si>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</si>
  <si>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</si>
  <si>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</si>
  <si>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</si>
  <si>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</si>
  <si>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</si>
  <si>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</si>
  <si>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</si>
  <si>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</si>
  <si>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</si>
  <si>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</si>
  <si>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</si>
  <si>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</si>
  <si>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</si>
  <si>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</si>
  <si>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</si>
  <si>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</si>
  <si>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</si>
  <si>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</si>
  <si>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</si>
  <si>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</si>
  <si>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</si>
  <si>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</si>
  <si>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</si>
  <si>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</si>
  <si>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</si>
  <si>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</si>
  <si>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</si>
  <si>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</si>
  <si>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</si>
  <si>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</si>
  <si>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</si>
  <si>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</si>
  <si>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</si>
  <si>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</si>
  <si>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</si>
  <si>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</si>
  <si>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</si>
  <si>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</si>
  <si>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</si>
  <si>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</si>
  <si>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</si>
  <si>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</si>
  <si>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</si>
  <si>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</si>
  <si>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</si>
  <si>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</si>
  <si>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</si>
  <si>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</si>
  <si>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</si>
  <si>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</si>
  <si>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</si>
  <si>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</si>
  <si>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</si>
  <si>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</si>
  <si>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</si>
  <si>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</si>
  <si>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</si>
  <si>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</si>
  <si>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</si>
  <si>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</si>
  <si>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</si>
  <si>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</si>
  <si>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</si>
  <si>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</si>
  <si>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</si>
  <si>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</si>
  <si>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</si>
  <si>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</si>
  <si>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</si>
  <si>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</si>
  <si>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</si>
  <si>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</si>
  <si>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</si>
  <si>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</si>
  <si>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</si>
  <si>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</si>
  <si>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</si>
  <si>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</si>
  <si>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</si>
  <si>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</si>
  <si>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</si>
  <si>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</si>
  <si>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</si>
  <si>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</si>
  <si>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</si>
  <si>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6555</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</si>
  <si>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</si>
  <si>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</si>
  <si>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</si>
  <si>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</si>
  <si>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</si>
  <si>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</si>
  <si>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</si>
  <si>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</si>
  <si>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</si>
  <si>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</si>
  <si>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</si>
  <si>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</si>
  <si>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</si>
  <si>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</si>
  <si>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</si>
  <si>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</si>
  <si>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</si>
  <si>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</si>
  <si>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</si>
  <si>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</si>
  <si>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</si>
  <si>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</si>
  <si>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</si>
  <si>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</si>
  <si>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</si>
  <si>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</si>
  <si>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</si>
  <si>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</si>
  <si>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</si>
  <si>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</si>
  <si>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</si>
  <si>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</si>
  <si>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</si>
  <si>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</si>
  <si>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</si>
  <si>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</si>
  <si>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</si>
  <si>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</si>
  <si>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</si>
  <si>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</si>
  <si>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</si>
  <si>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</si>
  <si>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</si>
  <si>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</si>
  <si>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</si>
  <si>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</si>
  <si>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</si>
  <si>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</si>
  <si>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</si>
  <si>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</si>
  <si>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</si>
  <si>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</si>
  <si>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</si>
  <si>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</si>
  <si>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</si>
  <si>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</si>
  <si>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</si>
  <si>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</si>
  <si>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</si>
  <si>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</si>
  <si>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</si>
  <si>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</si>
  <si>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</si>
  <si>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</si>
  <si>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</si>
  <si>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</si>
  <si>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</si>
  <si>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</si>
  <si>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</si>
  <si>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</si>
  <si>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</si>
  <si>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</si>
  <si>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</si>
  <si>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</si>
  <si>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</si>
  <si>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</si>
  <si>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</si>
  <si>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</si>
  <si>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</si>
  <si>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</si>
  <si>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</si>
  <si>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</si>
  <si>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</si>
  <si>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</si>
  <si>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</si>
  <si>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</si>
  <si>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</si>
  <si>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</si>
  <si>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</si>
  <si>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</si>
  <si>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</si>
  <si>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</si>
  <si>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</si>
  <si>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</si>
  <si>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</si>
  <si>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</si>
  <si>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</si>
  <si>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</si>
  <si>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</si>
  <si>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</si>
  <si>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</si>
  <si>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</si>
  <si>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</si>
  <si>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</si>
  <si>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</si>
  <si>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</si>
  <si>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</si>
  <si>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</si>
  <si>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</si>
  <si>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</si>
  <si>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</si>
  <si>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</si>
  <si>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</si>
  <si>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</si>
  <si>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</si>
  <si>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</si>
  <si>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</si>
  <si>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</si>
  <si>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</si>
  <si>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</si>
  <si>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</si>
  <si>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</si>
  <si>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</si>
  <si>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</si>
  <si>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</si>
  <si>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</si>
  <si>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</si>
  <si>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</si>
  <si>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</si>
  <si>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</si>
  <si>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</si>
  <si>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</si>
  <si>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</si>
  <si>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</si>
  <si>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</si>
  <si>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</si>
  <si>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</si>
  <si>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</si>
  <si>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</si>
  <si>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</si>
  <si>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</si>
  <si>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</si>
  <si>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</si>
  <si>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</si>
  <si>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</si>
  <si>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</si>
  <si>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</si>
  <si>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</si>
  <si>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</si>
  <si>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</si>
  <si>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</si>
  <si>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</si>
  <si>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</si>
  <si>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</si>
  <si>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</si>
  <si>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</si>
  <si>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</si>
  <si>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</si>
  <si>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</si>
  <si>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</si>
  <si>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</si>
  <si>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</si>
  <si>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</si>
  <si>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</si>
  <si>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</si>
  <si>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</si>
  <si>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</si>
  <si>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</si>
  <si>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</si>
  <si>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</si>
  <si>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</si>
  <si>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</si>
  <si>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</si>
  <si>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</si>
  <si>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</si>
  <si>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</si>
  <si>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</si>
  <si>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</si>
  <si>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</si>
  <si>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</si>
  <si>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</si>
  <si>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</si>
  <si>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</si>
  <si>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</si>
  <si>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</si>
  <si>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</si>
  <si>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</si>
  <si>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</si>
  <si>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</si>
  <si>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</si>
  <si>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</si>
  <si>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</si>
  <si>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</si>
  <si>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</si>
  <si>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</si>
  <si>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</si>
  <si>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</si>
  <si>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</si>
  <si>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</si>
  <si>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</si>
  <si>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</si>
  <si>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</si>
  <si>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</si>
  <si>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</si>
  <si>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</si>
  <si>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</si>
  <si>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</si>
  <si>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</si>
  <si>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</si>
  <si>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</si>
  <si>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</si>
  <si>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</si>
  <si>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</si>
  <si>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</si>
  <si>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</si>
  <si>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</si>
  <si>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</si>
  <si>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</si>
  <si>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</si>
  <si>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</si>
  <si>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</si>
  <si>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</si>
  <si>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</si>
  <si>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</si>
  <si>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</si>
  <si>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</si>
  <si>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</si>
  <si>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</si>
  <si>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</si>
  <si>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</si>
  <si>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</si>
  <si>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</si>
  <si>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</si>
  <si>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</si>
  <si>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</si>
  <si>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</si>
  <si>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</si>
  <si>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</si>
  <si>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</si>
  <si>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</si>
  <si>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</si>
  <si>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</si>
  <si>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</si>
  <si>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</si>
  <si>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</si>
  <si>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</si>
  <si>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</si>
  <si>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</si>
  <si>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</si>
  <si>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</si>
  <si>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</si>
  <si>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</si>
  <si>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</si>
  <si>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</si>
  <si>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</si>
  <si>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</si>
  <si>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</si>
  <si>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</si>
  <si>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</si>
  <si>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</si>
  <si>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</si>
  <si>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</si>
  <si>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</si>
  <si>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</si>
  <si>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</si>
  <si>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</si>
  <si>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</si>
  <si>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</si>
  <si>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</si>
  <si>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</si>
  <si>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</si>
  <si>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</si>
  <si>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</si>
  <si>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</si>
  <si>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</si>
  <si>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</si>
  <si>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</si>
  <si>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</si>
  <si>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</si>
  <si>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</si>
  <si>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</si>
  <si>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</si>
  <si>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</si>
  <si>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</si>
  <si>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</si>
  <si>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</si>
  <si>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</si>
  <si>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</si>
  <si>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</si>
  <si>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</si>
  <si>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</si>
  <si>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</si>
  <si>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</si>
  <si>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</si>
  <si>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</si>
  <si>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</si>
  <si>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</si>
  <si>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</si>
  <si>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</si>
  <si>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</si>
  <si>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</si>
  <si>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</si>
  <si>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</si>
  <si>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</si>
  <si>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</si>
  <si>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</si>
  <si>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</si>
  <si>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</si>
  <si>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</si>
  <si>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</si>
  <si>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</si>
  <si>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</si>
  <si>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</si>
  <si>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</si>
  <si>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</si>
  <si>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</si>
  <si>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</si>
  <si>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</si>
  <si>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</si>
  <si>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</si>
  <si>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</si>
  <si>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</si>
  <si>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</si>
  <si>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</si>
  <si>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</si>
  <si>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</si>
  <si>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</si>
  <si>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</si>
  <si>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</si>
  <si>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</si>
  <si>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</si>
  <si>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</si>
  <si>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</si>
  <si>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</si>
  <si>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</si>
  <si>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</si>
  <si>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</si>
  <si>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</si>
  <si>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</si>
  <si>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</si>
  <si>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</si>
  <si>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</si>
  <si>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</si>
  <si>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</si>
  <si>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</si>
  <si>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</si>
  <si>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</si>
  <si>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</si>
  <si>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</si>
  <si>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</si>
  <si>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</si>
  <si>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</si>
  <si>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</si>
  <si>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</si>
  <si>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</si>
  <si>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</si>
  <si>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</si>
  <si>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</si>
  <si>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</si>
  <si>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</si>
  <si>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</si>
  <si>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</si>
  <si>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</si>
  <si>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</si>
  <si>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</si>
  <si>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</si>
  <si>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</si>
  <si>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</si>
  <si>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</si>
  <si>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</si>
  <si>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</si>
  <si>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</si>
  <si>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</si>
  <si>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</si>
  <si>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</si>
  <si>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</si>
  <si>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</si>
  <si>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</si>
  <si>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</si>
  <si>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</si>
  <si>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</si>
  <si>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</si>
  <si>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</si>
  <si>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</si>
  <si>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</si>
  <si>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</si>
  <si>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</si>
  <si>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</si>
  <si>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</si>
  <si>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</si>
  <si>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</si>
  <si>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</si>
  <si>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</si>
  <si>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</si>
  <si>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</si>
  <si>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</si>
  <si>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</si>
  <si>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</si>
  <si>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</si>
  <si>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</si>
  <si>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</si>
  <si>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</si>
  <si>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</si>
  <si>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</si>
  <si>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</si>
  <si>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</si>
  <si>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</si>
  <si>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</si>
  <si>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</si>
  <si>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</si>
  <si>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</si>
  <si>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</si>
  <si>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</si>
  <si>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</si>
  <si>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</si>
  <si>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</si>
  <si>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</si>
  <si>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</si>
  <si>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</si>
  <si>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</si>
  <si>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</si>
  <si>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</si>
  <si>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</si>
  <si>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</si>
  <si>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</si>
  <si>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</si>
  <si>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</si>
  <si>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</si>
  <si>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</si>
  <si>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</si>
  <si>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</si>
  <si>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</si>
  <si>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</si>
  <si>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</si>
  <si>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</si>
  <si>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</si>
  <si>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</si>
  <si>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</si>
  <si>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</si>
  <si>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</si>
  <si>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</si>
  <si>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</si>
  <si>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</si>
  <si>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</si>
  <si>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</si>
  <si>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</si>
  <si>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</si>
  <si>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</si>
  <si>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</si>
  <si>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</si>
  <si>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</si>
  <si>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</si>
  <si>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</si>
  <si>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</si>
  <si>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</si>
  <si>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</si>
  <si>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</si>
  <si>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</si>
  <si>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</si>
  <si>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</si>
  <si>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</si>
  <si>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</si>
  <si>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</si>
  <si>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</si>
  <si>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</si>
  <si>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</si>
  <si>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</si>
  <si>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</si>
  <si>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</si>
  <si>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</si>
  <si>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</si>
  <si>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</si>
  <si>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</si>
  <si>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</si>
  <si>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</si>
  <si>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</si>
  <si>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</si>
  <si>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</si>
  <si>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</si>
  <si>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</si>
  <si>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</si>
  <si>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</si>
  <si>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</si>
  <si>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</si>
  <si>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</si>
  <si>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</si>
  <si>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</si>
  <si>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</si>
  <si>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</si>
  <si>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</si>
  <si>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</si>
  <si>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</si>
  <si>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</si>
  <si>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</si>
  <si>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</si>
  <si>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</si>
  <si>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</si>
  <si>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</si>
  <si>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</si>
  <si>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</si>
  <si>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</si>
  <si>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</si>
  <si>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</si>
  <si>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</si>
  <si>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</si>
  <si>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</si>
  <si>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</si>
  <si>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</si>
  <si>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</si>
  <si>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</si>
  <si>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</si>
  <si>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</si>
  <si>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</si>
  <si>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</si>
  <si>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</si>
  <si>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</si>
  <si>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</si>
  <si>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</si>
  <si>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</si>
  <si>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</si>
  <si>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</si>
  <si>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</si>
  <si>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</si>
  <si>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</si>
  <si>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</si>
  <si>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</si>
  <si>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</si>
  <si>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</si>
  <si>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</si>
  <si>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</si>
  <si>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</si>
  <si>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</si>
  <si>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</si>
  <si>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</si>
  <si>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</si>
  <si>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</si>
  <si>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</si>
  <si>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</si>
  <si>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</si>
  <si>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</si>
  <si>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</si>
  <si>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</si>
  <si>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</si>
  <si>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</si>
  <si>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</si>
  <si>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</si>
  <si>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</si>
  <si>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</si>
  <si>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</si>
  <si>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</si>
  <si>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</si>
  <si>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</si>
  <si>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</si>
  <si>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</si>
  <si>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</si>
  <si>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</si>
  <si>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</si>
  <si>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</si>
  <si>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</si>
  <si>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</si>
  <si>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</si>
  <si>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</si>
  <si>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</si>
  <si>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</si>
  <si>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</si>
  <si>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</si>
  <si>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</si>
  <si>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</si>
  <si>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</si>
  <si>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</si>
  <si>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</si>
  <si>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</si>
  <si>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</si>
  <si>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</si>
  <si>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</si>
  <si>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</si>
  <si>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</si>
  <si>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</si>
  <si>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</si>
  <si>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</si>
  <si>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</si>
  <si>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</si>
  <si>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</si>
  <si>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</si>
  <si>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</si>
  <si>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</si>
  <si>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</si>
  <si>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</si>
  <si>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</si>
  <si>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</si>
  <si>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</si>
  <si>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</si>
  <si>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</si>
  <si>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</si>
  <si>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</si>
  <si>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</si>
  <si>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</si>
  <si>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</si>
  <si>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</si>
  <si>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</si>
  <si>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</si>
  <si>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</si>
  <si>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</si>
  <si>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</si>
  <si>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</si>
  <si>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</si>
  <si>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</si>
  <si>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</si>
  <si>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</si>
  <si>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</si>
  <si>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</si>
  <si>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</si>
  <si>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</si>
  <si>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</si>
  <si>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</si>
  <si>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</si>
  <si>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</si>
  <si>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</si>
  <si>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</si>
  <si>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</si>
  <si>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</si>
  <si>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</si>
  <si>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</si>
  <si>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</si>
  <si>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</si>
  <si>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</si>
  <si>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</si>
  <si>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</si>
  <si>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</si>
  <si>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</si>
  <si>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</si>
  <si>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</si>
  <si>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</si>
  <si>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</si>
  <si>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</si>
  <si>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</si>
  <si>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</si>
  <si>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</si>
  <si>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</si>
  <si>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</si>
  <si>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</si>
  <si>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</si>
  <si>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</si>
  <si>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</si>
  <si>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</si>
  <si>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</si>
  <si>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</si>
  <si>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</si>
  <si>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</si>
  <si>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</si>
  <si>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</si>
  <si>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</si>
  <si>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</si>
  <si>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</si>
  <si>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</si>
  <si>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</si>
  <si>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</si>
  <si>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</si>
  <si>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</si>
  <si>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</si>
  <si>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</si>
  <si>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</si>
  <si>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</si>
  <si>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</si>
  <si>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</si>
  <si>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</si>
  <si>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</si>
  <si>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</si>
  <si>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</si>
  <si>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</si>
  <si>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</si>
  <si>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</si>
  <si>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</si>
  <si>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</si>
  <si>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</si>
  <si>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</si>
  <si>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</si>
  <si>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</si>
  <si>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</si>
  <si>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</si>
  <si>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</si>
  <si>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</si>
  <si>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</si>
  <si>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</si>
  <si>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</si>
  <si>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</si>
  <si>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</si>
  <si>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</si>
  <si>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</si>
  <si>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</si>
  <si>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</si>
  <si>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</si>
  <si>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</si>
  <si>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</si>
  <si>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</si>
  <si>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</si>
  <si>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</si>
  <si>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</si>
  <si>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</si>
  <si>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</si>
  <si>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</si>
  <si>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</si>
  <si>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</si>
  <si>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</si>
  <si>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</si>
  <si>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</si>
  <si>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</si>
  <si>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</si>
  <si>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</si>
  <si>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</si>
  <si>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</si>
  <si>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</si>
  <si>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</si>
  <si>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</si>
  <si>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</si>
  <si>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</si>
  <si>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</si>
  <si>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</si>
  <si>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</si>
  <si>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</si>
  <si>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</si>
  <si>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</si>
  <si>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</si>
  <si>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</si>
  <si>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</si>
  <si>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</si>
  <si>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</si>
  <si>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</si>
  <si>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</si>
  <si>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</si>
  <si>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</si>
  <si>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</si>
  <si>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</si>
  <si>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</si>
  <si>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</si>
  <si>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</si>
  <si>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</si>
  <si>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</si>
  <si>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</si>
  <si>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</si>
  <si>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</si>
  <si>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</si>
  <si>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</si>
  <si>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</si>
  <si>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</si>
  <si>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</si>
  <si>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</si>
  <si>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</si>
  <si>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</si>
  <si>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</si>
  <si>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</si>
  <si>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</si>
  <si>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</si>
  <si>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</si>
  <si>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</si>
  <si>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</si>
  <si>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</si>
  <si>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</si>
  <si>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</si>
  <si>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</si>
  <si>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</si>
  <si>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</si>
  <si>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</si>
  <si>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</si>
  <si>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</si>
  <si>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</si>
  <si>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</si>
  <si>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</si>
  <si>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</si>
  <si>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</si>
  <si>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</si>
  <si>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</si>
  <si>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</si>
  <si>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</si>
  <si>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</si>
  <si>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</si>
  <si>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</si>
  <si>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</si>
  <si>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</si>
  <si>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</si>
  <si>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</si>
  <si>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</si>
  <si>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</si>
  <si>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</si>
  <si>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</si>
  <si>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</si>
  <si>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</si>
  <si>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</si>
  <si>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</si>
  <si>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</si>
  <si>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</si>
  <si>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</si>
  <si>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</si>
  <si>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</si>
  <si>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</si>
  <si>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</si>
  <si>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</si>
  <si>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</si>
  <si>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</si>
  <si>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</si>
  <si>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</si>
  <si>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</si>
  <si>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</si>
  <si>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</si>
  <si>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</si>
  <si>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</si>
  <si>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</si>
  <si>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</si>
  <si>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</si>
  <si>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</si>
  <si>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</si>
  <si>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</si>
  <si>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</si>
  <si>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</si>
  <si>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</si>
  <si>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</si>
  <si>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</si>
  <si>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</si>
  <si>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</si>
  <si>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</si>
  <si>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</si>
  <si>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</si>
  <si>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</si>
  <si>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</si>
  <si>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</si>
  <si>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</si>
  <si>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</si>
  <si>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</si>
  <si>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</si>
  <si>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</si>
  <si>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</si>
  <si>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</si>
  <si>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</si>
  <si>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</si>
  <si>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</si>
  <si>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</si>
  <si>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</si>
  <si>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</si>
  <si>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</si>
  <si>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</si>
  <si>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</si>
  <si>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</si>
  <si>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</si>
  <si>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</si>
  <si>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</si>
  <si>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</si>
  <si>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</si>
  <si>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</si>
  <si>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</si>
  <si>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</si>
  <si>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</si>
  <si>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</si>
  <si>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</si>
  <si>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</si>
  <si>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</si>
  <si>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</si>
  <si>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</si>
  <si>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</si>
  <si>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</si>
  <si>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</si>
  <si>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</si>
  <si>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</si>
  <si>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</si>
  <si>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</si>
  <si>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</si>
  <si>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</si>
  <si>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</si>
  <si>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</si>
  <si>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</si>
  <si>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</si>
  <si>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</si>
  <si>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</si>
  <si>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</si>
  <si>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</si>
  <si>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</si>
  <si>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</si>
  <si>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</si>
  <si>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</si>
  <si>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</si>
  <si>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</si>
  <si>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</si>
  <si>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</si>
  <si>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</si>
  <si>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</si>
  <si>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</si>
  <si>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</si>
  <si>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</si>
  <si>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</si>
  <si>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</si>
  <si>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</si>
  <si>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</si>
  <si>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</si>
  <si>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</si>
  <si>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</si>
  <si>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</si>
  <si>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</si>
  <si>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</si>
  <si>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</si>
  <si>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</si>
  <si>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</si>
  <si>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</si>
  <si>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</si>
  <si>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</si>
  <si>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</si>
  <si>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</si>
  <si>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</si>
  <si>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</si>
  <si>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</si>
  <si>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</si>
  <si>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</si>
  <si>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</si>
  <si>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</si>
  <si>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</si>
  <si>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</si>
  <si>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</si>
  <si>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</si>
  <si>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</si>
  <si>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</si>
  <si>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</si>
  <si>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</si>
  <si>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</si>
  <si>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</si>
  <si>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</si>
  <si>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</si>
  <si>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</si>
  <si>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</si>
  <si>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</si>
  <si>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</si>
  <si>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</si>
  <si>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</si>
  <si>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</si>
  <si>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</si>
  <si>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</si>
  <si>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</si>
  <si>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</si>
  <si>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</si>
  <si>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</si>
  <si>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</si>
  <si>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</si>
  <si>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</si>
  <si>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</si>
  <si>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</si>
  <si>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</si>
  <si>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</si>
  <si>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</si>
  <si>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</si>
  <si>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</si>
  <si>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</si>
  <si>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</si>
  <si>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</si>
  <si>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</si>
  <si>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</si>
  <si>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</si>
  <si>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</si>
  <si>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</si>
  <si>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</si>
  <si>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</si>
  <si>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</si>
  <si>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</si>
  <si>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</si>
  <si>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</si>
  <si>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</si>
  <si>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</si>
  <si>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</si>
  <si>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</si>
  <si>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</si>
  <si>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</si>
  <si>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</si>
  <si>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</si>
  <si>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</si>
  <si>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</si>
  <si>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</si>
  <si>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</si>
  <si>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</si>
  <si>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</si>
  <si>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</si>
  <si>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</si>
  <si>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</si>
  <si>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</si>
  <si>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</si>
  <si>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</si>
  <si>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</si>
  <si>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</si>
  <si>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</si>
  <si>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</si>
  <si>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</si>
  <si>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</si>
  <si>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</si>
  <si>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</si>
  <si>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</si>
  <si>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</si>
  <si>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</si>
  <si>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</si>
  <si>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</si>
  <si>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</si>
  <si>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</si>
  <si>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</si>
  <si>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</si>
  <si>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</si>
  <si>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</si>
  <si>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</si>
  <si>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</si>
  <si>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</si>
  <si>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</si>
  <si>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</si>
  <si>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</si>
  <si>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</si>
  <si>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</si>
  <si>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</si>
  <si>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</si>
  <si>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</si>
  <si>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</si>
  <si>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</si>
  <si>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</si>
  <si>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</si>
  <si>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</si>
  <si>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</si>
  <si>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</si>
  <si>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</si>
  <si>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</si>
  <si>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</si>
  <si>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</si>
  <si>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</si>
  <si>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</si>
  <si>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</si>
  <si>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</si>
  <si>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</si>
  <si>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</si>
  <si>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</si>
  <si>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</si>
  <si>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</si>
  <si>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</si>
  <si>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</si>
  <si>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</si>
  <si>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</si>
  <si>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</si>
  <si>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</si>
  <si>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</si>
  <si>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</si>
  <si>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</si>
  <si>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</si>
  <si>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</si>
  <si>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</si>
  <si>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</si>
  <si>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</si>
  <si>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</si>
  <si>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</si>
  <si>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</si>
  <si>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</si>
  <si>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</si>
  <si>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</si>
  <si>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</si>
  <si>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</si>
  <si>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</si>
  <si>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</si>
  <si>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</si>
  <si>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</si>
  <si>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</si>
  <si>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</si>
  <si>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</si>
  <si>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</si>
  <si>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</si>
  <si>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</si>
  <si>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</si>
  <si>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</si>
  <si>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</si>
  <si>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</si>
  <si>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</si>
  <si>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</si>
  <si>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</si>
  <si>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</si>
  <si>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</si>
  <si>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</si>
  <si>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</si>
  <si>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</si>
  <si>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</si>
  <si>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</si>
  <si>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</si>
  <si>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</si>
  <si>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</si>
  <si>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</si>
  <si>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</si>
  <si>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</si>
  <si>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</si>
  <si>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</si>
  <si>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</si>
  <si>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</si>
  <si>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</si>
  <si>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</si>
  <si>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</si>
  <si>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</si>
  <si>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</si>
  <si>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</si>
  <si>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</si>
  <si>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</si>
  <si>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</si>
  <si>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</si>
  <si>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</si>
  <si>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</si>
  <si>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</si>
  <si>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</si>
  <si>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</si>
  <si>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</si>
  <si>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</si>
  <si>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</si>
  <si>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</si>
  <si>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</si>
  <si>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</si>
  <si>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</si>
  <si>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</si>
  <si>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</si>
  <si>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</si>
  <si>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</si>
  <si>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</si>
  <si>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</si>
  <si>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</si>
  <si>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</si>
  <si>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</si>
  <si>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</si>
  <si>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</si>
  <si>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</si>
  <si>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</si>
  <si>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</si>
  <si>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</si>
  <si>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</si>
  <si>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</si>
  <si>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</si>
  <si>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</si>
  <si>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</si>
  <si>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</si>
  <si>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</si>
  <si>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</si>
  <si>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</si>
  <si>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</si>
  <si>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</si>
  <si>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</si>
  <si>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</si>
  <si>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</si>
  <si>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</si>
  <si>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</si>
  <si>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</si>
  <si>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</si>
  <si>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</si>
  <si>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</si>
  <si>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</si>
  <si>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</si>
  <si>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</si>
  <si>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</si>
  <si>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</si>
  <si>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</si>
  <si>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</si>
  <si>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</si>
  <si>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</si>
  <si>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</si>
  <si>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</si>
  <si>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</si>
  <si>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</si>
  <si>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</si>
  <si>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</si>
  <si>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</si>
  <si>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</si>
  <si>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</si>
  <si>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</si>
  <si>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</si>
  <si>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</si>
  <si>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</si>
  <si>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</si>
  <si>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</si>
  <si>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</si>
  <si>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</si>
  <si>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</si>
  <si>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</si>
  <si>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</si>
  <si>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</si>
  <si>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</si>
  <si>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</si>
  <si>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</si>
  <si>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</si>
  <si>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</si>
  <si>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</si>
  <si>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</si>
  <si>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</si>
  <si>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</si>
  <si>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</si>
  <si>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</si>
  <si>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</si>
  <si>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</si>
  <si>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</si>
  <si>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</si>
  <si>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</si>
  <si>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</si>
  <si>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</si>
  <si>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</si>
  <si>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</si>
  <si>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</si>
  <si>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</si>
  <si>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</si>
  <si>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</si>
  <si>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</si>
  <si>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</si>
  <si>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</si>
  <si>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</si>
  <si>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</si>
  <si>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</si>
  <si>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</si>
  <si>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</si>
  <si>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</si>
  <si>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</si>
  <si>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</si>
  <si>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</si>
  <si>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</si>
  <si>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</si>
  <si>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</si>
  <si>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</si>
  <si>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</si>
  <si>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</si>
  <si>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</si>
  <si>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</si>
  <si>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</si>
  <si>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</si>
  <si>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</si>
  <si>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</si>
  <si>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</si>
  <si>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</si>
  <si>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</si>
  <si>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</si>
  <si>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</si>
  <si>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</si>
  <si>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</si>
  <si>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</si>
  <si>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</si>
  <si>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</si>
  <si>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</si>
  <si>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</si>
  <si>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</si>
  <si>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</si>
  <si>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</si>
  <si>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</si>
  <si>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</si>
  <si>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</si>
  <si>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</si>
  <si>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</si>
  <si>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</si>
  <si>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</si>
  <si>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</si>
  <si>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</si>
  <si>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</si>
  <si>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</si>
  <si>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</si>
  <si>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</si>
  <si>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</si>
  <si>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</si>
  <si>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</si>
  <si>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</si>
  <si>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</si>
  <si>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</si>
  <si>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</si>
  <si>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</si>
  <si>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</si>
  <si>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</si>
  <si>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</si>
  <si>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</si>
  <si>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</si>
  <si>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</si>
  <si>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</si>
  <si>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</si>
  <si>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</si>
  <si>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</si>
  <si>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</si>
  <si>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</si>
  <si>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</si>
  <si>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</si>
  <si>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</si>
  <si>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</si>
  <si>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</si>
  <si>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</si>
  <si>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</si>
  <si>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</si>
  <si>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</si>
  <si>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</si>
  <si>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</si>
  <si>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</si>
  <si>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</si>
  <si>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</si>
  <si>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</si>
  <si>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</si>
  <si>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</si>
  <si>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</si>
  <si>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</si>
  <si>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</si>
  <si>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</si>
  <si>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</si>
  <si>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</si>
  <si>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</si>
  <si>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</si>
  <si>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</si>
  <si>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</si>
  <si>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</si>
  <si>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</si>
  <si>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</si>
  <si>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</si>
  <si>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</si>
  <si>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</si>
  <si>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</si>
  <si>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</si>
  <si>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</si>
  <si>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</si>
  <si>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</si>
  <si>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</si>
  <si>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</si>
  <si>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</si>
  <si>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</si>
  <si>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</si>
  <si>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</si>
  <si>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</si>
  <si>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</si>
  <si>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</si>
  <si>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</si>
  <si>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</si>
  <si>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</si>
  <si>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</si>
  <si>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</si>
  <si>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</si>
  <si>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</si>
  <si>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</si>
  <si>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</si>
  <si>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</si>
  <si>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</si>
  <si>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</si>
  <si>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</si>
  <si>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</si>
  <si>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</si>
  <si>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</si>
  <si>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</si>
  <si>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</si>
  <si>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</si>
  <si>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</si>
  <si>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</si>
  <si>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</si>
  <si>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</si>
  <si>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</si>
  <si>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</si>
  <si>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</si>
  <si>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</si>
  <si>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</si>
  <si>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</si>
  <si>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</si>
  <si>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</si>
  <si>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</si>
  <si>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</si>
  <si>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</si>
  <si>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</si>
  <si>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</si>
  <si>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</si>
  <si>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</si>
  <si>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</si>
  <si>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</si>
  <si>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</si>
  <si>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</si>
  <si>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</si>
  <si>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</si>
  <si>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</si>
  <si>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</si>
  <si>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</si>
  <si>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</si>
  <si>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</si>
  <si>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</si>
  <si>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</si>
  <si>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</si>
  <si>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</si>
  <si>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</si>
  <si>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</si>
  <si>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</si>
  <si>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</si>
  <si>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</si>
  <si>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</si>
  <si>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</si>
  <si>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</si>
  <si>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</si>
  <si>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</si>
  <si>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</si>
  <si>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</si>
  <si>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</si>
  <si>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</si>
  <si>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</si>
  <si>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</si>
  <si>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</si>
  <si>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</si>
  <si>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</si>
  <si>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</si>
  <si>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</si>
  <si>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</si>
  <si>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</si>
  <si>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</si>
  <si>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</si>
  <si>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</si>
  <si>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</si>
  <si>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</si>
  <si>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</si>
  <si>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</si>
  <si>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</si>
  <si>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</si>
  <si>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</si>
  <si>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</si>
  <si>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</si>
  <si>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</si>
  <si>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</si>
  <si>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</si>
  <si>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</si>
  <si>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</si>
  <si>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</si>
  <si>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</si>
  <si>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</si>
  <si>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</si>
  <si>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</si>
  <si>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</si>
  <si>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</si>
  <si>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</si>
  <si>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</si>
  <si>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</si>
  <si>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</si>
  <si>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</si>
  <si>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</si>
  <si>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</si>
  <si>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</si>
  <si>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</si>
  <si>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</si>
  <si>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</si>
  <si>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</si>
  <si>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</si>
  <si>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</si>
  <si>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</si>
  <si>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</si>
  <si>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</si>
  <si>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</si>
  <si>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</si>
  <si>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</si>
  <si>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</si>
  <si>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</si>
  <si>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</si>
  <si>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</si>
  <si>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</si>
  <si>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</si>
  <si>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</si>
  <si>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</si>
  <si>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</si>
  <si>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</si>
  <si>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</si>
  <si>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</si>
  <si>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</si>
  <si>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</si>
  <si>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</si>
  <si>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</si>
  <si>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</si>
  <si>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</si>
  <si>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</si>
  <si>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</si>
  <si>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</si>
  <si>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</si>
  <si>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</si>
  <si>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</si>
  <si>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</si>
  <si>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</si>
  <si>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</si>
  <si>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</si>
  <si>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</si>
  <si>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</si>
  <si>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</si>
  <si>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</si>
  <si>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</si>
  <si>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</si>
  <si>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</si>
  <si>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</si>
  <si>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</si>
  <si>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</si>
  <si>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</si>
  <si>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</si>
  <si>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</si>
  <si>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</si>
  <si>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</si>
  <si>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</si>
  <si>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</si>
  <si>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</si>
  <si>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</si>
  <si>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</si>
  <si>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</si>
  <si>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</si>
  <si>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</si>
  <si>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</si>
  <si>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</si>
  <si>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</si>
  <si>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</si>
  <si>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</si>
  <si>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</si>
  <si>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</si>
  <si>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</si>
  <si>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</si>
  <si>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</si>
  <si>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</si>
  <si>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</si>
  <si>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</si>
  <si>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</si>
  <si>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</si>
  <si>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</si>
  <si>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</si>
  <si>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</si>
  <si>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</si>
  <si>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</si>
  <si>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</si>
  <si>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</si>
  <si>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</si>
  <si>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</si>
  <si>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</si>
  <si>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</si>
  <si>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</si>
  <si>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</si>
  <si>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</si>
  <si>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</si>
  <si>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</si>
  <si>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</si>
  <si>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</si>
  <si>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</si>
  <si>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</si>
  <si>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</si>
  <si>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</si>
  <si>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</si>
  <si>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</si>
  <si>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</si>
  <si>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</si>
  <si>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</si>
  <si>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</si>
  <si>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</si>
  <si>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</si>
  <si>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</si>
  <si>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</si>
  <si>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</si>
  <si>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</si>
  <si>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</si>
  <si>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</si>
  <si>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</si>
  <si>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</si>
  <si>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</si>
  <si>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</si>
  <si>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</si>
  <si>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</si>
  <si>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</si>
  <si>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</si>
  <si>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</si>
  <si>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</si>
  <si>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</si>
  <si>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</si>
  <si>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</si>
  <si>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</si>
  <si>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</si>
  <si>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</si>
  <si>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</si>
  <si>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</si>
  <si>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</si>
  <si>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</si>
  <si>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</si>
  <si>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</si>
  <si>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</si>
  <si>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</si>
  <si>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</si>
  <si>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</si>
  <si>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</si>
  <si>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</si>
  <si>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</si>
  <si>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</si>
  <si>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</si>
  <si>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</si>
  <si>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</si>
  <si>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</si>
  <si>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</si>
  <si>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</si>
  <si>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</si>
  <si>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</si>
  <si>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</si>
  <si>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</si>
  <si>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</si>
  <si>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</si>
  <si>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</si>
  <si>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</si>
  <si>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</si>
  <si>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</si>
  <si>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</si>
  <si>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</si>
  <si>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</si>
  <si>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</si>
  <si>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</si>
  <si>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</si>
  <si>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</si>
  <si>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</si>
  <si>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</si>
  <si>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</si>
  <si>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</si>
  <si>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</si>
  <si>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</si>
  <si>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</si>
  <si>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</si>
  <si>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</si>
  <si>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</si>
  <si>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</si>
  <si>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</si>
  <si>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</si>
  <si>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</si>
  <si>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</si>
  <si>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</si>
  <si>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</si>
  <si>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</si>
  <si>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</si>
  <si>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</si>
  <si>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</si>
  <si>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</si>
  <si>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</si>
  <si>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</si>
  <si>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</si>
  <si>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</si>
  <si>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</si>
  <si>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</si>
  <si>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</si>
  <si>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</si>
  <si>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</si>
  <si>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</si>
  <si>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</si>
  <si>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</si>
  <si>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</si>
  <si>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</si>
  <si>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</si>
  <si>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</si>
  <si>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</si>
  <si>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</si>
  <si>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</si>
  <si>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</si>
  <si>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</si>
  <si>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</si>
  <si>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</si>
  <si>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</si>
  <si>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</si>
  <si>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</si>
  <si>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</si>
  <si>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</si>
  <si>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</si>
  <si>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</si>
  <si>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</si>
  <si>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</si>
  <si>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</si>
  <si>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</si>
  <si>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</si>
  <si>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</si>
  <si>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</si>
  <si>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</si>
  <si>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</si>
  <si>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</si>
  <si>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</si>
  <si>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</si>
  <si>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</si>
  <si>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</si>
  <si>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</si>
  <si>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</si>
  <si>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</si>
  <si>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</si>
  <si>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</si>
  <si>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</si>
  <si>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</si>
  <si>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</si>
  <si>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</si>
  <si>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</si>
  <si>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</si>
  <si>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</si>
  <si>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</si>
  <si>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</si>
  <si>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</si>
  <si>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</si>
  <si>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</si>
  <si>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</si>
  <si>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</si>
  <si>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</si>
  <si>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</si>
  <si>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</si>
  <si>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</si>
  <si>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</si>
  <si>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</si>
  <si>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</si>
  <si>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</si>
  <si>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</si>
  <si>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</si>
  <si>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</si>
  <si>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</si>
  <si>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</si>
  <si>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</si>
  <si>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</si>
  <si>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</si>
  <si>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</si>
  <si>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</si>
  <si>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</si>
  <si>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</si>
  <si>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</si>
  <si>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</si>
  <si>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</si>
  <si>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</si>
  <si>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</si>
  <si>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</si>
  <si>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</si>
  <si>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</si>
  <si>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</si>
  <si>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</si>
  <si>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</si>
  <si>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</si>
  <si>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</si>
  <si>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</si>
  <si>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</si>
  <si>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</si>
  <si>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</si>
  <si>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</si>
  <si>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</si>
  <si>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</si>
  <si>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</si>
  <si>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</si>
  <si>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</si>
  <si>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</si>
  <si>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</si>
  <si>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</si>
  <si>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</si>
  <si>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</si>
  <si>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</si>
  <si>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</si>
  <si>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</si>
  <si>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</si>
  <si>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</si>
  <si>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</si>
  <si>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</si>
  <si>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</si>
  <si>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</si>
  <si>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</si>
  <si>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</si>
  <si>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</si>
  <si>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</si>
  <si>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</si>
  <si>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</si>
  <si>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</si>
  <si>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</si>
  <si>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</si>
  <si>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</si>
  <si>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</si>
  <si>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</si>
  <si>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</si>
  <si>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</si>
  <si>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</si>
  <si>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</si>
  <si>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</si>
  <si>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</si>
  <si>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</si>
  <si>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</si>
  <si>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</si>
  <si>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</si>
  <si>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</si>
  <si>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</si>
  <si>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</si>
  <si>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</si>
  <si>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</si>
  <si>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</si>
  <si>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</si>
  <si>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</si>
  <si>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</si>
  <si>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</si>
  <si>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</si>
  <si>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</si>
  <si>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</si>
  <si>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</si>
  <si>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</si>
  <si>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</si>
  <si>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</si>
  <si>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</si>
  <si>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</si>
  <si>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</si>
  <si>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</si>
  <si>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</si>
  <si>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</si>
  <si>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</si>
  <si>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</si>
  <si>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</si>
  <si>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</si>
  <si>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</si>
  <si>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</si>
  <si>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</si>
  <si>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</si>
  <si>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</si>
  <si>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</si>
  <si>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</si>
  <si>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</si>
  <si>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</si>
  <si>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</si>
  <si>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</si>
  <si>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</si>
  <si>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</si>
  <si>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</si>
  <si>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</si>
  <si>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</si>
  <si>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</si>
  <si>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</si>
  <si>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</si>
  <si>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</si>
  <si>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</si>
  <si>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</si>
  <si>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</si>
  <si>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</si>
  <si>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</si>
  <si>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</si>
  <si>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</si>
  <si>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</si>
  <si>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</si>
  <si>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</si>
  <si>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</si>
  <si>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</si>
  <si>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</si>
  <si>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</si>
  <si>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</si>
  <si>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</si>
  <si>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</si>
  <si>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</si>
  <si>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</si>
  <si>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</si>
  <si>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</si>
  <si>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</si>
  <si>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</si>
  <si>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</si>
  <si>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</si>
  <si>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</si>
  <si>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</si>
  <si>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</si>
  <si>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</si>
  <si>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</si>
  <si>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</si>
  <si>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</si>
  <si>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</si>
  <si>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</si>
  <si>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</si>
  <si>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</si>
  <si>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</si>
  <si>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</si>
  <si>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</si>
  <si>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</si>
  <si>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</si>
  <si>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</si>
  <si>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</si>
  <si>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</si>
  <si>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</si>
  <si>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</si>
  <si>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</si>
  <si>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</si>
  <si>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</si>
  <si>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</si>
  <si>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</si>
  <si>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</si>
  <si>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</si>
  <si>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</si>
  <si>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</si>
  <si>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</si>
  <si>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</si>
  <si>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</si>
  <si>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</si>
  <si>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</si>
  <si>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</si>
  <si>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</si>
  <si>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</si>
  <si>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</si>
  <si>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</si>
  <si>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</si>
  <si>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</si>
  <si>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</si>
  <si>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</si>
  <si>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</si>
  <si>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</si>
  <si>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</si>
  <si>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</si>
  <si>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</si>
  <si>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</si>
  <si>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</si>
  <si>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</si>
  <si>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</si>
  <si>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</si>
  <si>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</si>
  <si>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</si>
  <si>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</si>
  <si>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</si>
  <si>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</si>
  <si>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</si>
  <si>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</si>
  <si>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</si>
  <si>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</si>
  <si>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</si>
  <si>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</si>
  <si>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</si>
  <si>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</si>
  <si>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</si>
  <si>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</si>
  <si>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</si>
  <si>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</si>
  <si>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</si>
  <si>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</si>
  <si>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</si>
  <si>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</si>
  <si>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</si>
  <si>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</si>
  <si>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</si>
  <si>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</si>
  <si>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</si>
  <si>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</si>
  <si>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</si>
  <si>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</si>
  <si>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</si>
  <si>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</si>
  <si>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</si>
  <si>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</si>
  <si>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</si>
  <si>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</si>
  <si>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</si>
  <si>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</si>
  <si>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</si>
  <si>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</si>
  <si>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</si>
  <si>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</si>
  <si>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</si>
  <si>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</si>
  <si>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</si>
  <si>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</si>
  <si>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</si>
  <si>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</si>
  <si>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</si>
  <si>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</si>
  <si>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</si>
  <si>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</si>
  <si>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</si>
  <si>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</si>
  <si>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</si>
  <si>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</si>
  <si>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</si>
  <si>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</si>
  <si>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</si>
  <si>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</si>
  <si>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</si>
  <si>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</si>
  <si>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</si>
  <si>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</si>
  <si>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</si>
  <si>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</si>
  <si>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</si>
  <si>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</si>
  <si>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</si>
  <si>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</si>
  <si>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</si>
  <si>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</si>
  <si>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</si>
  <si>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</si>
  <si>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</si>
  <si>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</si>
  <si>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</si>
  <si>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</si>
  <si>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</si>
  <si>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</si>
  <si>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</si>
  <si>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</si>
  <si>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</si>
  <si>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</si>
  <si>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</si>
  <si>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</si>
  <si>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</si>
  <si>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</si>
  <si>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</si>
  <si>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</si>
  <si>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</si>
  <si>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</si>
  <si>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</si>
  <si>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</si>
  <si>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</si>
  <si>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</si>
  <si>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</si>
  <si>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</si>
  <si>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</si>
  <si>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</si>
  <si>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</si>
  <si>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</si>
  <si>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</si>
  <si>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</si>
  <si>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</si>
  <si>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</si>
  <si>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</si>
  <si>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</si>
  <si>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</si>
  <si>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</si>
  <si>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</si>
  <si>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</si>
  <si>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</si>
  <si>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</si>
  <si>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</si>
  <si>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</si>
  <si>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</si>
  <si>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</si>
  <si>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</si>
  <si>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</si>
  <si>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</si>
  <si>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</si>
  <si>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</si>
  <si>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</si>
  <si>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</si>
  <si>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</si>
  <si>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</si>
  <si>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</si>
  <si>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</si>
  <si>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</si>
  <si>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</si>
  <si>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</si>
  <si>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</si>
  <si>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</si>
  <si>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</si>
  <si>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</si>
  <si>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</si>
  <si>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</si>
  <si>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</si>
  <si>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</si>
  <si>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</si>
  <si>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</si>
  <si>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</si>
  <si>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</si>
  <si>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</si>
  <si>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</si>
  <si>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</si>
  <si>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</si>
  <si>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</si>
  <si>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</si>
  <si>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</si>
  <si>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</si>
  <si>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</si>
  <si>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</si>
  <si>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</si>
  <si>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</si>
  <si>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</si>
  <si>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</si>
  <si>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</si>
  <si>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</si>
  <si>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</si>
  <si>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</si>
  <si>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</si>
  <si>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</si>
  <si>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</si>
  <si>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</si>
  <si>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</si>
  <si>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</si>
  <si>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</si>
  <si>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</si>
  <si>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</si>
  <si>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</si>
  <si>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</si>
  <si>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</si>
  <si>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</si>
  <si>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</si>
  <si>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</si>
  <si>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</si>
  <si>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</si>
  <si>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</si>
  <si>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</si>
  <si>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</si>
  <si>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</si>
  <si>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</si>
  <si>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</si>
  <si>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</si>
  <si>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</si>
  <si>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</si>
  <si>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</si>
  <si>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</si>
  <si>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</si>
  <si>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</si>
  <si>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</si>
  <si>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</si>
  <si>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</si>
  <si>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</si>
  <si>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</si>
  <si>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</si>
  <si>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</si>
  <si>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</si>
  <si>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</si>
  <si>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</si>
  <si>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</si>
  <si>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</si>
  <si>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</si>
  <si>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</si>
  <si>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</si>
  <si>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</si>
  <si>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</si>
  <si>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</si>
  <si>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</si>
  <si>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</si>
  <si>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</si>
  <si>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</si>
  <si>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</si>
  <si>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</si>
  <si>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</si>
  <si>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</si>
  <si>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</si>
  <si>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</si>
  <si>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</si>
  <si>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</si>
  <si>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</si>
  <si>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</si>
  <si>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</si>
  <si>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</si>
  <si>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</si>
  <si>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</si>
  <si>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</si>
  <si>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</si>
  <si>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</si>
  <si>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</si>
  <si>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</si>
  <si>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</si>
  <si>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</si>
  <si>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</si>
  <si>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</si>
  <si>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</si>
  <si>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</si>
  <si>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</si>
  <si>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</si>
  <si>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</si>
  <si>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</si>
  <si>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</si>
  <si>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</si>
  <si>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</si>
  <si>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</si>
  <si>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</si>
  <si>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</si>
  <si>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</si>
  <si>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</si>
  <si>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</si>
  <si>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</si>
  <si>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</si>
  <si>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</si>
  <si>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</si>
  <si>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</si>
  <si>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</si>
  <si>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</si>
  <si>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</si>
  <si>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</si>
  <si>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</si>
  <si>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</si>
  <si>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</si>
  <si>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</si>
  <si>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</si>
  <si>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</si>
  <si>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</si>
  <si>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</si>
  <si>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</si>
  <si>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</si>
  <si>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</si>
  <si>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</si>
  <si>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</si>
  <si>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</si>
  <si>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</si>
  <si>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</si>
  <si>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</si>
  <si>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</si>
  <si>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</si>
  <si>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</si>
  <si>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</si>
  <si>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</si>
  <si>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</si>
  <si>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</si>
  <si>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</si>
  <si>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</si>
  <si>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</si>
  <si>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</si>
  <si>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</si>
  <si>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</si>
  <si>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</si>
  <si>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</si>
  <si>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</si>
  <si>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</si>
  <si>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</si>
  <si>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</si>
  <si>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</si>
  <si>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</si>
  <si>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</si>
  <si>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</si>
  <si>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</si>
  <si>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</si>
  <si>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</si>
  <si>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</si>
  <si>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</si>
  <si>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</si>
  <si>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</si>
  <si>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</si>
  <si>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</si>
  <si>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</si>
  <si>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</si>
  <si>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</si>
  <si>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</si>
  <si>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</si>
  <si>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</si>
  <si>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</si>
  <si>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</si>
  <si>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</si>
  <si>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</si>
  <si>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</si>
  <si>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</si>
  <si>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</si>
  <si>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</si>
  <si>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</si>
  <si>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</si>
  <si>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</si>
  <si>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</si>
  <si>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</si>
  <si>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</si>
  <si>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</si>
  <si>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</si>
  <si>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</si>
  <si>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</si>
  <si>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</si>
  <si>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</si>
  <si>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</si>
  <si>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</si>
  <si>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</si>
  <si>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</si>
  <si>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</si>
  <si>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</si>
  <si>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</si>
  <si>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</si>
  <si>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</si>
  <si>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</si>
  <si>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</si>
  <si>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</si>
  <si>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</si>
  <si>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</si>
  <si>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</si>
  <si>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</si>
  <si>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</si>
  <si>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</si>
  <si>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</si>
  <si>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</si>
  <si>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</si>
  <si>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</si>
  <si>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</si>
  <si>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</si>
  <si>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</si>
  <si>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</si>
  <si>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</si>
  <si>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</si>
  <si>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</si>
  <si>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</si>
  <si>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</si>
  <si>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</si>
  <si>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</si>
  <si>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</si>
  <si>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</si>
  <si>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</si>
  <si>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</si>
  <si>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</si>
  <si>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</si>
  <si>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</si>
  <si>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</si>
  <si>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</si>
  <si>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</si>
  <si>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</si>
  <si>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</si>
  <si>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</si>
  <si>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</si>
  <si>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</si>
  <si>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</si>
  <si>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</si>
  <si>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</si>
  <si>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</si>
  <si>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</si>
  <si>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</si>
  <si>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</si>
  <si>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</si>
  <si>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</si>
  <si>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</si>
  <si>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</si>
  <si>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</si>
  <si>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</si>
  <si>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</si>
  <si>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</si>
  <si>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</si>
  <si>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</si>
  <si>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</si>
  <si>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</si>
  <si>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3026</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</si>
  <si>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</si>
  <si>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</si>
  <si>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</si>
  <si>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</si>
  <si>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</si>
  <si>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</si>
  <si>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</si>
  <si>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</si>
  <si>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</si>
  <si>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</si>
  <si>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</si>
  <si>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</si>
  <si>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</si>
  <si>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</si>
  <si>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</si>
  <si>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</si>
  <si>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</si>
  <si>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</si>
  <si>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</si>
  <si>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</si>
  <si>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</si>
  <si>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</si>
  <si>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</si>
  <si>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</si>
  <si>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</si>
  <si>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</si>
  <si>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</si>
  <si>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</si>
  <si>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</si>
  <si>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</si>
  <si>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</si>
  <si>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</si>
  <si>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</si>
  <si>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</si>
  <si>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</si>
  <si>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</si>
  <si>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</si>
  <si>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</si>
  <si>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</si>
  <si>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</si>
  <si>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</si>
  <si>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</si>
  <si>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</si>
  <si>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</si>
  <si>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</si>
  <si>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</si>
  <si>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</si>
  <si>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</si>
  <si>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</si>
  <si>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</si>
  <si>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</si>
  <si>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</si>
  <si>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</si>
  <si>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</si>
  <si>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</si>
  <si>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</si>
  <si>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</si>
  <si>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</si>
  <si>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</si>
  <si>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3001</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</si>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</sst>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_d7czSdgj38"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1125</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1043</v>
      </c>
      <c r="D19" s="81" t="s">
        <v>1043</v>
      </c>
      <c r="E19" s="82" t="s">
        <v>1043</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1154</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1032</v>
      </c>
      <c r="DH19" s="87" t="s">
        <v>196</v>
      </c>
      <c r="DI19" s="87" t="s">
        <v>1395</v>
      </c>
      <c r="DJ19" s="87" t="s">
        <v>996</v>
      </c>
      <c r="DK19" s="94" t="s">
        <v>199</v>
      </c>
      <c r="DL19" s="87" t="s">
        <v>1396</v>
      </c>
      <c r="DM19" s="87" t="s">
        <v>1397</v>
      </c>
      <c r="DN19" s="87" t="s">
        <v>1398</v>
      </c>
      <c r="DO19" s="87" t="s">
        <v>1214</v>
      </c>
      <c r="DP19" s="87" t="s">
        <v>1399</v>
      </c>
      <c r="DQ19" s="86" t="s">
        <v>1400</v>
      </c>
      <c r="DR19" s="87" t="s">
        <v>859</v>
      </c>
      <c r="DS19" s="87" t="s">
        <v>881</v>
      </c>
      <c r="DT19" s="212"/>
      <c r="DU19" s="87" t="s">
        <v>530</v>
      </c>
      <c r="DV19" s="212"/>
      <c r="DW19" s="87" t="s">
        <v>1401</v>
      </c>
      <c r="DX19" s="87" t="s">
        <v>1402</v>
      </c>
      <c r="DY19" s="88" t="s">
        <v>1403</v>
      </c>
      <c r="DZ19" s="87" t="s">
        <v>1404</v>
      </c>
      <c r="EA19" s="87" t="s">
        <v>1405</v>
      </c>
      <c r="EB19" s="86" t="s">
        <v>1406</v>
      </c>
    </row>
    <row r="20" ht="15.75" customHeight="1">
      <c r="A20" s="175" t="s">
        <v>1407</v>
      </c>
      <c r="B20" s="99" t="s">
        <v>1408</v>
      </c>
      <c r="C20" s="100" t="s">
        <v>1043</v>
      </c>
      <c r="D20" s="101" t="s">
        <v>1287</v>
      </c>
      <c r="E20" s="102" t="s">
        <v>1287</v>
      </c>
      <c r="F20" s="103" t="s">
        <v>1409</v>
      </c>
      <c r="G20" s="99" t="s">
        <v>1410</v>
      </c>
      <c r="H20" s="177" t="s">
        <v>1411</v>
      </c>
      <c r="I20" s="177" t="s">
        <v>1412</v>
      </c>
      <c r="J20" s="176" t="s">
        <v>699</v>
      </c>
      <c r="K20" s="177" t="s">
        <v>1413</v>
      </c>
      <c r="L20" s="176" t="s">
        <v>983</v>
      </c>
      <c r="M20" s="177" t="s">
        <v>1414</v>
      </c>
      <c r="N20" s="177" t="s">
        <v>1415</v>
      </c>
      <c r="O20" s="177" t="s">
        <v>1416</v>
      </c>
      <c r="P20" s="177" t="s">
        <v>896</v>
      </c>
      <c r="Q20" s="176" t="s">
        <v>1417</v>
      </c>
      <c r="R20" s="273"/>
      <c r="S20" s="177" t="s">
        <v>344</v>
      </c>
      <c r="T20" s="177" t="s">
        <v>1418</v>
      </c>
      <c r="U20" s="177" t="s">
        <v>542</v>
      </c>
      <c r="V20" s="177" t="s">
        <v>1419</v>
      </c>
      <c r="W20" s="169"/>
      <c r="X20" s="182" t="s">
        <v>1235</v>
      </c>
      <c r="Y20" s="182" t="s">
        <v>1420</v>
      </c>
      <c r="Z20" s="182" t="s">
        <v>1421</v>
      </c>
      <c r="AA20" s="182" t="s">
        <v>1422</v>
      </c>
      <c r="AB20" s="111" t="s">
        <v>1423</v>
      </c>
      <c r="AC20" s="182" t="s">
        <v>1424</v>
      </c>
      <c r="AD20" s="182" t="s">
        <v>1425</v>
      </c>
      <c r="AE20" s="111" t="s">
        <v>734</v>
      </c>
      <c r="AF20" s="182" t="s">
        <v>122</v>
      </c>
      <c r="AG20" s="302" t="s">
        <v>1426</v>
      </c>
      <c r="AH20" s="303"/>
      <c r="AI20" s="182" t="s">
        <v>1427</v>
      </c>
      <c r="AJ20" s="182" t="s">
        <v>1428</v>
      </c>
      <c r="AK20" s="169"/>
      <c r="AL20" s="189" t="s">
        <v>1429</v>
      </c>
      <c r="AM20" s="185" t="s">
        <v>1430</v>
      </c>
      <c r="AN20" s="185" t="s">
        <v>1431</v>
      </c>
      <c r="AO20" s="189" t="s">
        <v>1432</v>
      </c>
      <c r="AP20" s="185" t="s">
        <v>1433</v>
      </c>
      <c r="AQ20" s="185" t="s">
        <v>1131</v>
      </c>
      <c r="AR20" s="189" t="s">
        <v>527</v>
      </c>
      <c r="AS20" s="189" t="s">
        <v>1434</v>
      </c>
      <c r="AT20" s="185" t="s">
        <v>135</v>
      </c>
      <c r="AU20" s="189" t="s">
        <v>1360</v>
      </c>
      <c r="AV20" s="304" t="s">
        <v>1299</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579</v>
      </c>
      <c r="BL20" s="193" t="s">
        <v>1446</v>
      </c>
      <c r="BM20" s="305" t="s">
        <v>1447</v>
      </c>
      <c r="BN20" s="218" t="s">
        <v>1448</v>
      </c>
      <c r="BO20" s="193" t="s">
        <v>1449</v>
      </c>
      <c r="BP20" s="193"/>
      <c r="BQ20" s="219"/>
      <c r="BR20" s="198" t="s">
        <v>1450</v>
      </c>
      <c r="BS20" s="198" t="s">
        <v>1451</v>
      </c>
      <c r="BT20" s="198" t="s">
        <v>678</v>
      </c>
      <c r="BU20" s="134" t="s">
        <v>1452</v>
      </c>
      <c r="BV20" s="198" t="s">
        <v>1453</v>
      </c>
      <c r="BW20" s="219" t="s">
        <v>1454</v>
      </c>
      <c r="BX20" s="306" t="s">
        <v>1455</v>
      </c>
      <c r="BY20" s="198" t="s">
        <v>1456</v>
      </c>
      <c r="BZ20" s="134" t="s">
        <v>1263</v>
      </c>
      <c r="CA20" s="198" t="s">
        <v>1457</v>
      </c>
      <c r="CB20" s="198" t="s">
        <v>1458</v>
      </c>
      <c r="CC20" s="198" t="s">
        <v>351</v>
      </c>
      <c r="CD20" s="198" t="s">
        <v>1459</v>
      </c>
      <c r="CE20" s="198"/>
      <c r="CF20" s="142" t="s">
        <v>170</v>
      </c>
      <c r="CG20" s="142" t="s">
        <v>1460</v>
      </c>
      <c r="CH20" s="241" t="s">
        <v>1461</v>
      </c>
      <c r="CI20" s="241" t="s">
        <v>1462</v>
      </c>
      <c r="CJ20" s="241" t="s">
        <v>1463</v>
      </c>
      <c r="CK20" s="241" t="s">
        <v>1464</v>
      </c>
      <c r="CL20" s="142" t="s">
        <v>1465</v>
      </c>
      <c r="CM20" s="241" t="s">
        <v>1466</v>
      </c>
      <c r="CN20" s="307" t="s">
        <v>1467</v>
      </c>
      <c r="CO20" s="142" t="s">
        <v>1468</v>
      </c>
      <c r="CP20" s="241"/>
      <c r="CQ20" s="241" t="s">
        <v>1469</v>
      </c>
      <c r="CR20" s="241" t="s">
        <v>1470</v>
      </c>
      <c r="CS20" s="174"/>
      <c r="CT20" s="205" t="s">
        <v>1471</v>
      </c>
      <c r="CU20" s="205" t="s">
        <v>1472</v>
      </c>
      <c r="CV20" s="153" t="s">
        <v>1089</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422</v>
      </c>
      <c r="DL20" s="264" t="s">
        <v>430</v>
      </c>
      <c r="DM20" s="264" t="s">
        <v>931</v>
      </c>
      <c r="DN20" s="264" t="s">
        <v>1483</v>
      </c>
      <c r="DO20" s="264" t="s">
        <v>1215</v>
      </c>
      <c r="DP20" s="264" t="s">
        <v>1484</v>
      </c>
      <c r="DQ20" s="264"/>
      <c r="DR20" s="264" t="s">
        <v>1485</v>
      </c>
      <c r="DS20" s="264" t="s">
        <v>1486</v>
      </c>
      <c r="DT20" s="247" t="s">
        <v>1487</v>
      </c>
      <c r="DU20" s="264" t="s">
        <v>1488</v>
      </c>
      <c r="DV20" s="264" t="s">
        <v>1489</v>
      </c>
      <c r="DW20" s="264" t="s">
        <v>481</v>
      </c>
      <c r="DX20" s="264" t="s">
        <v>1490</v>
      </c>
      <c r="DY20" s="264" t="s">
        <v>1491</v>
      </c>
      <c r="DZ20" s="264" t="s">
        <v>1492</v>
      </c>
      <c r="EA20" s="264" t="s">
        <v>1183</v>
      </c>
      <c r="EB20" s="166" t="s">
        <v>1493</v>
      </c>
    </row>
    <row r="21">
      <c r="A21" s="308" t="s">
        <v>1494</v>
      </c>
      <c r="B21" s="79" t="s">
        <v>1495</v>
      </c>
      <c r="C21" s="80" t="s">
        <v>436</v>
      </c>
      <c r="D21" s="81" t="s">
        <v>1496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975</v>
      </c>
      <c r="Y21" s="87" t="s">
        <v>1504</v>
      </c>
      <c r="Z21" s="87" t="s">
        <v>1505</v>
      </c>
      <c r="AA21" s="87" t="s">
        <v>1506</v>
      </c>
      <c r="AB21" s="87" t="s">
        <v>1507</v>
      </c>
      <c r="AC21" s="87" t="s">
        <v>1508</v>
      </c>
      <c r="AD21" s="87" t="s">
        <v>1509</v>
      </c>
      <c r="AE21" s="87" t="s">
        <v>734</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1134</v>
      </c>
      <c r="BB21" s="87" t="s">
        <v>1519</v>
      </c>
      <c r="BC21" s="87" t="s">
        <v>264</v>
      </c>
      <c r="BD21" s="87" t="s">
        <v>1520</v>
      </c>
      <c r="BE21" s="87" t="s">
        <v>592</v>
      </c>
      <c r="BF21" s="87" t="s">
        <v>1521</v>
      </c>
      <c r="BG21" s="212"/>
      <c r="BH21" s="87" t="s">
        <v>1522</v>
      </c>
      <c r="BI21" s="87" t="s">
        <v>149</v>
      </c>
      <c r="BJ21" s="212"/>
      <c r="BK21" s="87" t="s">
        <v>483</v>
      </c>
      <c r="BL21" s="87" t="s">
        <v>1523</v>
      </c>
      <c r="BM21" s="87" t="s">
        <v>153</v>
      </c>
      <c r="BN21" s="87" t="s">
        <v>1524</v>
      </c>
      <c r="BO21" s="87" t="s">
        <v>1525</v>
      </c>
      <c r="BP21" s="212"/>
      <c r="BQ21" s="87" t="s">
        <v>1526</v>
      </c>
      <c r="BR21" s="87" t="s">
        <v>402</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1100</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1354</v>
      </c>
      <c r="DA21" s="87" t="s">
        <v>783</v>
      </c>
      <c r="DB21" s="212"/>
      <c r="DC21" s="87" t="s">
        <v>1546</v>
      </c>
      <c r="DD21" s="87" t="s">
        <v>193</v>
      </c>
      <c r="DE21" s="212"/>
      <c r="DF21" s="212"/>
      <c r="DG21" s="87" t="s">
        <v>1547</v>
      </c>
      <c r="DH21" s="212"/>
      <c r="DI21" s="212"/>
      <c r="DJ21" s="212"/>
      <c r="DK21" s="87" t="s">
        <v>422</v>
      </c>
      <c r="DL21" s="87" t="s">
        <v>493</v>
      </c>
      <c r="DM21" s="87" t="s">
        <v>1548</v>
      </c>
      <c r="DN21" s="212"/>
      <c r="DO21" s="212"/>
      <c r="DP21" s="87" t="s">
        <v>1549</v>
      </c>
      <c r="DQ21" s="87" t="s">
        <v>1550</v>
      </c>
      <c r="DR21" s="87" t="s">
        <v>1551</v>
      </c>
      <c r="DS21" s="87" t="s">
        <v>1552</v>
      </c>
      <c r="DT21" s="87" t="s">
        <v>572</v>
      </c>
      <c r="DU21" s="87" t="s">
        <v>530</v>
      </c>
      <c r="DV21" s="212"/>
      <c r="DW21" s="87" t="s">
        <v>1401</v>
      </c>
      <c r="DX21" s="94" t="s">
        <v>1553</v>
      </c>
      <c r="DY21" s="87" t="s">
        <v>860</v>
      </c>
      <c r="DZ21" s="87" t="s">
        <v>1554</v>
      </c>
      <c r="EA21" s="87" t="s">
        <v>215</v>
      </c>
      <c r="EB21" s="86" t="s">
        <v>1555</v>
      </c>
    </row>
    <row r="22" ht="15.75" customHeight="1">
      <c r="A22" s="175" t="s">
        <v>1556</v>
      </c>
      <c r="B22" s="99" t="s">
        <v>1557</v>
      </c>
      <c r="C22" s="100" t="s">
        <v>717</v>
      </c>
      <c r="D22" s="101" t="s">
        <v>628</v>
      </c>
      <c r="E22" s="102" t="s">
        <v>717</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1567</v>
      </c>
      <c r="BC22" s="193" t="s">
        <v>477</v>
      </c>
      <c r="BD22" s="129" t="str">
        <f>HYPERLINK("https://clips.twitch.tv/DepressedAstuteChimpanzeeTebowing","33.55")</f>
        <v>33.55</v>
      </c>
      <c r="BE22" s="193" t="s">
        <v>857</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1496</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1180</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1159</v>
      </c>
      <c r="BW23" s="212"/>
      <c r="BX23" s="87" t="s">
        <v>163</v>
      </c>
      <c r="BY23" s="87" t="s">
        <v>1601</v>
      </c>
      <c r="BZ23" s="87" t="s">
        <v>1602</v>
      </c>
      <c r="CA23" s="212"/>
      <c r="CB23" s="212"/>
      <c r="CC23" s="212"/>
      <c r="CD23" s="212"/>
      <c r="CE23" s="212"/>
      <c r="CF23" s="87" t="s">
        <v>500</v>
      </c>
      <c r="CG23" s="87" t="s">
        <v>935</v>
      </c>
      <c r="CH23" s="87" t="s">
        <v>1603</v>
      </c>
      <c r="CI23" s="87" t="s">
        <v>1604</v>
      </c>
      <c r="CJ23" s="87" t="s">
        <v>1072</v>
      </c>
      <c r="CK23" s="87" t="s">
        <v>1605</v>
      </c>
      <c r="CL23" s="87" t="s">
        <v>1606</v>
      </c>
      <c r="CM23" s="87" t="s">
        <v>861</v>
      </c>
      <c r="CO23" s="212"/>
      <c r="CP23" s="212"/>
      <c r="CQ23" s="212"/>
      <c r="CR23" s="212"/>
      <c r="CS23" s="174"/>
      <c r="CT23" s="88" t="s">
        <v>1607</v>
      </c>
      <c r="CU23" s="87" t="s">
        <v>1608</v>
      </c>
      <c r="CV23" s="87" t="s">
        <v>1609</v>
      </c>
      <c r="CW23" s="94" t="s">
        <v>1535</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436</v>
      </c>
      <c r="E24" s="102" t="s">
        <v>1496</v>
      </c>
      <c r="F24" s="103" t="s">
        <v>1619</v>
      </c>
      <c r="G24" s="99" t="s">
        <v>1620</v>
      </c>
      <c r="H24" s="176" t="s">
        <v>99</v>
      </c>
      <c r="I24" s="176" t="s">
        <v>1621</v>
      </c>
      <c r="J24" s="231" t="s">
        <v>1622</v>
      </c>
      <c r="K24" s="176" t="s">
        <v>544</v>
      </c>
      <c r="L24" s="176" t="s">
        <v>1623</v>
      </c>
      <c r="M24" s="176" t="s">
        <v>1414</v>
      </c>
      <c r="N24" s="176" t="s">
        <v>105</v>
      </c>
      <c r="O24" s="214" t="s">
        <v>1624</v>
      </c>
      <c r="P24" s="180" t="s">
        <v>341</v>
      </c>
      <c r="Q24" s="274"/>
      <c r="R24" s="273"/>
      <c r="S24" s="273"/>
      <c r="T24" s="273"/>
      <c r="U24" s="273"/>
      <c r="V24" s="273"/>
      <c r="W24" s="169"/>
      <c r="X24" s="111" t="s">
        <v>1625</v>
      </c>
      <c r="Y24" s="111" t="s">
        <v>1626</v>
      </c>
      <c r="Z24" s="111" t="s">
        <v>1421</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1461</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1553</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1402</v>
      </c>
      <c r="CH27" s="171" t="s">
        <v>1807</v>
      </c>
      <c r="CI27" s="87" t="s">
        <v>1808</v>
      </c>
      <c r="CJ27" s="228" t="s">
        <v>555</v>
      </c>
      <c r="CK27" s="168" t="s">
        <v>1809</v>
      </c>
      <c r="CL27" s="228" t="s">
        <v>1100</v>
      </c>
      <c r="CM27" s="87" t="s">
        <v>1466</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1043</v>
      </c>
      <c r="E28" s="102" t="s">
        <v>1287</v>
      </c>
      <c r="F28" s="103" t="s">
        <v>1836</v>
      </c>
      <c r="G28" s="99" t="s">
        <v>1837</v>
      </c>
      <c r="H28" s="176" t="s">
        <v>1372</v>
      </c>
      <c r="I28" s="231" t="s">
        <v>1838</v>
      </c>
      <c r="J28" s="176" t="s">
        <v>1839</v>
      </c>
      <c r="K28" s="179" t="s">
        <v>1840</v>
      </c>
      <c r="L28" s="231" t="s">
        <v>1807</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1622</v>
      </c>
      <c r="K29" s="87" t="s">
        <v>1413</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1464</v>
      </c>
      <c r="Y29" s="86" t="s">
        <v>1845</v>
      </c>
      <c r="Z29" s="87" t="s">
        <v>735</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1446</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1468</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1503</v>
      </c>
      <c r="AY30" s="327" t="s">
        <v>2006</v>
      </c>
      <c r="AZ30" s="328"/>
      <c r="BA30" s="218" t="s">
        <v>1366</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1539</v>
      </c>
      <c r="CH30" s="220" t="s">
        <v>1568</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1560</v>
      </c>
      <c r="DQ30" s="206" t="s">
        <v>2053</v>
      </c>
      <c r="DR30" s="334" t="s">
        <v>1328</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1548</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1485</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1413</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1403</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1465</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1476</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1496</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1420</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1443</v>
      </c>
      <c r="BI34" s="377"/>
      <c r="BJ34" s="377" t="s">
        <v>2305</v>
      </c>
      <c r="BK34" s="377" t="s">
        <v>2306</v>
      </c>
      <c r="BL34" s="377"/>
      <c r="BM34" s="378" t="s">
        <v>1859</v>
      </c>
      <c r="BN34" s="377"/>
      <c r="BO34" s="377"/>
      <c r="BP34" s="377"/>
      <c r="BQ34" s="379"/>
      <c r="BR34" s="379" t="s">
        <v>2160</v>
      </c>
      <c r="BS34" s="379" t="s">
        <v>2307</v>
      </c>
      <c r="BT34" s="379" t="s">
        <v>2308</v>
      </c>
      <c r="BU34" s="379" t="s">
        <v>1442</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1426</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1443</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1496</v>
      </c>
      <c r="E37" s="82" t="s">
        <v>1165</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1448</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1410</v>
      </c>
      <c r="H39" s="168" t="s">
        <v>2565</v>
      </c>
      <c r="I39" s="168" t="s">
        <v>2566</v>
      </c>
      <c r="J39" s="168" t="s">
        <v>2567</v>
      </c>
      <c r="K39" s="87" t="s">
        <v>1413</v>
      </c>
      <c r="L39" s="87" t="s">
        <v>2568</v>
      </c>
      <c r="M39" s="87" t="s">
        <v>930</v>
      </c>
      <c r="N39" s="87" t="s">
        <v>2569</v>
      </c>
      <c r="O39" s="87" t="s">
        <v>2400</v>
      </c>
      <c r="P39" s="87" t="s">
        <v>1344</v>
      </c>
      <c r="Q39" s="396" t="s">
        <v>1278</v>
      </c>
      <c r="R39" s="397" t="s">
        <v>1373</v>
      </c>
      <c r="S39" s="87" t="s">
        <v>110</v>
      </c>
      <c r="T39" s="267" t="s">
        <v>2570</v>
      </c>
      <c r="U39" s="168" t="s">
        <v>1329</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1469</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1579</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1547</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1409</v>
      </c>
      <c r="G42" s="99" t="s">
        <v>2688</v>
      </c>
      <c r="H42" s="176" t="s">
        <v>1664</v>
      </c>
      <c r="I42" s="176" t="s">
        <v>2721</v>
      </c>
      <c r="J42" s="400" t="s">
        <v>2722</v>
      </c>
      <c r="K42" s="231" t="s">
        <v>1339</v>
      </c>
      <c r="L42" s="400" t="s">
        <v>412</v>
      </c>
      <c r="M42" s="176" t="s">
        <v>104</v>
      </c>
      <c r="N42" s="176" t="s">
        <v>1523</v>
      </c>
      <c r="O42" s="231" t="s">
        <v>2400</v>
      </c>
      <c r="P42" s="176" t="s">
        <v>2401</v>
      </c>
      <c r="Q42" s="273"/>
      <c r="R42" s="273"/>
      <c r="S42" s="273"/>
      <c r="T42" s="273"/>
      <c r="U42" s="273"/>
      <c r="V42" s="231"/>
      <c r="W42" s="169"/>
      <c r="X42" s="111" t="s">
        <v>629</v>
      </c>
      <c r="Y42" s="235" t="s">
        <v>2723</v>
      </c>
      <c r="Z42" s="401" t="s">
        <v>2724</v>
      </c>
      <c r="AA42" s="111" t="s">
        <v>2314</v>
      </c>
      <c r="AB42" s="235" t="s">
        <v>2296</v>
      </c>
      <c r="AC42" s="111" t="s">
        <v>1565</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1367</v>
      </c>
      <c r="BI42" s="190" t="s">
        <v>2728</v>
      </c>
      <c r="BJ42" s="257"/>
      <c r="BK42" s="190" t="s">
        <v>2413</v>
      </c>
      <c r="BL42" s="257"/>
      <c r="BM42" s="257"/>
      <c r="BN42" s="218"/>
      <c r="BO42" s="257"/>
      <c r="BP42" s="257"/>
      <c r="BQ42" s="219" t="s">
        <v>594</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1478</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1332</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1349</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1346</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1565</v>
      </c>
      <c r="CG44" s="220" t="s">
        <v>1475</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1619</v>
      </c>
      <c r="H45" s="228" t="s">
        <v>2866</v>
      </c>
      <c r="I45" s="227" t="s">
        <v>2867</v>
      </c>
      <c r="J45" s="173" t="s">
        <v>2868</v>
      </c>
      <c r="K45" s="230" t="s">
        <v>2869</v>
      </c>
      <c r="L45" s="173" t="s">
        <v>1547</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1386</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1440</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1297</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1426</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1389</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1348</v>
      </c>
      <c r="CU47" s="212"/>
      <c r="CV47" s="87" t="s">
        <v>1465</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1487</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1595</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1373</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1313</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1409</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1344</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1373</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1402</v>
      </c>
      <c r="BI51" s="87" t="s">
        <v>3111</v>
      </c>
      <c r="BJ51" s="91"/>
      <c r="BK51" s="87" t="s">
        <v>3112</v>
      </c>
      <c r="BL51" s="212"/>
      <c r="BM51" s="212"/>
      <c r="BN51" s="212"/>
      <c r="BO51" s="212"/>
      <c r="BP51" s="212"/>
      <c r="BQ51" s="212"/>
      <c r="BR51" s="87" t="s">
        <v>3113</v>
      </c>
      <c r="BS51" s="87" t="s">
        <v>3114</v>
      </c>
      <c r="BT51" s="87" t="s">
        <v>567</v>
      </c>
      <c r="BU51" s="171" t="s">
        <v>1005</v>
      </c>
      <c r="BV51" s="87" t="s">
        <v>1375</v>
      </c>
      <c r="BW51" s="212"/>
      <c r="BX51" s="212"/>
      <c r="BY51" s="212"/>
      <c r="BZ51" s="87" t="s">
        <v>1696</v>
      </c>
      <c r="CA51" s="212"/>
      <c r="CB51" s="212"/>
      <c r="CC51" s="212"/>
      <c r="CD51" s="212"/>
      <c r="CE51" s="212"/>
      <c r="CF51" s="171" t="s">
        <v>3115</v>
      </c>
      <c r="CG51" s="171" t="s">
        <v>3116</v>
      </c>
      <c r="CH51" s="212"/>
      <c r="CI51" s="212"/>
      <c r="CJ51" s="212"/>
      <c r="CK51" s="212"/>
      <c r="CL51" s="87" t="s">
        <v>3117</v>
      </c>
      <c r="CM51" s="87" t="s">
        <v>1466</v>
      </c>
      <c r="CN51" s="212"/>
      <c r="CO51" s="212"/>
      <c r="CP51" s="212"/>
      <c r="CQ51" s="212"/>
      <c r="CR51" s="212"/>
      <c r="CS51" s="174"/>
      <c r="CT51" s="212"/>
      <c r="CU51" s="87" t="s">
        <v>1328</v>
      </c>
      <c r="CV51" s="87" t="s">
        <v>1507</v>
      </c>
      <c r="CW51" s="87" t="s">
        <v>2380</v>
      </c>
      <c r="CX51" s="212"/>
      <c r="CY51" s="212"/>
      <c r="CZ51" s="250" t="s">
        <v>1354</v>
      </c>
      <c r="DA51" s="87" t="s">
        <v>738</v>
      </c>
      <c r="DB51" s="212"/>
      <c r="DC51" s="212"/>
      <c r="DD51" s="212"/>
      <c r="DE51" s="87" t="s">
        <v>3118</v>
      </c>
      <c r="DF51" s="87"/>
      <c r="DG51" s="212"/>
      <c r="DH51" s="212"/>
      <c r="DI51" s="212"/>
      <c r="DJ51" s="91"/>
      <c r="DK51" s="212"/>
      <c r="DL51" s="87" t="s">
        <v>3119</v>
      </c>
      <c r="DM51" s="212"/>
      <c r="DN51" s="212"/>
      <c r="DO51" s="212"/>
      <c r="DP51" s="87" t="s">
        <v>1412</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1409</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1299</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1620</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1308</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1466</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1496</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1497</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1500</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1466</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1339</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473" t="s">
        <v>3396</v>
      </c>
      <c r="B58" s="99" t="s">
        <v>3397</v>
      </c>
      <c r="C58" s="100" t="s">
        <v>1287</v>
      </c>
      <c r="D58" s="101" t="s">
        <v>1287</v>
      </c>
      <c r="E58" s="102" t="s">
        <v>1287</v>
      </c>
      <c r="F58" s="103" t="s">
        <v>2834</v>
      </c>
      <c r="G58" s="99" t="s">
        <v>1226</v>
      </c>
      <c r="H58" s="176" t="s">
        <v>1642</v>
      </c>
      <c r="I58" s="176" t="s">
        <v>2806</v>
      </c>
      <c r="J58" s="176" t="s">
        <v>3398</v>
      </c>
      <c r="K58" s="176" t="s">
        <v>1413</v>
      </c>
      <c r="L58" s="176" t="s">
        <v>1892</v>
      </c>
      <c r="M58" s="177" t="s">
        <v>3399</v>
      </c>
      <c r="N58" s="176" t="s">
        <v>1842</v>
      </c>
      <c r="O58" s="176" t="s">
        <v>1563</v>
      </c>
      <c r="P58" s="176" t="s">
        <v>2642</v>
      </c>
      <c r="Q58" s="177" t="s">
        <v>3400</v>
      </c>
      <c r="R58" s="273"/>
      <c r="S58" s="176" t="s">
        <v>3401</v>
      </c>
      <c r="T58" s="273"/>
      <c r="U58" s="176" t="s">
        <v>3402</v>
      </c>
      <c r="V58" s="231" t="s">
        <v>3403</v>
      </c>
      <c r="W58" s="169"/>
      <c r="X58" s="182" t="s">
        <v>3404</v>
      </c>
      <c r="Y58" s="111" t="s">
        <v>1515</v>
      </c>
      <c r="Z58" s="111" t="s">
        <v>3405</v>
      </c>
      <c r="AA58" s="111" t="s">
        <v>3406</v>
      </c>
      <c r="AB58" s="111" t="s">
        <v>1426</v>
      </c>
      <c r="AC58" s="111" t="s">
        <v>3407</v>
      </c>
      <c r="AD58" s="216"/>
      <c r="AE58" s="111" t="s">
        <v>2790</v>
      </c>
      <c r="AF58" s="111" t="s">
        <v>2650</v>
      </c>
      <c r="AG58" s="277"/>
      <c r="AH58" s="277"/>
      <c r="AI58" s="111" t="s">
        <v>3408</v>
      </c>
      <c r="AJ58" s="235" t="s">
        <v>3409</v>
      </c>
      <c r="AK58" s="169"/>
      <c r="AL58" s="256"/>
      <c r="AM58" s="185" t="s">
        <v>586</v>
      </c>
      <c r="AN58" s="256"/>
      <c r="AO58" s="185" t="s">
        <v>3410</v>
      </c>
      <c r="AP58" s="237" t="s">
        <v>3411</v>
      </c>
      <c r="AQ58" s="237"/>
      <c r="AR58" s="237" t="s">
        <v>3412</v>
      </c>
      <c r="AS58" s="237" t="s">
        <v>3413</v>
      </c>
      <c r="AT58" s="185" t="s">
        <v>2725</v>
      </c>
      <c r="AU58" s="185" t="s">
        <v>3284</v>
      </c>
      <c r="AV58" s="256"/>
      <c r="AW58" s="256"/>
      <c r="AX58" s="185" t="s">
        <v>3414</v>
      </c>
      <c r="AY58" s="237" t="s">
        <v>3415</v>
      </c>
      <c r="AZ58" s="237"/>
      <c r="BA58" s="190" t="s">
        <v>2443</v>
      </c>
      <c r="BB58" s="190" t="s">
        <v>3416</v>
      </c>
      <c r="BC58" s="190" t="s">
        <v>1089</v>
      </c>
      <c r="BD58" s="408" t="s">
        <v>2755</v>
      </c>
      <c r="BE58" s="190" t="s">
        <v>3321</v>
      </c>
      <c r="BF58" s="190" t="s">
        <v>3417</v>
      </c>
      <c r="BG58" s="257"/>
      <c r="BH58" s="190" t="s">
        <v>1651</v>
      </c>
      <c r="BI58" s="193" t="s">
        <v>3418</v>
      </c>
      <c r="BJ58" s="193"/>
      <c r="BK58" s="190" t="s">
        <v>2996</v>
      </c>
      <c r="BL58" s="257"/>
      <c r="BM58" s="190" t="s">
        <v>2101</v>
      </c>
      <c r="BN58" s="193" t="s">
        <v>3419</v>
      </c>
      <c r="BO58" s="257"/>
      <c r="BP58" s="257"/>
      <c r="BQ58" s="134" t="s">
        <v>3420</v>
      </c>
      <c r="BR58" s="134" t="s">
        <v>3421</v>
      </c>
      <c r="BS58" s="134" t="s">
        <v>3422</v>
      </c>
      <c r="BT58" s="134" t="s">
        <v>3423</v>
      </c>
      <c r="BU58" s="134" t="s">
        <v>3424</v>
      </c>
      <c r="BV58" s="134" t="s">
        <v>1453</v>
      </c>
      <c r="BW58" s="258"/>
      <c r="BX58" s="134" t="s">
        <v>3425</v>
      </c>
      <c r="BY58" s="258"/>
      <c r="BZ58" s="134" t="s">
        <v>529</v>
      </c>
      <c r="CA58" s="198" t="s">
        <v>3426</v>
      </c>
      <c r="CB58" s="134" t="s">
        <v>3427</v>
      </c>
      <c r="CC58" s="198" t="s">
        <v>3428</v>
      </c>
      <c r="CD58" s="219" t="s">
        <v>3429</v>
      </c>
      <c r="CE58" s="219"/>
      <c r="CF58" s="142" t="s">
        <v>3430</v>
      </c>
      <c r="CG58" s="142" t="s">
        <v>2351</v>
      </c>
      <c r="CH58" s="142" t="s">
        <v>3431</v>
      </c>
      <c r="CI58" s="220" t="s">
        <v>3432</v>
      </c>
      <c r="CJ58" s="142" t="s">
        <v>2263</v>
      </c>
      <c r="CK58" s="142" t="s">
        <v>3433</v>
      </c>
      <c r="CL58" s="142" t="s">
        <v>3434</v>
      </c>
      <c r="CM58" s="142" t="s">
        <v>2384</v>
      </c>
      <c r="CN58" s="260"/>
      <c r="CO58" s="260"/>
      <c r="CP58" s="241"/>
      <c r="CQ58" s="241" t="s">
        <v>3435</v>
      </c>
      <c r="CR58" s="260"/>
      <c r="CS58" s="174"/>
      <c r="CT58" s="153" t="s">
        <v>3436</v>
      </c>
      <c r="CU58" s="153" t="s">
        <v>3055</v>
      </c>
      <c r="CV58" s="153" t="s">
        <v>3437</v>
      </c>
      <c r="CW58" s="153" t="s">
        <v>3438</v>
      </c>
      <c r="CX58" s="153" t="s">
        <v>1951</v>
      </c>
      <c r="CY58" s="205" t="s">
        <v>3439</v>
      </c>
      <c r="CZ58" s="153" t="s">
        <v>3440</v>
      </c>
      <c r="DA58" s="153" t="s">
        <v>2725</v>
      </c>
      <c r="DB58" s="261"/>
      <c r="DC58" s="261"/>
      <c r="DD58" s="261"/>
      <c r="DE58" s="244" t="s">
        <v>3441</v>
      </c>
      <c r="DF58" s="244"/>
      <c r="DG58" s="206" t="s">
        <v>2134</v>
      </c>
      <c r="DH58" s="262"/>
      <c r="DI58" s="262"/>
      <c r="DJ58" s="262"/>
      <c r="DK58" s="206" t="s">
        <v>1466</v>
      </c>
      <c r="DL58" s="262"/>
      <c r="DM58" s="262"/>
      <c r="DN58" s="262"/>
      <c r="DO58" s="262"/>
      <c r="DP58" s="206" t="s">
        <v>3442</v>
      </c>
      <c r="DQ58" s="264"/>
      <c r="DR58" s="264" t="s">
        <v>1770</v>
      </c>
      <c r="DS58" s="262"/>
      <c r="DT58" s="262"/>
      <c r="DU58" s="262"/>
      <c r="DV58" s="262"/>
      <c r="DW58" s="262"/>
      <c r="DX58" s="262"/>
      <c r="DY58" s="206" t="s">
        <v>3443</v>
      </c>
      <c r="DZ58" s="262"/>
      <c r="EA58" s="206" t="s">
        <v>3365</v>
      </c>
      <c r="EB58" s="294" t="s">
        <v>3444</v>
      </c>
    </row>
    <row r="59" ht="15.75" customHeight="1">
      <c r="A59" s="167" t="s">
        <v>3445</v>
      </c>
      <c r="B59" s="79" t="s">
        <v>3446</v>
      </c>
      <c r="C59" s="80" t="s">
        <v>1287</v>
      </c>
      <c r="D59" s="81" t="s">
        <v>1043</v>
      </c>
      <c r="E59" s="82" t="s">
        <v>1287</v>
      </c>
      <c r="F59" s="83" t="s">
        <v>1496</v>
      </c>
      <c r="G59" s="79" t="s">
        <v>2964</v>
      </c>
      <c r="H59" s="228" t="s">
        <v>134</v>
      </c>
      <c r="I59" s="228" t="s">
        <v>1944</v>
      </c>
      <c r="J59" s="228" t="s">
        <v>2203</v>
      </c>
      <c r="K59" s="228" t="s">
        <v>442</v>
      </c>
      <c r="L59" s="228" t="s">
        <v>371</v>
      </c>
      <c r="M59" s="168" t="s">
        <v>3447</v>
      </c>
      <c r="N59" s="228" t="s">
        <v>2754</v>
      </c>
      <c r="O59" s="228" t="s">
        <v>2082</v>
      </c>
      <c r="P59" s="228" t="s">
        <v>447</v>
      </c>
      <c r="Q59" s="212"/>
      <c r="R59" s="212"/>
      <c r="S59" s="212"/>
      <c r="T59" s="212"/>
      <c r="U59" s="212"/>
      <c r="V59" s="212"/>
      <c r="W59" s="169"/>
      <c r="X59" s="228" t="s">
        <v>2362</v>
      </c>
      <c r="Y59" s="228" t="s">
        <v>3448</v>
      </c>
      <c r="Z59" s="250" t="s">
        <v>977</v>
      </c>
      <c r="AA59" s="228" t="s">
        <v>3449</v>
      </c>
      <c r="AB59" s="228" t="s">
        <v>3450</v>
      </c>
      <c r="AC59" s="228" t="s">
        <v>3451</v>
      </c>
      <c r="AD59" s="228" t="s">
        <v>3452</v>
      </c>
      <c r="AE59" s="228" t="s">
        <v>3243</v>
      </c>
      <c r="AF59" s="228" t="s">
        <v>3453</v>
      </c>
      <c r="AG59" s="212"/>
      <c r="AH59" s="228"/>
      <c r="AI59" s="228" t="s">
        <v>3454</v>
      </c>
      <c r="AJ59" s="212"/>
      <c r="AK59" s="169"/>
      <c r="AL59" s="228" t="s">
        <v>3455</v>
      </c>
      <c r="AM59" s="228" t="s">
        <v>214</v>
      </c>
      <c r="AN59" s="212"/>
      <c r="AO59" s="228" t="s">
        <v>3456</v>
      </c>
      <c r="AP59" s="212"/>
      <c r="AQ59" s="212"/>
      <c r="AR59" s="228" t="s">
        <v>3457</v>
      </c>
      <c r="AS59" s="212"/>
      <c r="AT59" s="228" t="s">
        <v>654</v>
      </c>
      <c r="AU59" s="228" t="s">
        <v>2518</v>
      </c>
      <c r="AV59" s="228" t="s">
        <v>3458</v>
      </c>
      <c r="AW59" s="212"/>
      <c r="AX59" s="212"/>
      <c r="AY59" s="212"/>
      <c r="AZ59" s="212"/>
      <c r="BA59" s="228" t="s">
        <v>1345</v>
      </c>
      <c r="BB59" s="228" t="s">
        <v>1731</v>
      </c>
      <c r="BC59" s="228" t="s">
        <v>510</v>
      </c>
      <c r="BD59" s="228" t="s">
        <v>1634</v>
      </c>
      <c r="BE59" s="228" t="s">
        <v>3459</v>
      </c>
      <c r="BF59" s="228" t="s">
        <v>1892</v>
      </c>
      <c r="BG59" s="212"/>
      <c r="BH59" s="228" t="s">
        <v>3332</v>
      </c>
      <c r="BI59" s="172"/>
      <c r="BJ59" s="228" t="s">
        <v>3460</v>
      </c>
      <c r="BK59" s="228" t="s">
        <v>2477</v>
      </c>
      <c r="BL59" s="212"/>
      <c r="BM59" s="212"/>
      <c r="BN59" s="212"/>
      <c r="BO59" s="212"/>
      <c r="BP59" s="212"/>
      <c r="BQ59" s="168"/>
      <c r="BR59" s="168" t="s">
        <v>3461</v>
      </c>
      <c r="BS59" s="228" t="s">
        <v>1829</v>
      </c>
      <c r="BT59" s="228" t="s">
        <v>1266</v>
      </c>
      <c r="BU59" s="228" t="s">
        <v>3462</v>
      </c>
      <c r="BV59" s="228" t="s">
        <v>3463</v>
      </c>
      <c r="BW59" s="212"/>
      <c r="BX59" s="212"/>
      <c r="BY59" s="228" t="s">
        <v>3464</v>
      </c>
      <c r="BZ59" s="228" t="s">
        <v>3465</v>
      </c>
      <c r="CA59" s="228" t="s">
        <v>3466</v>
      </c>
      <c r="CB59" s="212"/>
      <c r="CC59" s="212"/>
      <c r="CD59" s="212"/>
      <c r="CE59" s="212"/>
      <c r="CF59" s="228" t="s">
        <v>3199</v>
      </c>
      <c r="CG59" s="228" t="s">
        <v>1965</v>
      </c>
      <c r="CH59" s="228" t="s">
        <v>1239</v>
      </c>
      <c r="CI59" s="228" t="s">
        <v>3467</v>
      </c>
      <c r="CJ59" s="228" t="s">
        <v>2256</v>
      </c>
      <c r="CK59" s="228" t="s">
        <v>2991</v>
      </c>
      <c r="CL59" s="228" t="s">
        <v>3468</v>
      </c>
      <c r="CM59" s="86" t="str">
        <f>HYPERLINK("https://youtu.be/eT1ltwCFNY0","15.59")</f>
        <v>15.59</v>
      </c>
      <c r="CN59" s="212"/>
      <c r="CO59" s="212"/>
      <c r="CP59" s="85" t="s">
        <v>3469</v>
      </c>
      <c r="CQ59" s="97"/>
      <c r="CR59" s="212"/>
      <c r="CS59" s="174"/>
      <c r="CT59" s="228" t="s">
        <v>3470</v>
      </c>
      <c r="CU59" s="228" t="s">
        <v>2378</v>
      </c>
      <c r="CV59" s="168" t="s">
        <v>3468</v>
      </c>
      <c r="CW59" s="228" t="s">
        <v>3286</v>
      </c>
      <c r="CX59" s="228" t="s">
        <v>3471</v>
      </c>
      <c r="CY59" s="168" t="s">
        <v>2422</v>
      </c>
      <c r="CZ59" s="228" t="s">
        <v>3472</v>
      </c>
      <c r="DA59" s="228" t="s">
        <v>3473</v>
      </c>
      <c r="DB59" s="212"/>
      <c r="DC59" s="212"/>
      <c r="DD59" s="212"/>
      <c r="DE59" s="212"/>
      <c r="DF59" s="212"/>
      <c r="DG59" s="212"/>
      <c r="DH59" s="212"/>
      <c r="DI59" s="212"/>
      <c r="DJ59" s="212"/>
      <c r="DK59" s="212"/>
      <c r="DL59" s="212"/>
      <c r="DM59" s="212"/>
      <c r="DN59" s="212"/>
      <c r="DO59" s="212"/>
      <c r="DP59" s="168" t="s">
        <v>3474</v>
      </c>
      <c r="DQ59" s="168"/>
      <c r="DR59" s="212"/>
      <c r="DS59" s="212"/>
      <c r="DT59" s="212"/>
      <c r="DU59" s="212"/>
      <c r="DV59" s="212"/>
      <c r="DW59" s="212"/>
      <c r="DX59" s="212"/>
      <c r="DY59" s="212"/>
      <c r="DZ59" s="212"/>
      <c r="EA59" s="212"/>
      <c r="EB59" s="250"/>
    </row>
    <row r="60" ht="15.75" customHeight="1">
      <c r="A60" s="175" t="s">
        <v>3475</v>
      </c>
      <c r="B60" s="99" t="s">
        <v>3476</v>
      </c>
      <c r="C60" s="100" t="s">
        <v>1043</v>
      </c>
      <c r="D60" s="101" t="s">
        <v>1287</v>
      </c>
      <c r="E60" s="102" t="s">
        <v>1043</v>
      </c>
      <c r="F60" s="103" t="s">
        <v>436</v>
      </c>
      <c r="G60" s="99" t="s">
        <v>2834</v>
      </c>
      <c r="H60" s="177" t="s">
        <v>666</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1240</v>
      </c>
      <c r="Y60" s="182" t="s">
        <v>3482</v>
      </c>
      <c r="Z60" s="182" t="s">
        <v>3175</v>
      </c>
      <c r="AA60" s="182" t="s">
        <v>3483</v>
      </c>
      <c r="AB60" s="182" t="s">
        <v>3434</v>
      </c>
      <c r="AC60" s="182" t="s">
        <v>3484</v>
      </c>
      <c r="AD60" s="277"/>
      <c r="AE60" s="182"/>
      <c r="AF60" s="182" t="s">
        <v>2826</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2356</v>
      </c>
      <c r="BD60" s="474" t="s">
        <v>3490</v>
      </c>
      <c r="BE60" s="193" t="s">
        <v>170</v>
      </c>
      <c r="BF60" s="257"/>
      <c r="BG60" s="257"/>
      <c r="BH60" s="193" t="s">
        <v>3491</v>
      </c>
      <c r="BI60" s="193"/>
      <c r="BJ60" s="193"/>
      <c r="BK60" s="193" t="s">
        <v>1793</v>
      </c>
      <c r="BL60" s="257"/>
      <c r="BM60" s="193" t="s">
        <v>2770</v>
      </c>
      <c r="BN60" s="193" t="s">
        <v>3492</v>
      </c>
      <c r="BO60" s="257"/>
      <c r="BP60" s="257"/>
      <c r="BQ60" s="219"/>
      <c r="BR60" s="399" t="s">
        <v>3493</v>
      </c>
      <c r="BS60" s="198" t="s">
        <v>3114</v>
      </c>
      <c r="BT60" s="198" t="s">
        <v>3494</v>
      </c>
      <c r="BU60" s="198" t="s">
        <v>3471</v>
      </c>
      <c r="BV60" s="198" t="s">
        <v>215</v>
      </c>
      <c r="BW60" s="130" t="s">
        <v>3495</v>
      </c>
      <c r="BX60" s="258"/>
      <c r="BY60" s="198" t="s">
        <v>3496</v>
      </c>
      <c r="BZ60" s="198" t="s">
        <v>3497</v>
      </c>
      <c r="CA60" s="399" t="s">
        <v>3498</v>
      </c>
      <c r="CB60" s="198" t="s">
        <v>3499</v>
      </c>
      <c r="CC60" s="198" t="s">
        <v>672</v>
      </c>
      <c r="CD60" s="258"/>
      <c r="CE60" s="258"/>
      <c r="CF60" s="286" t="s">
        <v>3500</v>
      </c>
      <c r="CG60" s="241" t="s">
        <v>3501</v>
      </c>
      <c r="CH60" s="286"/>
      <c r="CI60" s="243" t="s">
        <v>3502</v>
      </c>
      <c r="CJ60" s="260"/>
      <c r="CK60" s="241" t="s">
        <v>2166</v>
      </c>
      <c r="CL60" s="241" t="s">
        <v>1220</v>
      </c>
      <c r="CM60" s="241" t="s">
        <v>2401</v>
      </c>
      <c r="CN60" s="260"/>
      <c r="CO60" s="260"/>
      <c r="CP60" s="260"/>
      <c r="CQ60" s="260"/>
      <c r="CR60" s="260"/>
      <c r="CS60" s="174"/>
      <c r="CT60" s="205" t="s">
        <v>3503</v>
      </c>
      <c r="CU60" s="261"/>
      <c r="CV60" s="205" t="s">
        <v>1384</v>
      </c>
      <c r="CW60" s="205" t="s">
        <v>3504</v>
      </c>
      <c r="CX60" s="261"/>
      <c r="CY60" s="261"/>
      <c r="CZ60" s="205" t="s">
        <v>1354</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1287</v>
      </c>
      <c r="D61" s="81" t="s">
        <v>1287</v>
      </c>
      <c r="E61" s="82" t="s">
        <v>1287</v>
      </c>
      <c r="F61" s="83" t="s">
        <v>1286</v>
      </c>
      <c r="G61" s="79" t="s">
        <v>1336</v>
      </c>
      <c r="H61" s="168" t="s">
        <v>1855</v>
      </c>
      <c r="I61" s="168" t="s">
        <v>3233</v>
      </c>
      <c r="J61" s="168" t="s">
        <v>3510</v>
      </c>
      <c r="K61" s="168" t="s">
        <v>3511</v>
      </c>
      <c r="L61" s="171" t="s">
        <v>2810</v>
      </c>
      <c r="M61" s="168" t="s">
        <v>3512</v>
      </c>
      <c r="N61" s="168" t="s">
        <v>3513</v>
      </c>
      <c r="O61" s="168" t="s">
        <v>3514</v>
      </c>
      <c r="P61" s="87" t="s">
        <v>2335</v>
      </c>
      <c r="Q61" s="168" t="s">
        <v>3515</v>
      </c>
      <c r="R61" s="168" t="s">
        <v>205</v>
      </c>
      <c r="S61" s="168" t="s">
        <v>3516</v>
      </c>
      <c r="T61" s="212"/>
      <c r="U61" s="87" t="s">
        <v>1983</v>
      </c>
      <c r="V61" s="168" t="s">
        <v>3517</v>
      </c>
      <c r="W61" s="169"/>
      <c r="X61" s="87" t="s">
        <v>3518</v>
      </c>
      <c r="Y61" s="168" t="s">
        <v>3519</v>
      </c>
      <c r="Z61" s="168" t="s">
        <v>3405</v>
      </c>
      <c r="AA61" s="168" t="s">
        <v>3330</v>
      </c>
      <c r="AB61" s="228" t="s">
        <v>2955</v>
      </c>
      <c r="AC61" s="168" t="s">
        <v>3216</v>
      </c>
      <c r="AD61" s="168"/>
      <c r="AE61" s="168" t="s">
        <v>3520</v>
      </c>
      <c r="AF61" s="168" t="s">
        <v>2650</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2459</v>
      </c>
      <c r="AU61" s="168" t="s">
        <v>526</v>
      </c>
      <c r="AV61" s="168" t="s">
        <v>3528</v>
      </c>
      <c r="AW61" s="212"/>
      <c r="AX61" s="87" t="s">
        <v>3529</v>
      </c>
      <c r="AY61" s="168" t="s">
        <v>3530</v>
      </c>
      <c r="AZ61" s="168"/>
      <c r="BA61" s="87" t="s">
        <v>1564</v>
      </c>
      <c r="BB61" s="168" t="s">
        <v>1324</v>
      </c>
      <c r="BC61" s="87" t="s">
        <v>1920</v>
      </c>
      <c r="BD61" s="87" t="s">
        <v>2156</v>
      </c>
      <c r="BE61" s="168" t="s">
        <v>2466</v>
      </c>
      <c r="BF61" s="168" t="s">
        <v>114</v>
      </c>
      <c r="BG61" s="168" t="s">
        <v>1442</v>
      </c>
      <c r="BH61" s="168" t="s">
        <v>2518</v>
      </c>
      <c r="BI61" s="168" t="s">
        <v>3531</v>
      </c>
      <c r="BJ61" s="168" t="s">
        <v>3532</v>
      </c>
      <c r="BK61" s="168" t="s">
        <v>3112</v>
      </c>
      <c r="BL61" s="87" t="s">
        <v>3533</v>
      </c>
      <c r="BM61" s="87" t="s">
        <v>3534</v>
      </c>
      <c r="BN61" s="168" t="s">
        <v>2186</v>
      </c>
      <c r="BO61" s="168" t="s">
        <v>3535</v>
      </c>
      <c r="BP61" s="168"/>
      <c r="BQ61" s="168" t="s">
        <v>3536</v>
      </c>
      <c r="BR61" s="168" t="s">
        <v>3537</v>
      </c>
      <c r="BS61" s="171" t="s">
        <v>2167</v>
      </c>
      <c r="BT61" s="228" t="s">
        <v>3538</v>
      </c>
      <c r="BU61" s="168" t="s">
        <v>3539</v>
      </c>
      <c r="BV61" s="228" t="s">
        <v>2273</v>
      </c>
      <c r="BW61" s="212"/>
      <c r="BX61" s="168" t="s">
        <v>3540</v>
      </c>
      <c r="BY61" s="168" t="s">
        <v>3541</v>
      </c>
      <c r="BZ61" s="168" t="s">
        <v>1831</v>
      </c>
      <c r="CA61" s="228" t="s">
        <v>3542</v>
      </c>
      <c r="CB61" s="87" t="s">
        <v>3543</v>
      </c>
      <c r="CC61" s="168" t="s">
        <v>2370</v>
      </c>
      <c r="CD61" s="171" t="s">
        <v>3544</v>
      </c>
      <c r="CE61" s="168"/>
      <c r="CF61" s="87" t="s">
        <v>2974</v>
      </c>
      <c r="CG61" s="87" t="s">
        <v>176</v>
      </c>
      <c r="CH61" s="171" t="s">
        <v>3545</v>
      </c>
      <c r="CI61" s="168" t="s">
        <v>3546</v>
      </c>
      <c r="CJ61" s="212"/>
      <c r="CK61" s="267" t="s">
        <v>3547</v>
      </c>
      <c r="CL61" s="87" t="s">
        <v>528</v>
      </c>
      <c r="CM61" s="168" t="s">
        <v>3548</v>
      </c>
      <c r="CN61" s="212"/>
      <c r="CO61" s="168" t="s">
        <v>2167</v>
      </c>
      <c r="CP61" s="228"/>
      <c r="CQ61" s="168" t="s">
        <v>3549</v>
      </c>
      <c r="CR61" s="168" t="s">
        <v>3550</v>
      </c>
      <c r="CS61" s="174"/>
      <c r="CT61" s="168" t="s">
        <v>3551</v>
      </c>
      <c r="CU61" s="168" t="s">
        <v>1987</v>
      </c>
      <c r="CV61" s="168" t="s">
        <v>3552</v>
      </c>
      <c r="CW61" s="168" t="s">
        <v>3286</v>
      </c>
      <c r="CX61" s="168" t="s">
        <v>3553</v>
      </c>
      <c r="CY61" s="168" t="s">
        <v>3554</v>
      </c>
      <c r="CZ61" s="87" t="s">
        <v>3555</v>
      </c>
      <c r="DA61" s="168" t="s">
        <v>3556</v>
      </c>
      <c r="DB61" s="168" t="s">
        <v>3557</v>
      </c>
      <c r="DC61" s="168" t="s">
        <v>2696</v>
      </c>
      <c r="DD61" s="168" t="s">
        <v>3302</v>
      </c>
      <c r="DE61" s="87" t="s">
        <v>3558</v>
      </c>
      <c r="DF61" s="168"/>
      <c r="DG61" s="168" t="s">
        <v>556</v>
      </c>
      <c r="DH61" s="228" t="s">
        <v>942</v>
      </c>
      <c r="DI61" s="212"/>
      <c r="DJ61" s="168"/>
      <c r="DK61" s="168" t="s">
        <v>3090</v>
      </c>
      <c r="DL61" s="168" t="s">
        <v>3559</v>
      </c>
      <c r="DM61" s="228" t="s">
        <v>794</v>
      </c>
      <c r="DN61" s="168" t="s">
        <v>3162</v>
      </c>
      <c r="DO61" s="212"/>
      <c r="DP61" s="168" t="s">
        <v>3560</v>
      </c>
      <c r="DQ61" s="168" t="s">
        <v>3561</v>
      </c>
      <c r="DR61" s="212"/>
      <c r="DS61" s="212"/>
      <c r="DT61" s="168" t="s">
        <v>3562</v>
      </c>
      <c r="DU61" s="228" t="s">
        <v>159</v>
      </c>
      <c r="DV61" s="168" t="s">
        <v>3563</v>
      </c>
      <c r="DW61" s="168" t="s">
        <v>1468</v>
      </c>
      <c r="DX61" s="168" t="s">
        <v>2519</v>
      </c>
      <c r="DY61" s="228" t="s">
        <v>3564</v>
      </c>
      <c r="DZ61" s="168" t="s">
        <v>3565</v>
      </c>
      <c r="EA61" s="87" t="s">
        <v>3566</v>
      </c>
      <c r="EB61" s="250" t="s">
        <v>3567</v>
      </c>
    </row>
    <row r="62" ht="15.75" customHeight="1">
      <c r="A62" s="175" t="s">
        <v>3568</v>
      </c>
      <c r="B62" s="99" t="s">
        <v>3569</v>
      </c>
      <c r="C62" s="100" t="s">
        <v>1287</v>
      </c>
      <c r="D62" s="101" t="s">
        <v>1287</v>
      </c>
      <c r="E62" s="102" t="s">
        <v>1287</v>
      </c>
      <c r="F62" s="103" t="s">
        <v>1496</v>
      </c>
      <c r="G62" s="99" t="s">
        <v>1888</v>
      </c>
      <c r="H62" s="177" t="s">
        <v>3570</v>
      </c>
      <c r="I62" s="231" t="s">
        <v>3571</v>
      </c>
      <c r="J62" s="177" t="s">
        <v>3572</v>
      </c>
      <c r="K62" s="177" t="s">
        <v>2133</v>
      </c>
      <c r="L62" s="231" t="s">
        <v>3573</v>
      </c>
      <c r="M62" s="177" t="s">
        <v>3574</v>
      </c>
      <c r="N62" s="231" t="s">
        <v>3575</v>
      </c>
      <c r="O62" s="231" t="s">
        <v>1805</v>
      </c>
      <c r="P62" s="231" t="s">
        <v>2401</v>
      </c>
      <c r="Q62" s="273"/>
      <c r="R62" s="273"/>
      <c r="S62" s="176" t="s">
        <v>3576</v>
      </c>
      <c r="T62" s="273"/>
      <c r="U62" s="231" t="s">
        <v>3577</v>
      </c>
      <c r="V62" s="273"/>
      <c r="W62" s="169"/>
      <c r="X62" s="235" t="s">
        <v>2478</v>
      </c>
      <c r="Y62" s="182" t="s">
        <v>3578</v>
      </c>
      <c r="Z62" s="182" t="s">
        <v>2032</v>
      </c>
      <c r="AA62" s="235" t="s">
        <v>3579</v>
      </c>
      <c r="AB62" s="235" t="s">
        <v>3580</v>
      </c>
      <c r="AC62" s="235" t="s">
        <v>3324</v>
      </c>
      <c r="AD62" s="277"/>
      <c r="AE62" s="235" t="s">
        <v>3581</v>
      </c>
      <c r="AF62" s="235" t="s">
        <v>3582</v>
      </c>
      <c r="AG62" s="277"/>
      <c r="AH62" s="182"/>
      <c r="AI62" s="182" t="s">
        <v>2159</v>
      </c>
      <c r="AJ62" s="277"/>
      <c r="AK62" s="169"/>
      <c r="AL62" s="189" t="s">
        <v>1461</v>
      </c>
      <c r="AM62" s="237" t="s">
        <v>2225</v>
      </c>
      <c r="AN62" s="256"/>
      <c r="AO62" s="256"/>
      <c r="AP62" s="256"/>
      <c r="AQ62" s="256"/>
      <c r="AR62" s="256"/>
      <c r="AS62" s="256"/>
      <c r="AT62" s="280" t="s">
        <v>2984</v>
      </c>
      <c r="AU62" s="237" t="s">
        <v>1386</v>
      </c>
      <c r="AV62" s="189" t="s">
        <v>1006</v>
      </c>
      <c r="AW62" s="256"/>
      <c r="AX62" s="189" t="s">
        <v>2293</v>
      </c>
      <c r="AY62" s="256"/>
      <c r="AZ62" s="256"/>
      <c r="BA62" s="257"/>
      <c r="BB62" s="218" t="s">
        <v>610</v>
      </c>
      <c r="BC62" s="218" t="s">
        <v>1517</v>
      </c>
      <c r="BD62" s="218" t="s">
        <v>3215</v>
      </c>
      <c r="BE62" s="193" t="s">
        <v>3462</v>
      </c>
      <c r="BF62" s="193" t="s">
        <v>1194</v>
      </c>
      <c r="BG62" s="257"/>
      <c r="BH62" s="193" t="s">
        <v>3583</v>
      </c>
      <c r="BI62" s="192"/>
      <c r="BJ62" s="193" t="s">
        <v>1351</v>
      </c>
      <c r="BK62" s="193" t="s">
        <v>2361</v>
      </c>
      <c r="BL62" s="257"/>
      <c r="BM62" s="190" t="s">
        <v>3584</v>
      </c>
      <c r="BN62" s="193" t="s">
        <v>3585</v>
      </c>
      <c r="BO62" s="257"/>
      <c r="BP62" s="257"/>
      <c r="BQ62" s="219"/>
      <c r="BR62" s="198" t="s">
        <v>3586</v>
      </c>
      <c r="BS62" s="219" t="s">
        <v>3587</v>
      </c>
      <c r="BT62" s="219" t="s">
        <v>1616</v>
      </c>
      <c r="BU62" s="198" t="s">
        <v>3459</v>
      </c>
      <c r="BV62" s="198" t="s">
        <v>3588</v>
      </c>
      <c r="BW62" s="258"/>
      <c r="BX62" s="258"/>
      <c r="BY62" s="219" t="s">
        <v>1456</v>
      </c>
      <c r="BZ62" s="219" t="s">
        <v>951</v>
      </c>
      <c r="CA62" s="198" t="s">
        <v>3589</v>
      </c>
      <c r="CB62" s="219" t="s">
        <v>3590</v>
      </c>
      <c r="CC62" s="198" t="s">
        <v>550</v>
      </c>
      <c r="CD62" s="258"/>
      <c r="CE62" s="258"/>
      <c r="CF62" s="220" t="s">
        <v>3591</v>
      </c>
      <c r="CG62" s="220" t="s">
        <v>3150</v>
      </c>
      <c r="CH62" s="220" t="s">
        <v>3592</v>
      </c>
      <c r="CI62" s="260"/>
      <c r="CJ62" s="260"/>
      <c r="CK62" s="220" t="s">
        <v>3593</v>
      </c>
      <c r="CL62" s="241" t="s">
        <v>2921</v>
      </c>
      <c r="CM62" s="220" t="s">
        <v>3090</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2300</v>
      </c>
      <c r="DB62" s="261"/>
      <c r="DC62" s="261"/>
      <c r="DD62" s="261"/>
      <c r="DE62" s="261"/>
      <c r="DF62" s="261"/>
      <c r="DG62" s="264" t="s">
        <v>2521</v>
      </c>
      <c r="DH62" s="262"/>
      <c r="DI62" s="262"/>
      <c r="DJ62" s="247"/>
      <c r="DK62" s="262"/>
      <c r="DL62" s="247" t="s">
        <v>2961</v>
      </c>
      <c r="DM62" s="262"/>
      <c r="DN62" s="262"/>
      <c r="DO62" s="262"/>
      <c r="DP62" s="264" t="s">
        <v>3599</v>
      </c>
      <c r="DQ62" s="264"/>
      <c r="DR62" s="262"/>
      <c r="DS62" s="262"/>
      <c r="DT62" s="247" t="s">
        <v>3600</v>
      </c>
      <c r="DU62" s="262"/>
      <c r="DV62" s="262"/>
      <c r="DW62" s="262"/>
      <c r="DX62" s="262"/>
      <c r="DY62" s="247" t="s">
        <v>3601</v>
      </c>
      <c r="DZ62" s="262"/>
      <c r="EA62" s="262"/>
      <c r="EB62" s="294" t="s">
        <v>3602</v>
      </c>
    </row>
    <row r="63" ht="15.75" customHeight="1">
      <c r="A63" s="167" t="s">
        <v>3603</v>
      </c>
      <c r="B63" s="79" t="s">
        <v>3604</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3605</v>
      </c>
      <c r="W63" s="169"/>
      <c r="X63" s="212"/>
      <c r="Y63" s="168" t="s">
        <v>2339</v>
      </c>
      <c r="Z63" s="86" t="str">
        <f>HYPERLINK("https://youtu.be/esd_xoh2Wlk","14.77")</f>
        <v>14.77</v>
      </c>
      <c r="AA63" s="212"/>
      <c r="AB63" s="87" t="s">
        <v>2854</v>
      </c>
      <c r="AC63" s="168" t="s">
        <v>3606</v>
      </c>
      <c r="AD63" s="212"/>
      <c r="AE63" s="212"/>
      <c r="AF63" s="168" t="s">
        <v>2977</v>
      </c>
      <c r="AG63" s="228" t="s">
        <v>3607</v>
      </c>
      <c r="AH63" s="228"/>
      <c r="AI63" s="168" t="s">
        <v>1908</v>
      </c>
      <c r="AJ63" s="87" t="s">
        <v>3608</v>
      </c>
      <c r="AK63" s="169"/>
      <c r="AL63" s="212"/>
      <c r="AM63" s="212"/>
      <c r="AN63" s="87" t="s">
        <v>3609</v>
      </c>
      <c r="AO63" s="212"/>
      <c r="AP63" s="171" t="s">
        <v>262</v>
      </c>
      <c r="AQ63" s="87" t="s">
        <v>3186</v>
      </c>
      <c r="AR63" s="212"/>
      <c r="AS63" s="228" t="s">
        <v>2974</v>
      </c>
      <c r="AT63" s="168" t="s">
        <v>1302</v>
      </c>
      <c r="AU63" s="87" t="s">
        <v>3610</v>
      </c>
      <c r="AV63" s="87" t="s">
        <v>2040</v>
      </c>
      <c r="AW63" s="212"/>
      <c r="AX63" s="212"/>
      <c r="AY63" s="212"/>
      <c r="AZ63" s="212"/>
      <c r="BA63" s="212"/>
      <c r="BB63" s="212"/>
      <c r="BC63" s="168"/>
      <c r="BD63" s="87" t="s">
        <v>2825</v>
      </c>
      <c r="BE63" s="212"/>
      <c r="BF63" s="87" t="s">
        <v>3416</v>
      </c>
      <c r="BG63" s="212"/>
      <c r="BH63" s="87" t="s">
        <v>1966</v>
      </c>
      <c r="BI63" s="212"/>
      <c r="BJ63" s="212"/>
      <c r="BK63" s="168" t="s">
        <v>2162</v>
      </c>
      <c r="BL63" s="212"/>
      <c r="BM63" s="212"/>
      <c r="BN63" s="212"/>
      <c r="BO63" s="168" t="s">
        <v>3611</v>
      </c>
      <c r="BP63" s="168"/>
      <c r="BQ63" s="212"/>
      <c r="BR63" s="212"/>
      <c r="BS63" s="168" t="s">
        <v>3612</v>
      </c>
      <c r="BT63" s="475">
        <v>23.56</v>
      </c>
      <c r="BU63" s="212"/>
      <c r="BV63" s="168" t="s">
        <v>3613</v>
      </c>
      <c r="BW63" s="212"/>
      <c r="BX63" s="212"/>
      <c r="BY63" s="212"/>
      <c r="BZ63" s="212"/>
      <c r="CA63" s="87" t="s">
        <v>3614</v>
      </c>
      <c r="CB63" s="168" t="s">
        <v>3615</v>
      </c>
      <c r="CC63" s="228" t="s">
        <v>260</v>
      </c>
      <c r="CD63" s="168" t="s">
        <v>3616</v>
      </c>
      <c r="CE63" s="228"/>
      <c r="CF63" s="228" t="s">
        <v>1349</v>
      </c>
      <c r="CG63" s="87" t="s">
        <v>3617</v>
      </c>
      <c r="CH63" s="268" t="s">
        <v>1807</v>
      </c>
      <c r="CI63" s="168" t="s">
        <v>2180</v>
      </c>
      <c r="CJ63" s="168" t="s">
        <v>2983</v>
      </c>
      <c r="CK63" s="168" t="s">
        <v>1068</v>
      </c>
      <c r="CL63" s="168" t="s">
        <v>3618</v>
      </c>
      <c r="CM63" s="212"/>
      <c r="CN63" s="212"/>
      <c r="CO63" s="171" t="s">
        <v>1423</v>
      </c>
      <c r="CP63" s="212"/>
      <c r="CQ63" s="212"/>
      <c r="CR63" s="228" t="s">
        <v>3619</v>
      </c>
      <c r="CS63" s="174"/>
      <c r="CT63" s="212"/>
      <c r="CU63" s="212"/>
      <c r="CV63" s="212"/>
      <c r="CW63" s="212"/>
      <c r="CX63" s="212"/>
      <c r="CY63" s="168" t="s">
        <v>3117</v>
      </c>
      <c r="CZ63" s="228" t="s">
        <v>3620</v>
      </c>
      <c r="DA63" s="212"/>
      <c r="DB63" s="171" t="s">
        <v>516</v>
      </c>
      <c r="DC63" s="168"/>
      <c r="DD63" s="168" t="s">
        <v>248</v>
      </c>
      <c r="DE63" s="228" t="s">
        <v>3621</v>
      </c>
      <c r="DF63" s="228"/>
      <c r="DG63" s="251"/>
      <c r="DH63" s="251"/>
      <c r="DI63" s="251"/>
      <c r="DJ63" s="251"/>
      <c r="DK63" s="168" t="s">
        <v>422</v>
      </c>
      <c r="DL63" s="251"/>
      <c r="DM63" s="168" t="s">
        <v>3622</v>
      </c>
      <c r="DN63" s="168" t="s">
        <v>3623</v>
      </c>
      <c r="DO63" s="212"/>
      <c r="DP63" s="212"/>
      <c r="DQ63" s="87" t="s">
        <v>3117</v>
      </c>
      <c r="DR63" s="212"/>
      <c r="DS63" s="212"/>
      <c r="DT63" s="168" t="s">
        <v>2602</v>
      </c>
      <c r="DU63" s="212"/>
      <c r="DV63" s="212"/>
      <c r="DW63" s="168" t="s">
        <v>3624</v>
      </c>
      <c r="DX63" s="86" t="s">
        <v>2628</v>
      </c>
      <c r="DY63" s="86" t="str">
        <f>HYPERLINK("https://youtu.be/cSRvv7G0qWk","25.28")</f>
        <v>25.28</v>
      </c>
      <c r="DZ63" s="168" t="s">
        <v>3625</v>
      </c>
      <c r="EA63" s="168" t="s">
        <v>3626</v>
      </c>
      <c r="EB63" s="250"/>
    </row>
    <row r="64" ht="15.75" customHeight="1">
      <c r="A64" s="175" t="s">
        <v>3627</v>
      </c>
      <c r="B64" s="99" t="s">
        <v>3628</v>
      </c>
      <c r="C64" s="100" t="s">
        <v>1287</v>
      </c>
      <c r="D64" s="101" t="s">
        <v>1287</v>
      </c>
      <c r="E64" s="102" t="s">
        <v>1287</v>
      </c>
      <c r="F64" s="103" t="s">
        <v>1225</v>
      </c>
      <c r="G64" s="99" t="s">
        <v>3098</v>
      </c>
      <c r="H64" s="177"/>
      <c r="I64" s="231" t="s">
        <v>3629</v>
      </c>
      <c r="J64" s="273" t="s">
        <v>3630</v>
      </c>
      <c r="K64" s="269" t="s">
        <v>3631</v>
      </c>
      <c r="L64" s="176" t="s">
        <v>103</v>
      </c>
      <c r="M64" s="326" t="s">
        <v>1762</v>
      </c>
      <c r="N64" s="273"/>
      <c r="O64" s="476" t="s">
        <v>1634</v>
      </c>
      <c r="P64" s="176" t="s">
        <v>2401</v>
      </c>
      <c r="Q64" s="273"/>
      <c r="R64" s="177"/>
      <c r="S64" s="177"/>
      <c r="T64" s="273"/>
      <c r="U64" s="273"/>
      <c r="V64" s="273"/>
      <c r="W64" s="169"/>
      <c r="X64" s="111" t="s">
        <v>3632</v>
      </c>
      <c r="Y64" s="235" t="s">
        <v>1515</v>
      </c>
      <c r="Z64" s="111" t="s">
        <v>1122</v>
      </c>
      <c r="AA64" s="235" t="s">
        <v>620</v>
      </c>
      <c r="AB64" s="111" t="s">
        <v>1847</v>
      </c>
      <c r="AC64" s="235" t="s">
        <v>2112</v>
      </c>
      <c r="AD64" s="277"/>
      <c r="AE64" s="182"/>
      <c r="AF64" s="277"/>
      <c r="AG64" s="277"/>
      <c r="AH64" s="277"/>
      <c r="AI64" s="277"/>
      <c r="AJ64" s="277"/>
      <c r="AK64" s="169"/>
      <c r="AL64" s="256"/>
      <c r="AM64" s="256"/>
      <c r="AN64" s="189" t="s">
        <v>3633</v>
      </c>
      <c r="AO64" s="256"/>
      <c r="AP64" s="256"/>
      <c r="AQ64" s="256"/>
      <c r="AR64" s="256"/>
      <c r="AS64" s="189" t="s">
        <v>3634</v>
      </c>
      <c r="AT64" s="477" t="s">
        <v>3635</v>
      </c>
      <c r="AU64" s="256"/>
      <c r="AV64" s="256"/>
      <c r="AW64" s="256"/>
      <c r="AX64" s="256"/>
      <c r="AY64" s="256"/>
      <c r="AZ64" s="256"/>
      <c r="BA64" s="257"/>
      <c r="BB64" s="257"/>
      <c r="BC64" s="218" t="s">
        <v>687</v>
      </c>
      <c r="BD64" s="218" t="s">
        <v>1030</v>
      </c>
      <c r="BE64" s="218" t="s">
        <v>2405</v>
      </c>
      <c r="BF64" s="257"/>
      <c r="BG64" s="257"/>
      <c r="BH64" s="218" t="s">
        <v>1360</v>
      </c>
      <c r="BI64" s="218" t="s">
        <v>3636</v>
      </c>
      <c r="BJ64" s="193"/>
      <c r="BK64" s="257"/>
      <c r="BL64" s="257"/>
      <c r="BM64" s="257"/>
      <c r="BN64" s="257"/>
      <c r="BO64" s="257"/>
      <c r="BP64" s="257"/>
      <c r="BQ64" s="219" t="s">
        <v>3637</v>
      </c>
      <c r="BR64" s="399" t="s">
        <v>3638</v>
      </c>
      <c r="BS64" s="198" t="s">
        <v>2167</v>
      </c>
      <c r="BT64" s="134" t="s">
        <v>2797</v>
      </c>
      <c r="BU64" s="258"/>
      <c r="BV64" s="134" t="s">
        <v>615</v>
      </c>
      <c r="BW64" s="258"/>
      <c r="BX64" s="198" t="s">
        <v>3639</v>
      </c>
      <c r="BY64" s="258"/>
      <c r="BZ64" s="258"/>
      <c r="CA64" s="258"/>
      <c r="CB64" s="258"/>
      <c r="CC64" s="258"/>
      <c r="CD64" s="258"/>
      <c r="CE64" s="258"/>
      <c r="CF64" s="220" t="s">
        <v>647</v>
      </c>
      <c r="CG64" s="242" t="str">
        <f>HYPERLINK("https://www.youtube.com/watch?v=UbZGpsQP5wY","28.32")</f>
        <v>28.32</v>
      </c>
      <c r="CH64" s="241" t="s">
        <v>3640</v>
      </c>
      <c r="CI64" s="260"/>
      <c r="CJ64" s="260"/>
      <c r="CK64" s="220" t="s">
        <v>592</v>
      </c>
      <c r="CL64" s="220" t="s">
        <v>801</v>
      </c>
      <c r="CM64" s="142" t="s">
        <v>3641</v>
      </c>
      <c r="CN64" s="260"/>
      <c r="CO64" s="260"/>
      <c r="CP64" s="260"/>
      <c r="CQ64" s="260"/>
      <c r="CR64" s="260"/>
      <c r="CS64" s="174"/>
      <c r="CT64" s="244" t="s">
        <v>3642</v>
      </c>
      <c r="CU64" s="261"/>
      <c r="CV64" s="245" t="s">
        <v>819</v>
      </c>
      <c r="CW64" s="244" t="s">
        <v>3643</v>
      </c>
      <c r="CX64" s="244" t="s">
        <v>1464</v>
      </c>
      <c r="CY64" s="244" t="s">
        <v>370</v>
      </c>
      <c r="CZ64" s="153" t="s">
        <v>3644</v>
      </c>
      <c r="DA64" s="261"/>
      <c r="DB64" s="261"/>
      <c r="DC64" s="261"/>
      <c r="DD64" s="261"/>
      <c r="DE64" s="261"/>
      <c r="DF64" s="261"/>
      <c r="DG64" s="262"/>
      <c r="DH64" s="262"/>
      <c r="DI64" s="262"/>
      <c r="DJ64" s="262"/>
      <c r="DK64" s="297"/>
      <c r="DL64" s="262"/>
      <c r="DM64" s="262"/>
      <c r="DN64" s="262"/>
      <c r="DO64" s="262"/>
      <c r="DP64" s="264" t="s">
        <v>3645</v>
      </c>
      <c r="DQ64" s="264"/>
      <c r="DR64" s="297"/>
      <c r="DS64" s="297"/>
      <c r="DT64" s="262"/>
      <c r="DU64" s="262"/>
      <c r="DV64" s="262"/>
      <c r="DW64" s="262"/>
      <c r="DX64" s="262"/>
      <c r="DY64" s="262"/>
      <c r="DZ64" s="262"/>
      <c r="EA64" s="262"/>
      <c r="EB64" s="294"/>
    </row>
    <row r="65" ht="15.75" customHeight="1">
      <c r="A65" s="167" t="s">
        <v>3646</v>
      </c>
      <c r="B65" s="79" t="s">
        <v>3647</v>
      </c>
      <c r="C65" s="80" t="s">
        <v>1287</v>
      </c>
      <c r="D65" s="81" t="s">
        <v>1287</v>
      </c>
      <c r="E65" s="82" t="s">
        <v>1287</v>
      </c>
      <c r="F65" s="83" t="s">
        <v>1287</v>
      </c>
      <c r="G65" s="79" t="s">
        <v>964</v>
      </c>
      <c r="H65" s="168" t="s">
        <v>3648</v>
      </c>
      <c r="I65" s="168" t="s">
        <v>3649</v>
      </c>
      <c r="J65" s="168" t="s">
        <v>3650</v>
      </c>
      <c r="K65" s="168" t="s">
        <v>3651</v>
      </c>
      <c r="L65" s="168" t="s">
        <v>3652</v>
      </c>
      <c r="M65" s="168" t="s">
        <v>3653</v>
      </c>
      <c r="N65" s="168" t="s">
        <v>3654</v>
      </c>
      <c r="O65" s="168" t="s">
        <v>260</v>
      </c>
      <c r="P65" s="168" t="s">
        <v>2756</v>
      </c>
      <c r="Q65" s="212"/>
      <c r="R65" s="168" t="s">
        <v>517</v>
      </c>
      <c r="S65" s="168" t="s">
        <v>3655</v>
      </c>
      <c r="T65" s="212"/>
      <c r="U65" s="212"/>
      <c r="V65" s="168" t="s">
        <v>3656</v>
      </c>
      <c r="W65" s="169"/>
      <c r="X65" s="168" t="s">
        <v>3657</v>
      </c>
      <c r="Y65" s="168" t="s">
        <v>3658</v>
      </c>
      <c r="Z65" s="168" t="s">
        <v>3659</v>
      </c>
      <c r="AA65" s="168" t="s">
        <v>3660</v>
      </c>
      <c r="AB65" s="168" t="s">
        <v>528</v>
      </c>
      <c r="AC65" s="168" t="s">
        <v>3661</v>
      </c>
      <c r="AD65" s="168" t="s">
        <v>3662</v>
      </c>
      <c r="AE65" s="168" t="s">
        <v>3663</v>
      </c>
      <c r="AF65" s="168" t="s">
        <v>3664</v>
      </c>
      <c r="AG65" s="168" t="s">
        <v>3665</v>
      </c>
      <c r="AH65" s="168"/>
      <c r="AI65" s="168" t="s">
        <v>1994</v>
      </c>
      <c r="AJ65" s="168" t="s">
        <v>3666</v>
      </c>
      <c r="AK65" s="169"/>
      <c r="AL65" s="168" t="s">
        <v>2752</v>
      </c>
      <c r="AM65" s="168" t="s">
        <v>3667</v>
      </c>
      <c r="AN65" s="168" t="s">
        <v>3668</v>
      </c>
      <c r="AO65" s="168" t="s">
        <v>3669</v>
      </c>
      <c r="AP65" s="168" t="s">
        <v>3670</v>
      </c>
      <c r="AQ65" s="168"/>
      <c r="AR65" s="168" t="s">
        <v>2153</v>
      </c>
      <c r="AS65" s="168" t="s">
        <v>3671</v>
      </c>
      <c r="AT65" s="168" t="s">
        <v>534</v>
      </c>
      <c r="AU65" s="168" t="s">
        <v>3672</v>
      </c>
      <c r="AV65" s="168" t="s">
        <v>3673</v>
      </c>
      <c r="AW65" s="168" t="s">
        <v>3674</v>
      </c>
      <c r="AX65" s="168" t="s">
        <v>3630</v>
      </c>
      <c r="AY65" s="168" t="s">
        <v>3675</v>
      </c>
      <c r="AZ65" s="168"/>
      <c r="BA65" s="168" t="s">
        <v>489</v>
      </c>
      <c r="BB65" s="168" t="s">
        <v>291</v>
      </c>
      <c r="BC65" s="168" t="s">
        <v>2589</v>
      </c>
      <c r="BD65" s="168" t="s">
        <v>573</v>
      </c>
      <c r="BE65" s="168" t="s">
        <v>3600</v>
      </c>
      <c r="BF65" s="168" t="s">
        <v>1983</v>
      </c>
      <c r="BG65" s="168" t="s">
        <v>2450</v>
      </c>
      <c r="BH65" s="168" t="s">
        <v>411</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968</v>
      </c>
      <c r="CD65" s="168" t="s">
        <v>3688</v>
      </c>
      <c r="CE65" s="168"/>
      <c r="CF65" s="168" t="s">
        <v>3689</v>
      </c>
      <c r="CG65" s="168" t="s">
        <v>3690</v>
      </c>
      <c r="CH65" s="168" t="s">
        <v>3691</v>
      </c>
      <c r="CI65" s="168" t="s">
        <v>3692</v>
      </c>
      <c r="CJ65" s="168" t="s">
        <v>555</v>
      </c>
      <c r="CK65" s="212"/>
      <c r="CL65" s="168" t="s">
        <v>193</v>
      </c>
      <c r="CM65" s="168" t="s">
        <v>1779</v>
      </c>
      <c r="CN65" s="212"/>
      <c r="CO65" s="168" t="s">
        <v>1527</v>
      </c>
      <c r="CP65" s="168"/>
      <c r="CQ65" s="168" t="s">
        <v>3693</v>
      </c>
      <c r="CR65" s="168" t="s">
        <v>3694</v>
      </c>
      <c r="CS65" s="174"/>
      <c r="CT65" s="168" t="s">
        <v>2616</v>
      </c>
      <c r="CU65" s="168" t="s">
        <v>3695</v>
      </c>
      <c r="CV65" s="168" t="s">
        <v>3696</v>
      </c>
      <c r="CW65" s="168" t="s">
        <v>1219</v>
      </c>
      <c r="CX65" s="168" t="s">
        <v>3697</v>
      </c>
      <c r="CY65" s="168" t="s">
        <v>3698</v>
      </c>
      <c r="CZ65" s="168" t="s">
        <v>3699</v>
      </c>
      <c r="DA65" s="168" t="s">
        <v>3700</v>
      </c>
      <c r="DB65" s="168" t="s">
        <v>701</v>
      </c>
      <c r="DC65" s="168" t="s">
        <v>2508</v>
      </c>
      <c r="DD65" s="168" t="s">
        <v>1811</v>
      </c>
      <c r="DE65" s="168" t="s">
        <v>3701</v>
      </c>
      <c r="DF65" s="168"/>
      <c r="DG65" s="168" t="s">
        <v>3702</v>
      </c>
      <c r="DH65" s="168" t="s">
        <v>308</v>
      </c>
      <c r="DI65" s="168" t="s">
        <v>3703</v>
      </c>
      <c r="DJ65" s="168"/>
      <c r="DK65" s="168" t="s">
        <v>3282</v>
      </c>
      <c r="DL65" s="168" t="s">
        <v>3704</v>
      </c>
      <c r="DM65" s="168" t="s">
        <v>285</v>
      </c>
      <c r="DN65" s="168" t="s">
        <v>3705</v>
      </c>
      <c r="DO65" s="212"/>
      <c r="DP65" s="168" t="s">
        <v>3706</v>
      </c>
      <c r="DQ65" s="168"/>
      <c r="DR65" s="212"/>
      <c r="DS65" s="168" t="s">
        <v>3707</v>
      </c>
      <c r="DT65" s="168" t="s">
        <v>3708</v>
      </c>
      <c r="DU65" s="168" t="s">
        <v>951</v>
      </c>
      <c r="DV65" s="212"/>
      <c r="DW65" s="168" t="s">
        <v>657</v>
      </c>
      <c r="DX65" s="168" t="s">
        <v>2208</v>
      </c>
      <c r="DY65" s="168" t="s">
        <v>2420</v>
      </c>
      <c r="DZ65" s="168" t="s">
        <v>3709</v>
      </c>
      <c r="EA65" s="168" t="s">
        <v>3497</v>
      </c>
      <c r="EB65" s="250" t="s">
        <v>3710</v>
      </c>
    </row>
    <row r="66" ht="15.75" customHeight="1">
      <c r="A66" s="478" t="s">
        <v>3711</v>
      </c>
      <c r="B66" s="99" t="s">
        <v>3712</v>
      </c>
      <c r="C66" s="100" t="s">
        <v>1287</v>
      </c>
      <c r="D66" s="101" t="s">
        <v>1287</v>
      </c>
      <c r="E66" s="102" t="s">
        <v>1287</v>
      </c>
      <c r="F66" s="103" t="s">
        <v>717</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3401</v>
      </c>
      <c r="S66" s="176" t="s">
        <v>3630</v>
      </c>
      <c r="T66" s="273"/>
      <c r="U66" s="231" t="s">
        <v>3722</v>
      </c>
      <c r="V66" s="231" t="s">
        <v>3723</v>
      </c>
      <c r="W66" s="169"/>
      <c r="X66" s="182" t="s">
        <v>1240</v>
      </c>
      <c r="Y66" s="182" t="s">
        <v>3724</v>
      </c>
      <c r="Z66" s="182" t="s">
        <v>3725</v>
      </c>
      <c r="AA66" s="235" t="s">
        <v>3726</v>
      </c>
      <c r="AB66" s="182" t="s">
        <v>2863</v>
      </c>
      <c r="AC66" s="182" t="s">
        <v>3727</v>
      </c>
      <c r="AD66" s="277"/>
      <c r="AE66" s="182" t="s">
        <v>3728</v>
      </c>
      <c r="AF66" s="235" t="s">
        <v>1125</v>
      </c>
      <c r="AG66" s="277"/>
      <c r="AH66" s="235"/>
      <c r="AI66" s="235" t="s">
        <v>3729</v>
      </c>
      <c r="AJ66" s="277"/>
      <c r="AK66" s="169"/>
      <c r="AL66" s="189" t="s">
        <v>3730</v>
      </c>
      <c r="AM66" s="237" t="s">
        <v>613</v>
      </c>
      <c r="AN66" s="189" t="s">
        <v>3731</v>
      </c>
      <c r="AO66" s="237" t="s">
        <v>3732</v>
      </c>
      <c r="AP66" s="256"/>
      <c r="AQ66" s="256"/>
      <c r="AR66" s="256"/>
      <c r="AS66" s="256"/>
      <c r="AT66" s="189" t="s">
        <v>3733</v>
      </c>
      <c r="AU66" s="189" t="s">
        <v>3734</v>
      </c>
      <c r="AV66" s="189" t="s">
        <v>3735</v>
      </c>
      <c r="AW66" s="256"/>
      <c r="AX66" s="237" t="s">
        <v>1050</v>
      </c>
      <c r="AY66" s="256"/>
      <c r="AZ66" s="256"/>
      <c r="BA66" s="193" t="s">
        <v>1434</v>
      </c>
      <c r="BB66" s="193" t="s">
        <v>1388</v>
      </c>
      <c r="BC66" s="193" t="s">
        <v>713</v>
      </c>
      <c r="BD66" s="474" t="s">
        <v>3672</v>
      </c>
      <c r="BE66" s="218" t="s">
        <v>3736</v>
      </c>
      <c r="BF66" s="193" t="s">
        <v>3737</v>
      </c>
      <c r="BG66" s="193"/>
      <c r="BH66" s="193" t="s">
        <v>1938</v>
      </c>
      <c r="BI66" s="193" t="s">
        <v>3738</v>
      </c>
      <c r="BJ66" s="193"/>
      <c r="BK66" s="193" t="s">
        <v>1925</v>
      </c>
      <c r="BL66" s="193" t="s">
        <v>1200</v>
      </c>
      <c r="BM66" s="218" t="s">
        <v>2556</v>
      </c>
      <c r="BN66" s="193" t="s">
        <v>3739</v>
      </c>
      <c r="BO66" s="193" t="s">
        <v>338</v>
      </c>
      <c r="BP66" s="193"/>
      <c r="BQ66" s="219"/>
      <c r="BR66" s="134" t="s">
        <v>3740</v>
      </c>
      <c r="BS66" s="219" t="s">
        <v>3741</v>
      </c>
      <c r="BT66" s="198" t="s">
        <v>3742</v>
      </c>
      <c r="BU66" s="198" t="s">
        <v>3743</v>
      </c>
      <c r="BV66" s="198" t="s">
        <v>3744</v>
      </c>
      <c r="BW66" s="198" t="s">
        <v>3745</v>
      </c>
      <c r="BX66" s="198" t="s">
        <v>3746</v>
      </c>
      <c r="BY66" s="258"/>
      <c r="BZ66" s="198" t="s">
        <v>2730</v>
      </c>
      <c r="CA66" s="198" t="s">
        <v>3747</v>
      </c>
      <c r="CB66" s="198" t="s">
        <v>902</v>
      </c>
      <c r="CC66" s="219" t="s">
        <v>2336</v>
      </c>
      <c r="CD66" s="258"/>
      <c r="CE66" s="258"/>
      <c r="CF66" s="242" t="str">
        <f>HYPERLINK("https://www.youtube.com/watch?v=3HfPcnPS_pk","56.84")</f>
        <v>56.84</v>
      </c>
      <c r="CG66" s="241" t="s">
        <v>258</v>
      </c>
      <c r="CH66" s="220" t="s">
        <v>3748</v>
      </c>
      <c r="CI66" s="241" t="s">
        <v>3749</v>
      </c>
      <c r="CJ66" s="260"/>
      <c r="CK66" s="220" t="s">
        <v>3750</v>
      </c>
      <c r="CL66" s="241" t="s">
        <v>1961</v>
      </c>
      <c r="CM66" s="479"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1484</v>
      </c>
      <c r="DJ66" s="264"/>
      <c r="DK66" s="264" t="s">
        <v>3760</v>
      </c>
      <c r="DL66" s="264" t="s">
        <v>2391</v>
      </c>
      <c r="DM66" s="264" t="s">
        <v>705</v>
      </c>
      <c r="DN66" s="264" t="s">
        <v>1880</v>
      </c>
      <c r="DO66" s="264" t="s">
        <v>2823</v>
      </c>
      <c r="DP66" s="247" t="s">
        <v>3761</v>
      </c>
      <c r="DQ66" s="264"/>
      <c r="DR66" s="264" t="s">
        <v>337</v>
      </c>
      <c r="DS66" s="264" t="s">
        <v>3762</v>
      </c>
      <c r="DT66" s="264" t="s">
        <v>3763</v>
      </c>
      <c r="DU66" s="264" t="s">
        <v>3049</v>
      </c>
      <c r="DV66" s="264" t="s">
        <v>3764</v>
      </c>
      <c r="DW66" s="264" t="s">
        <v>3765</v>
      </c>
      <c r="DX66" s="264" t="s">
        <v>3766</v>
      </c>
      <c r="DY66" s="264" t="s">
        <v>3767</v>
      </c>
      <c r="DZ66" s="264" t="s">
        <v>953</v>
      </c>
      <c r="EA66" s="264" t="s">
        <v>2813</v>
      </c>
      <c r="EB66" s="294" t="s">
        <v>3768</v>
      </c>
    </row>
    <row r="67">
      <c r="A67" s="167" t="s">
        <v>3769</v>
      </c>
      <c r="B67" s="79" t="s">
        <v>3770</v>
      </c>
      <c r="C67" s="80" t="s">
        <v>1287</v>
      </c>
      <c r="D67" s="81" t="s">
        <v>1287</v>
      </c>
      <c r="E67" s="82" t="s">
        <v>1287</v>
      </c>
      <c r="F67" s="83" t="s">
        <v>1225</v>
      </c>
      <c r="G67" s="79" t="s">
        <v>3771</v>
      </c>
      <c r="H67" s="168" t="s">
        <v>1670</v>
      </c>
      <c r="I67" s="168" t="s">
        <v>3772</v>
      </c>
      <c r="J67" s="87" t="s">
        <v>3773</v>
      </c>
      <c r="K67" s="171" t="s">
        <v>3774</v>
      </c>
      <c r="L67" s="168" t="s">
        <v>2295</v>
      </c>
      <c r="M67" s="168" t="s">
        <v>3775</v>
      </c>
      <c r="N67" s="168" t="s">
        <v>3513</v>
      </c>
      <c r="O67" s="168" t="s">
        <v>550</v>
      </c>
      <c r="P67" s="87" t="s">
        <v>2335</v>
      </c>
      <c r="Q67" s="212"/>
      <c r="R67" s="212"/>
      <c r="S67" s="168" t="s">
        <v>3776</v>
      </c>
      <c r="T67" s="212"/>
      <c r="U67" s="168" t="s">
        <v>3777</v>
      </c>
      <c r="V67" s="212"/>
      <c r="W67" s="169"/>
      <c r="X67" s="87" t="s">
        <v>3778</v>
      </c>
      <c r="Y67" s="168" t="s">
        <v>3779</v>
      </c>
      <c r="Z67" s="87" t="s">
        <v>341</v>
      </c>
      <c r="AA67" s="87" t="s">
        <v>288</v>
      </c>
      <c r="AB67" s="87" t="s">
        <v>2854</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2773</v>
      </c>
      <c r="AU67" s="87" t="s">
        <v>1384</v>
      </c>
      <c r="AV67" s="212"/>
      <c r="AW67" s="212"/>
      <c r="AX67" s="212"/>
      <c r="AY67" s="212"/>
      <c r="AZ67" s="212"/>
      <c r="BA67" s="168" t="s">
        <v>3783</v>
      </c>
      <c r="BB67" s="168" t="s">
        <v>1747</v>
      </c>
      <c r="BC67" s="168" t="s">
        <v>2742</v>
      </c>
      <c r="BD67" s="168" t="s">
        <v>2014</v>
      </c>
      <c r="BE67" s="168" t="s">
        <v>3784</v>
      </c>
      <c r="BF67" s="212"/>
      <c r="BG67" s="212"/>
      <c r="BH67" s="168" t="s">
        <v>3785</v>
      </c>
      <c r="BI67" s="212"/>
      <c r="BJ67" s="168" t="s">
        <v>3786</v>
      </c>
      <c r="BK67" s="168" t="s">
        <v>3787</v>
      </c>
      <c r="BL67" s="212"/>
      <c r="BM67" s="212"/>
      <c r="BN67" s="212"/>
      <c r="BO67" s="212"/>
      <c r="BP67" s="212"/>
      <c r="BQ67" s="212"/>
      <c r="BR67" s="168" t="s">
        <v>2019</v>
      </c>
      <c r="BS67" s="168" t="s">
        <v>2970</v>
      </c>
      <c r="BT67" s="168" t="s">
        <v>3788</v>
      </c>
      <c r="BU67" s="168" t="s">
        <v>2738</v>
      </c>
      <c r="BV67" s="168" t="s">
        <v>1799</v>
      </c>
      <c r="BW67" s="168" t="s">
        <v>3789</v>
      </c>
      <c r="BX67" s="212"/>
      <c r="BY67" s="168" t="s">
        <v>3790</v>
      </c>
      <c r="BZ67" s="168" t="s">
        <v>3791</v>
      </c>
      <c r="CA67" s="212"/>
      <c r="CB67" s="212"/>
      <c r="CC67" s="212"/>
      <c r="CD67" s="212"/>
      <c r="CE67" s="212"/>
      <c r="CF67" s="168" t="s">
        <v>3258</v>
      </c>
      <c r="CG67" s="87" t="s">
        <v>1184</v>
      </c>
      <c r="CH67" s="168" t="s">
        <v>3792</v>
      </c>
      <c r="CI67" s="168" t="s">
        <v>3793</v>
      </c>
      <c r="CJ67" s="168" t="s">
        <v>1347</v>
      </c>
      <c r="CK67" s="87" t="s">
        <v>3794</v>
      </c>
      <c r="CL67" s="168" t="s">
        <v>3690</v>
      </c>
      <c r="CM67" s="168" t="s">
        <v>3795</v>
      </c>
      <c r="CN67" s="212"/>
      <c r="CO67" s="212"/>
      <c r="CP67" s="212"/>
      <c r="CQ67" s="212"/>
      <c r="CR67" s="212"/>
      <c r="CS67" s="174"/>
      <c r="CT67" s="168" t="s">
        <v>3755</v>
      </c>
      <c r="CU67" s="168" t="s">
        <v>3796</v>
      </c>
      <c r="CV67" s="168" t="s">
        <v>2862</v>
      </c>
      <c r="CW67" s="168" t="s">
        <v>3797</v>
      </c>
      <c r="CX67" s="212"/>
      <c r="CY67" s="87" t="s">
        <v>3450</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0"/>
    </row>
    <row r="68" ht="15.75" customHeight="1">
      <c r="A68" s="175" t="s">
        <v>3801</v>
      </c>
      <c r="B68" s="99" t="s">
        <v>3802</v>
      </c>
      <c r="C68" s="100" t="s">
        <v>1287</v>
      </c>
      <c r="D68" s="101" t="s">
        <v>1287</v>
      </c>
      <c r="E68" s="102" t="s">
        <v>1287</v>
      </c>
      <c r="F68" s="103" t="s">
        <v>3099</v>
      </c>
      <c r="G68" s="99" t="s">
        <v>541</v>
      </c>
      <c r="H68" s="176" t="s">
        <v>3803</v>
      </c>
      <c r="I68" s="176" t="s">
        <v>3599</v>
      </c>
      <c r="J68" s="400" t="s">
        <v>812</v>
      </c>
      <c r="K68" s="176" t="s">
        <v>3804</v>
      </c>
      <c r="L68" s="176" t="s">
        <v>603</v>
      </c>
      <c r="M68" s="176" t="s">
        <v>3805</v>
      </c>
      <c r="N68" s="176" t="s">
        <v>3806</v>
      </c>
      <c r="O68" s="176" t="s">
        <v>3807</v>
      </c>
      <c r="P68" s="176" t="s">
        <v>2692</v>
      </c>
      <c r="Q68" s="176" t="s">
        <v>3808</v>
      </c>
      <c r="R68" s="231" t="s">
        <v>3809</v>
      </c>
      <c r="S68" s="231" t="s">
        <v>3382</v>
      </c>
      <c r="T68" s="231" t="s">
        <v>773</v>
      </c>
      <c r="U68" s="231" t="s">
        <v>3810</v>
      </c>
      <c r="V68" s="231" t="s">
        <v>3811</v>
      </c>
      <c r="W68" s="169"/>
      <c r="X68" s="111" t="s">
        <v>1149</v>
      </c>
      <c r="Y68" s="111" t="s">
        <v>361</v>
      </c>
      <c r="Z68" s="111" t="s">
        <v>3812</v>
      </c>
      <c r="AA68" s="235" t="s">
        <v>3748</v>
      </c>
      <c r="AB68" s="235" t="s">
        <v>2352</v>
      </c>
      <c r="AC68" s="111" t="s">
        <v>2187</v>
      </c>
      <c r="AD68" s="111" t="s">
        <v>3813</v>
      </c>
      <c r="AE68" s="111" t="s">
        <v>3814</v>
      </c>
      <c r="AF68" s="111" t="s">
        <v>1344</v>
      </c>
      <c r="AG68" s="235" t="s">
        <v>3815</v>
      </c>
      <c r="AH68" s="235" t="s">
        <v>3816</v>
      </c>
      <c r="AI68" s="235" t="s">
        <v>3408</v>
      </c>
      <c r="AJ68" s="235" t="s">
        <v>3817</v>
      </c>
      <c r="AK68" s="169"/>
      <c r="AL68" s="237" t="s">
        <v>691</v>
      </c>
      <c r="AM68" s="237" t="s">
        <v>3818</v>
      </c>
      <c r="AN68" s="237" t="s">
        <v>3819</v>
      </c>
      <c r="AO68" s="237" t="s">
        <v>3820</v>
      </c>
      <c r="AP68" s="237" t="s">
        <v>3821</v>
      </c>
      <c r="AQ68" s="237"/>
      <c r="AR68" s="237" t="s">
        <v>3412</v>
      </c>
      <c r="AS68" s="237" t="s">
        <v>2599</v>
      </c>
      <c r="AT68" s="185" t="s">
        <v>2185</v>
      </c>
      <c r="AU68" s="185" t="s">
        <v>939</v>
      </c>
      <c r="AV68" s="185" t="s">
        <v>528</v>
      </c>
      <c r="AW68" s="237" t="s">
        <v>3776</v>
      </c>
      <c r="AX68" s="237" t="s">
        <v>1301</v>
      </c>
      <c r="AY68" s="237" t="s">
        <v>3822</v>
      </c>
      <c r="AZ68" s="237"/>
      <c r="BA68" s="190" t="s">
        <v>592</v>
      </c>
      <c r="BB68" s="190" t="s">
        <v>291</v>
      </c>
      <c r="BC68" s="190" t="s">
        <v>1247</v>
      </c>
      <c r="BD68" s="190" t="s">
        <v>3823</v>
      </c>
      <c r="BE68" s="218" t="s">
        <v>3824</v>
      </c>
      <c r="BF68" s="218" t="s">
        <v>3825</v>
      </c>
      <c r="BG68" s="218" t="s">
        <v>3826</v>
      </c>
      <c r="BH68" s="190" t="s">
        <v>473</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3523</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1466</v>
      </c>
      <c r="CN68" s="220" t="s">
        <v>3844</v>
      </c>
      <c r="CO68" s="220" t="s">
        <v>838</v>
      </c>
      <c r="CP68" s="220" t="s">
        <v>1892</v>
      </c>
      <c r="CQ68" s="220" t="s">
        <v>3845</v>
      </c>
      <c r="CR68" s="220" t="s">
        <v>928</v>
      </c>
      <c r="CS68" s="174"/>
      <c r="CT68" s="318" t="s">
        <v>3846</v>
      </c>
      <c r="CU68" s="153" t="s">
        <v>1941</v>
      </c>
      <c r="CV68" s="244" t="s">
        <v>1692</v>
      </c>
      <c r="CW68" s="244" t="s">
        <v>3847</v>
      </c>
      <c r="CX68" s="244" t="s">
        <v>440</v>
      </c>
      <c r="CY68" s="244" t="s">
        <v>3300</v>
      </c>
      <c r="CZ68" s="153" t="s">
        <v>3848</v>
      </c>
      <c r="DA68" s="244" t="s">
        <v>249</v>
      </c>
      <c r="DB68" s="244" t="s">
        <v>3849</v>
      </c>
      <c r="DC68" s="244" t="s">
        <v>558</v>
      </c>
      <c r="DD68" s="244" t="s">
        <v>1543</v>
      </c>
      <c r="DE68" s="244" t="s">
        <v>3850</v>
      </c>
      <c r="DF68" s="244"/>
      <c r="DG68" s="247" t="s">
        <v>3851</v>
      </c>
      <c r="DH68" s="247" t="s">
        <v>3852</v>
      </c>
      <c r="DI68" s="247" t="s">
        <v>3853</v>
      </c>
      <c r="DJ68" s="206" t="s">
        <v>1147</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2018</v>
      </c>
      <c r="DW68" s="247" t="s">
        <v>1299</v>
      </c>
      <c r="DX68" s="247" t="s">
        <v>1843</v>
      </c>
      <c r="DY68" s="247" t="s">
        <v>752</v>
      </c>
      <c r="DZ68" s="247" t="s">
        <v>3858</v>
      </c>
      <c r="EA68" s="247" t="s">
        <v>3859</v>
      </c>
      <c r="EB68" s="294" t="s">
        <v>3860</v>
      </c>
    </row>
    <row r="69" ht="15.75" customHeight="1">
      <c r="A69" s="167" t="s">
        <v>3861</v>
      </c>
      <c r="B69" s="79" t="s">
        <v>3862</v>
      </c>
      <c r="C69" s="80" t="s">
        <v>1287</v>
      </c>
      <c r="D69" s="81" t="s">
        <v>1287</v>
      </c>
      <c r="E69" s="82" t="s">
        <v>1287</v>
      </c>
      <c r="F69" s="83" t="s">
        <v>1043</v>
      </c>
      <c r="G69" s="79" t="s">
        <v>1721</v>
      </c>
      <c r="H69" s="212"/>
      <c r="I69" s="228" t="s">
        <v>3863</v>
      </c>
      <c r="J69" s="228" t="s">
        <v>3864</v>
      </c>
      <c r="K69" s="228" t="s">
        <v>3865</v>
      </c>
      <c r="L69" s="228" t="s">
        <v>2810</v>
      </c>
      <c r="M69" s="228" t="s">
        <v>3866</v>
      </c>
      <c r="N69" s="228" t="s">
        <v>3867</v>
      </c>
      <c r="O69" s="228" t="s">
        <v>3215</v>
      </c>
      <c r="P69" s="228" t="s">
        <v>3868</v>
      </c>
      <c r="Q69" s="212"/>
      <c r="R69" s="212"/>
      <c r="S69" s="212"/>
      <c r="T69" s="212"/>
      <c r="U69" s="212"/>
      <c r="V69" s="212"/>
      <c r="W69" s="169"/>
      <c r="X69" s="228" t="s">
        <v>839</v>
      </c>
      <c r="Y69" s="228" t="s">
        <v>3869</v>
      </c>
      <c r="Z69" s="228" t="s">
        <v>3870</v>
      </c>
      <c r="AA69" s="228" t="s">
        <v>3871</v>
      </c>
      <c r="AB69" s="228" t="s">
        <v>2040</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1265</v>
      </c>
      <c r="BS69" s="228" t="s">
        <v>2526</v>
      </c>
      <c r="BT69" s="228" t="s">
        <v>3878</v>
      </c>
      <c r="BU69" s="228" t="s">
        <v>3047</v>
      </c>
      <c r="BV69" s="228" t="s">
        <v>3879</v>
      </c>
      <c r="BW69" s="228" t="s">
        <v>3880</v>
      </c>
      <c r="BX69" s="228" t="s">
        <v>3881</v>
      </c>
      <c r="BY69" s="228" t="s">
        <v>3882</v>
      </c>
      <c r="BZ69" s="228" t="s">
        <v>799</v>
      </c>
      <c r="CA69" s="212"/>
      <c r="CB69" s="212"/>
      <c r="CC69" s="212"/>
      <c r="CD69" s="212"/>
      <c r="CE69" s="212"/>
      <c r="CF69" s="228" t="s">
        <v>2630</v>
      </c>
      <c r="CG69" s="228" t="s">
        <v>2389</v>
      </c>
      <c r="CH69" s="228" t="s">
        <v>3883</v>
      </c>
      <c r="CI69" s="228" t="s">
        <v>3884</v>
      </c>
      <c r="CJ69" s="228" t="s">
        <v>3885</v>
      </c>
      <c r="CK69" s="228" t="s">
        <v>3886</v>
      </c>
      <c r="CL69" s="228" t="s">
        <v>3288</v>
      </c>
      <c r="CM69" s="228" t="s">
        <v>2885</v>
      </c>
      <c r="CN69" s="212"/>
      <c r="CO69" s="212"/>
      <c r="CP69" s="212"/>
      <c r="CQ69" s="212"/>
      <c r="CR69" s="212"/>
      <c r="CS69" s="174"/>
      <c r="CT69" s="228" t="s">
        <v>1939</v>
      </c>
      <c r="CU69" s="228" t="s">
        <v>3887</v>
      </c>
      <c r="CV69" s="228" t="s">
        <v>3888</v>
      </c>
      <c r="CW69" s="228" t="s">
        <v>3607</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1287</v>
      </c>
      <c r="D70" s="101" t="s">
        <v>1287</v>
      </c>
      <c r="E70" s="102" t="s">
        <v>1287</v>
      </c>
      <c r="F70" s="103" t="s">
        <v>1496</v>
      </c>
      <c r="G70" s="99" t="s">
        <v>3895</v>
      </c>
      <c r="H70" s="177"/>
      <c r="I70" s="231" t="s">
        <v>3896</v>
      </c>
      <c r="J70" s="177" t="s">
        <v>2132</v>
      </c>
      <c r="K70" s="231" t="s">
        <v>3717</v>
      </c>
      <c r="L70" s="177" t="s">
        <v>3897</v>
      </c>
      <c r="M70" s="273"/>
      <c r="N70" s="231" t="s">
        <v>1310</v>
      </c>
      <c r="O70" s="177" t="s">
        <v>3898</v>
      </c>
      <c r="P70" s="231" t="s">
        <v>2692</v>
      </c>
      <c r="Q70" s="273"/>
      <c r="R70" s="273"/>
      <c r="S70" s="273"/>
      <c r="T70" s="273"/>
      <c r="U70" s="273"/>
      <c r="V70" s="273"/>
      <c r="W70" s="169"/>
      <c r="X70" s="182" t="s">
        <v>3191</v>
      </c>
      <c r="Y70" s="182" t="s">
        <v>471</v>
      </c>
      <c r="Z70" s="235" t="s">
        <v>2032</v>
      </c>
      <c r="AA70" s="235" t="s">
        <v>3899</v>
      </c>
      <c r="AB70" s="182" t="s">
        <v>2764</v>
      </c>
      <c r="AC70" s="182" t="s">
        <v>3900</v>
      </c>
      <c r="AD70" s="277"/>
      <c r="AE70" s="277"/>
      <c r="AF70" s="182" t="s">
        <v>3901</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3905</v>
      </c>
      <c r="CJ70" s="260"/>
      <c r="CK70" s="241" t="s">
        <v>3404</v>
      </c>
      <c r="CL70" s="220" t="s">
        <v>3906</v>
      </c>
      <c r="CM70" s="241" t="s">
        <v>3907</v>
      </c>
      <c r="CN70" s="260"/>
      <c r="CO70" s="260"/>
      <c r="CP70" s="260"/>
      <c r="CQ70" s="260"/>
      <c r="CR70" s="260"/>
      <c r="CS70" s="174"/>
      <c r="CT70" s="205" t="s">
        <v>779</v>
      </c>
      <c r="CU70" s="261"/>
      <c r="CV70" s="205" t="s">
        <v>1299</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3910</v>
      </c>
      <c r="B71" s="79" t="s">
        <v>3911</v>
      </c>
      <c r="C71" s="80" t="s">
        <v>1287</v>
      </c>
      <c r="D71" s="81" t="s">
        <v>1287</v>
      </c>
      <c r="E71" s="82" t="s">
        <v>1287</v>
      </c>
      <c r="F71" s="83" t="s">
        <v>1287</v>
      </c>
      <c r="G71" s="79" t="s">
        <v>2688</v>
      </c>
      <c r="H71" s="228"/>
      <c r="I71" s="168" t="s">
        <v>3912</v>
      </c>
      <c r="J71" s="228" t="s">
        <v>3913</v>
      </c>
      <c r="K71" s="228" t="s">
        <v>3914</v>
      </c>
      <c r="L71" s="168" t="s">
        <v>3915</v>
      </c>
      <c r="M71" s="212"/>
      <c r="N71" s="228" t="s">
        <v>3916</v>
      </c>
      <c r="O71" s="228" t="s">
        <v>2008</v>
      </c>
      <c r="P71" s="228" t="s">
        <v>3917</v>
      </c>
      <c r="Q71" s="212"/>
      <c r="R71" s="212"/>
      <c r="S71" s="228" t="s">
        <v>1294</v>
      </c>
      <c r="T71" s="212"/>
      <c r="U71" s="228" t="s">
        <v>3918</v>
      </c>
      <c r="V71" s="212"/>
      <c r="W71" s="169"/>
      <c r="X71" s="228" t="s">
        <v>1383</v>
      </c>
      <c r="Y71" s="228" t="s">
        <v>697</v>
      </c>
      <c r="Z71" s="228" t="s">
        <v>3919</v>
      </c>
      <c r="AA71" s="228" t="s">
        <v>3920</v>
      </c>
      <c r="AB71" s="228" t="s">
        <v>1384</v>
      </c>
      <c r="AC71" s="228" t="s">
        <v>3547</v>
      </c>
      <c r="AD71" s="212"/>
      <c r="AE71" s="228" t="s">
        <v>2343</v>
      </c>
      <c r="AF71" s="212"/>
      <c r="AG71" s="212"/>
      <c r="AH71" s="228"/>
      <c r="AI71" s="228" t="s">
        <v>2337</v>
      </c>
      <c r="AJ71" s="212"/>
      <c r="AK71" s="169"/>
      <c r="AL71" s="212"/>
      <c r="AM71" s="228" t="s">
        <v>3377</v>
      </c>
      <c r="AN71" s="212"/>
      <c r="AO71" s="228" t="s">
        <v>3921</v>
      </c>
      <c r="AP71" s="212"/>
      <c r="AQ71" s="212"/>
      <c r="AR71" s="212"/>
      <c r="AS71" s="212"/>
      <c r="AT71" s="228" t="s">
        <v>2459</v>
      </c>
      <c r="AU71" s="168" t="s">
        <v>3922</v>
      </c>
      <c r="AV71" s="212"/>
      <c r="AW71" s="228"/>
      <c r="AX71" s="228" t="s">
        <v>2535</v>
      </c>
      <c r="AY71" s="212"/>
      <c r="AZ71" s="212"/>
      <c r="BA71" s="228" t="s">
        <v>3923</v>
      </c>
      <c r="BB71" s="228" t="s">
        <v>3204</v>
      </c>
      <c r="BC71" s="212"/>
      <c r="BD71" s="168" t="s">
        <v>1118</v>
      </c>
      <c r="BE71" s="228" t="s">
        <v>1177</v>
      </c>
      <c r="BF71" s="212"/>
      <c r="BG71" s="212"/>
      <c r="BH71" s="228" t="s">
        <v>1085</v>
      </c>
      <c r="BI71" s="228" t="s">
        <v>3924</v>
      </c>
      <c r="BJ71" s="228"/>
      <c r="BK71" s="212"/>
      <c r="BL71" s="212"/>
      <c r="BM71" s="228" t="s">
        <v>2758</v>
      </c>
      <c r="BN71" s="212"/>
      <c r="BO71" s="212"/>
      <c r="BP71" s="212"/>
      <c r="BQ71" s="168" t="s">
        <v>3925</v>
      </c>
      <c r="BR71" s="228" t="s">
        <v>2750</v>
      </c>
      <c r="BS71" s="228" t="s">
        <v>3926</v>
      </c>
      <c r="BT71" s="228" t="s">
        <v>3927</v>
      </c>
      <c r="BU71" s="228" t="s">
        <v>2092</v>
      </c>
      <c r="BV71" s="228" t="s">
        <v>3049</v>
      </c>
      <c r="BW71" s="212"/>
      <c r="BX71" s="228" t="s">
        <v>1746</v>
      </c>
      <c r="BY71" s="228" t="s">
        <v>3928</v>
      </c>
      <c r="BZ71" s="228"/>
      <c r="CA71" s="212"/>
      <c r="CB71" s="228" t="s">
        <v>3929</v>
      </c>
      <c r="CC71" s="228" t="s">
        <v>550</v>
      </c>
      <c r="CD71" s="212"/>
      <c r="CE71" s="212"/>
      <c r="CF71" s="228" t="s">
        <v>2214</v>
      </c>
      <c r="CG71" s="168" t="s">
        <v>403</v>
      </c>
      <c r="CH71" s="228" t="s">
        <v>183</v>
      </c>
      <c r="CI71" s="228" t="s">
        <v>3930</v>
      </c>
      <c r="CJ71" s="212"/>
      <c r="CK71" s="228" t="s">
        <v>3931</v>
      </c>
      <c r="CL71" s="228" t="s">
        <v>796</v>
      </c>
      <c r="CM71" s="212"/>
      <c r="CN71" s="212"/>
      <c r="CO71" s="212"/>
      <c r="CP71" s="228"/>
      <c r="CQ71" s="228" t="s">
        <v>3932</v>
      </c>
      <c r="CR71" s="212"/>
      <c r="CS71" s="174"/>
      <c r="CT71" s="228" t="s">
        <v>3054</v>
      </c>
      <c r="CU71" s="212"/>
      <c r="CV71" s="228" t="s">
        <v>3933</v>
      </c>
      <c r="CW71" s="168" t="s">
        <v>3797</v>
      </c>
      <c r="CX71" s="168" t="s">
        <v>3484</v>
      </c>
      <c r="CY71" s="212"/>
      <c r="CZ71" s="228" t="s">
        <v>3934</v>
      </c>
      <c r="DA71" s="168" t="s">
        <v>3935</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3936</v>
      </c>
      <c r="DV71" s="212"/>
      <c r="DW71" s="212"/>
      <c r="DX71" s="228" t="s">
        <v>3937</v>
      </c>
      <c r="DY71" s="228" t="s">
        <v>3938</v>
      </c>
      <c r="DZ71" s="212"/>
      <c r="EA71" s="212"/>
      <c r="EB71" s="250"/>
    </row>
    <row r="72" ht="15.75" customHeight="1">
      <c r="A72" s="175" t="s">
        <v>3939</v>
      </c>
      <c r="B72" s="99" t="s">
        <v>3940</v>
      </c>
      <c r="C72" s="100" t="s">
        <v>1287</v>
      </c>
      <c r="D72" s="101" t="s">
        <v>1287</v>
      </c>
      <c r="E72" s="102" t="s">
        <v>1287</v>
      </c>
      <c r="F72" s="103" t="s">
        <v>3098</v>
      </c>
      <c r="G72" s="99" t="s">
        <v>3370</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3741</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3945</v>
      </c>
      <c r="B73" s="485" t="s">
        <v>3946</v>
      </c>
      <c r="C73" s="486" t="s">
        <v>1287</v>
      </c>
      <c r="D73" s="487" t="s">
        <v>1287</v>
      </c>
      <c r="E73" s="488" t="s">
        <v>1043</v>
      </c>
      <c r="F73" s="489" t="s">
        <v>3947</v>
      </c>
      <c r="G73" s="485" t="s">
        <v>3948</v>
      </c>
      <c r="H73" s="490" t="s">
        <v>3949</v>
      </c>
      <c r="I73" s="491" t="s">
        <v>3950</v>
      </c>
      <c r="J73" s="490" t="s">
        <v>3951</v>
      </c>
      <c r="K73" s="490" t="s">
        <v>2439</v>
      </c>
      <c r="L73" s="490" t="s">
        <v>2443</v>
      </c>
      <c r="M73" s="492" t="s">
        <v>3952</v>
      </c>
      <c r="N73" s="491" t="s">
        <v>3953</v>
      </c>
      <c r="O73" s="492" t="s">
        <v>260</v>
      </c>
      <c r="P73" s="493" t="s">
        <v>3954</v>
      </c>
      <c r="Q73" s="493" t="s">
        <v>3955</v>
      </c>
      <c r="R73" s="493" t="s">
        <v>1606</v>
      </c>
      <c r="S73" s="493" t="s">
        <v>3205</v>
      </c>
      <c r="T73" s="493" t="s">
        <v>108</v>
      </c>
      <c r="U73" s="493" t="s">
        <v>3438</v>
      </c>
      <c r="V73" s="492" t="s">
        <v>3956</v>
      </c>
      <c r="W73" s="494"/>
      <c r="X73" s="490" t="s">
        <v>2381</v>
      </c>
      <c r="Y73" s="492" t="s">
        <v>3957</v>
      </c>
      <c r="Z73" s="491" t="s">
        <v>404</v>
      </c>
      <c r="AA73" s="491" t="s">
        <v>522</v>
      </c>
      <c r="AB73" s="490" t="s">
        <v>1067</v>
      </c>
      <c r="AC73" s="491" t="s">
        <v>3958</v>
      </c>
      <c r="AD73" s="492"/>
      <c r="AE73" s="492" t="s">
        <v>3959</v>
      </c>
      <c r="AF73" s="249" t="s">
        <v>3960</v>
      </c>
      <c r="AG73" s="490" t="s">
        <v>1642</v>
      </c>
      <c r="AH73" s="493" t="s">
        <v>3961</v>
      </c>
      <c r="AI73" s="87" t="s">
        <v>2452</v>
      </c>
      <c r="AJ73" s="493" t="s">
        <v>3962</v>
      </c>
      <c r="AK73" s="494"/>
      <c r="AL73" s="490" t="s">
        <v>3092</v>
      </c>
      <c r="AM73" s="490" t="s">
        <v>1375</v>
      </c>
      <c r="AN73" s="492" t="s">
        <v>3963</v>
      </c>
      <c r="AO73" s="493" t="s">
        <v>130</v>
      </c>
      <c r="AP73" s="493" t="s">
        <v>3964</v>
      </c>
      <c r="AQ73" s="493" t="s">
        <v>2237</v>
      </c>
      <c r="AR73" s="490" t="s">
        <v>3965</v>
      </c>
      <c r="AS73" s="493" t="s">
        <v>3966</v>
      </c>
      <c r="AT73" s="493" t="s">
        <v>2274</v>
      </c>
      <c r="AU73" s="249" t="s">
        <v>1963</v>
      </c>
      <c r="AV73" s="490" t="s">
        <v>3361</v>
      </c>
      <c r="AW73" s="493" t="s">
        <v>570</v>
      </c>
      <c r="AX73" s="493" t="s">
        <v>814</v>
      </c>
      <c r="AY73" s="493" t="s">
        <v>3967</v>
      </c>
      <c r="AZ73" s="495"/>
      <c r="BA73" s="490" t="s">
        <v>3968</v>
      </c>
      <c r="BB73" s="249" t="s">
        <v>309</v>
      </c>
      <c r="BC73" s="490" t="s">
        <v>510</v>
      </c>
      <c r="BD73" s="496" t="s">
        <v>259</v>
      </c>
      <c r="BE73" s="490" t="s">
        <v>3969</v>
      </c>
      <c r="BF73" s="490" t="s">
        <v>3970</v>
      </c>
      <c r="BG73" s="490" t="s">
        <v>3971</v>
      </c>
      <c r="BH73" s="490" t="s">
        <v>1901</v>
      </c>
      <c r="BI73" s="492" t="s">
        <v>3972</v>
      </c>
      <c r="BJ73" s="168"/>
      <c r="BK73" s="491" t="s">
        <v>1925</v>
      </c>
      <c r="BL73" s="497"/>
      <c r="BM73" s="497"/>
      <c r="BN73" s="497"/>
      <c r="BO73" s="497"/>
      <c r="BP73" s="497"/>
      <c r="BQ73" s="497"/>
      <c r="BR73" s="249" t="s">
        <v>3973</v>
      </c>
      <c r="BS73" s="490" t="s">
        <v>3974</v>
      </c>
      <c r="BT73" s="249" t="s">
        <v>3975</v>
      </c>
      <c r="BU73" s="490" t="s">
        <v>3971</v>
      </c>
      <c r="BV73" s="490" t="s">
        <v>3463</v>
      </c>
      <c r="BW73" s="490" t="s">
        <v>3976</v>
      </c>
      <c r="BX73" s="498" t="s">
        <v>3977</v>
      </c>
      <c r="BY73" s="497"/>
      <c r="BZ73" s="493" t="s">
        <v>3978</v>
      </c>
      <c r="CA73" s="497"/>
      <c r="CB73" s="497"/>
      <c r="CC73" s="497"/>
      <c r="CD73" s="497"/>
      <c r="CE73" s="497"/>
      <c r="CF73" s="491" t="s">
        <v>3979</v>
      </c>
      <c r="CG73" s="490" t="s">
        <v>881</v>
      </c>
      <c r="CH73" s="493" t="s">
        <v>3980</v>
      </c>
      <c r="CI73" s="490" t="s">
        <v>3981</v>
      </c>
      <c r="CJ73" s="491" t="s">
        <v>3982</v>
      </c>
      <c r="CK73" s="490" t="s">
        <v>3983</v>
      </c>
      <c r="CL73" s="490" t="s">
        <v>3984</v>
      </c>
      <c r="CM73" s="493" t="s">
        <v>3795</v>
      </c>
      <c r="CN73" s="492"/>
      <c r="CO73" s="493" t="s">
        <v>3985</v>
      </c>
      <c r="CP73" s="499" t="s">
        <v>180</v>
      </c>
      <c r="CQ73" s="497"/>
      <c r="CR73" s="497"/>
      <c r="CS73" s="500"/>
      <c r="CT73" s="492" t="s">
        <v>3825</v>
      </c>
      <c r="CU73" s="491" t="s">
        <v>3986</v>
      </c>
      <c r="CV73" s="493" t="s">
        <v>3987</v>
      </c>
      <c r="CW73" s="491" t="s">
        <v>3988</v>
      </c>
      <c r="CX73" s="493" t="s">
        <v>3989</v>
      </c>
      <c r="CY73" s="490" t="s">
        <v>3990</v>
      </c>
      <c r="CZ73" s="501" t="s">
        <v>3991</v>
      </c>
      <c r="DA73" s="249" t="s">
        <v>3992</v>
      </c>
      <c r="DB73" s="497"/>
      <c r="DC73" s="497"/>
      <c r="DD73" s="497"/>
      <c r="DE73" s="497"/>
      <c r="DF73" s="497"/>
      <c r="DG73" s="490" t="s">
        <v>3718</v>
      </c>
      <c r="DH73" s="497"/>
      <c r="DI73" s="490" t="s">
        <v>3993</v>
      </c>
      <c r="DJ73" s="490"/>
      <c r="DK73" s="491" t="s">
        <v>3994</v>
      </c>
      <c r="DL73" s="490" t="s">
        <v>3995</v>
      </c>
      <c r="DM73" s="490" t="s">
        <v>1318</v>
      </c>
      <c r="DN73" s="490" t="s">
        <v>1483</v>
      </c>
      <c r="DO73" s="490" t="s">
        <v>3996</v>
      </c>
      <c r="DP73" s="490" t="s">
        <v>3997</v>
      </c>
      <c r="DQ73" s="493" t="s">
        <v>3998</v>
      </c>
      <c r="DR73" s="492" t="s">
        <v>2690</v>
      </c>
      <c r="DS73" s="490" t="s">
        <v>756</v>
      </c>
      <c r="DT73" s="502"/>
      <c r="DU73" s="491" t="s">
        <v>1802</v>
      </c>
      <c r="DV73" s="497"/>
      <c r="DW73" s="491" t="s">
        <v>2382</v>
      </c>
      <c r="DX73" s="490" t="s">
        <v>3999</v>
      </c>
      <c r="DY73" s="502"/>
      <c r="DZ73" s="490" t="s">
        <v>1008</v>
      </c>
      <c r="EA73" s="502"/>
      <c r="EB73" s="86" t="s">
        <v>4000</v>
      </c>
    </row>
    <row r="74" ht="15.75" customHeight="1">
      <c r="A74" s="503" t="s">
        <v>4001</v>
      </c>
      <c r="B74" s="99" t="s">
        <v>4002</v>
      </c>
      <c r="C74" s="100" t="s">
        <v>1287</v>
      </c>
      <c r="D74" s="101" t="s">
        <v>1287</v>
      </c>
      <c r="E74" s="102" t="s">
        <v>1287</v>
      </c>
      <c r="F74" s="103" t="s">
        <v>539</v>
      </c>
      <c r="G74" s="99" t="s">
        <v>2964</v>
      </c>
      <c r="H74" s="274"/>
      <c r="I74" s="273"/>
      <c r="J74" s="231" t="s">
        <v>986</v>
      </c>
      <c r="K74" s="231" t="s">
        <v>1238</v>
      </c>
      <c r="L74" s="231" t="s">
        <v>4003</v>
      </c>
      <c r="M74" s="231" t="s">
        <v>4004</v>
      </c>
      <c r="N74" s="231" t="s">
        <v>4005</v>
      </c>
      <c r="O74" s="231" t="s">
        <v>4006</v>
      </c>
      <c r="P74" s="176" t="s">
        <v>2335</v>
      </c>
      <c r="Q74" s="273"/>
      <c r="R74" s="273"/>
      <c r="S74" s="273"/>
      <c r="T74" s="273"/>
      <c r="U74" s="273"/>
      <c r="V74" s="231" t="s">
        <v>4007</v>
      </c>
      <c r="W74" s="169"/>
      <c r="X74" s="254" t="s">
        <v>4008</v>
      </c>
      <c r="Y74" s="235" t="s">
        <v>3519</v>
      </c>
      <c r="Z74" s="111" t="s">
        <v>4009</v>
      </c>
      <c r="AA74" s="111" t="s">
        <v>4010</v>
      </c>
      <c r="AB74" s="111" t="s">
        <v>1386</v>
      </c>
      <c r="AC74" s="254" t="s">
        <v>2508</v>
      </c>
      <c r="AD74" s="235"/>
      <c r="AE74" s="401" t="s">
        <v>2841</v>
      </c>
      <c r="AF74" s="111" t="s">
        <v>2938</v>
      </c>
      <c r="AG74" s="277"/>
      <c r="AH74" s="277"/>
      <c r="AI74" s="277"/>
      <c r="AJ74" s="235" t="s">
        <v>4011</v>
      </c>
      <c r="AK74" s="169"/>
      <c r="AL74" s="279"/>
      <c r="AM74" s="279"/>
      <c r="AN74" s="279"/>
      <c r="AO74" s="279"/>
      <c r="AP74" s="237" t="s">
        <v>551</v>
      </c>
      <c r="AQ74" s="237"/>
      <c r="AR74" s="256"/>
      <c r="AS74" s="256"/>
      <c r="AT74" s="237" t="s">
        <v>959</v>
      </c>
      <c r="AU74" s="280" t="s">
        <v>4012</v>
      </c>
      <c r="AV74" s="256"/>
      <c r="AW74" s="256"/>
      <c r="AX74" s="185" t="s">
        <v>230</v>
      </c>
      <c r="AY74" s="237" t="s">
        <v>4013</v>
      </c>
      <c r="AZ74" s="237"/>
      <c r="BA74" s="218" t="s">
        <v>4014</v>
      </c>
      <c r="BB74" s="218" t="s">
        <v>1482</v>
      </c>
      <c r="BC74" s="218" t="s">
        <v>1609</v>
      </c>
      <c r="BD74" s="190" t="s">
        <v>267</v>
      </c>
      <c r="BE74" s="218" t="s">
        <v>1313</v>
      </c>
      <c r="BF74" s="257"/>
      <c r="BG74" s="257"/>
      <c r="BH74" s="402" t="s">
        <v>596</v>
      </c>
      <c r="BI74" s="257"/>
      <c r="BJ74" s="218" t="s">
        <v>4015</v>
      </c>
      <c r="BK74" s="257"/>
      <c r="BL74" s="218"/>
      <c r="BM74" s="218" t="s">
        <v>3985</v>
      </c>
      <c r="BN74" s="218" t="s">
        <v>3799</v>
      </c>
      <c r="BO74" s="257"/>
      <c r="BP74" s="257"/>
      <c r="BQ74" s="258"/>
      <c r="BR74" s="219" t="s">
        <v>4016</v>
      </c>
      <c r="BS74" s="194" t="s">
        <v>3084</v>
      </c>
      <c r="BT74" s="219" t="s">
        <v>4017</v>
      </c>
      <c r="BU74" s="219" t="s">
        <v>4018</v>
      </c>
      <c r="BV74" s="219" t="s">
        <v>2487</v>
      </c>
      <c r="BW74" s="258"/>
      <c r="BX74" s="258"/>
      <c r="BY74" s="258"/>
      <c r="BZ74" s="134" t="s">
        <v>3978</v>
      </c>
      <c r="CA74" s="134" t="s">
        <v>4019</v>
      </c>
      <c r="CB74" s="258"/>
      <c r="CC74" s="134" t="s">
        <v>2370</v>
      </c>
      <c r="CD74" s="219" t="s">
        <v>4020</v>
      </c>
      <c r="CE74" s="219"/>
      <c r="CF74" s="220" t="s">
        <v>4021</v>
      </c>
      <c r="CG74" s="142" t="s">
        <v>4022</v>
      </c>
      <c r="CH74" s="220" t="s">
        <v>4023</v>
      </c>
      <c r="CI74" s="220" t="s">
        <v>4024</v>
      </c>
      <c r="CJ74" s="260"/>
      <c r="CK74" s="260"/>
      <c r="CL74" s="220" t="s">
        <v>4025</v>
      </c>
      <c r="CM74" s="142" t="s">
        <v>3090</v>
      </c>
      <c r="CN74" s="260"/>
      <c r="CO74" s="220"/>
      <c r="CP74" s="260"/>
      <c r="CQ74" s="260"/>
      <c r="CR74" s="220" t="s">
        <v>4026</v>
      </c>
      <c r="CS74" s="174"/>
      <c r="CT74" s="244" t="s">
        <v>3438</v>
      </c>
      <c r="CU74" s="261"/>
      <c r="CV74" s="318" t="s">
        <v>4027</v>
      </c>
      <c r="CW74" s="244" t="s">
        <v>3871</v>
      </c>
      <c r="CX74" s="244" t="s">
        <v>4028</v>
      </c>
      <c r="CY74" s="244" t="s">
        <v>4029</v>
      </c>
      <c r="CZ74" s="318" t="s">
        <v>3934</v>
      </c>
      <c r="DA74" s="244" t="s">
        <v>3556</v>
      </c>
      <c r="DB74" s="318"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279</v>
      </c>
      <c r="DZ74" s="262"/>
      <c r="EA74" s="262"/>
      <c r="EB74" s="294" t="s">
        <v>4035</v>
      </c>
    </row>
    <row r="75" ht="15.75" customHeight="1">
      <c r="A75" s="167" t="s">
        <v>4036</v>
      </c>
      <c r="B75" s="79" t="s">
        <v>4037</v>
      </c>
      <c r="C75" s="80" t="s">
        <v>1287</v>
      </c>
      <c r="D75" s="81" t="s">
        <v>1287</v>
      </c>
      <c r="E75" s="82" t="s">
        <v>1287</v>
      </c>
      <c r="F75" s="83" t="s">
        <v>1287</v>
      </c>
      <c r="G75" s="79" t="s">
        <v>1972</v>
      </c>
      <c r="H75" s="212"/>
      <c r="I75" s="168" t="s">
        <v>4038</v>
      </c>
      <c r="J75" s="168" t="s">
        <v>3510</v>
      </c>
      <c r="K75" s="228" t="s">
        <v>4039</v>
      </c>
      <c r="L75" s="168" t="s">
        <v>1892</v>
      </c>
      <c r="M75" s="212"/>
      <c r="N75" s="228" t="s">
        <v>4040</v>
      </c>
      <c r="O75" s="228" t="s">
        <v>3137</v>
      </c>
      <c r="P75" s="228" t="s">
        <v>4041</v>
      </c>
      <c r="Q75" s="212"/>
      <c r="R75" s="168" t="s">
        <v>2970</v>
      </c>
      <c r="S75" s="168" t="s">
        <v>1171</v>
      </c>
      <c r="T75" s="212"/>
      <c r="U75" s="212"/>
      <c r="V75" s="212"/>
      <c r="W75" s="169"/>
      <c r="X75" s="168" t="s">
        <v>3109</v>
      </c>
      <c r="Y75" s="228" t="s">
        <v>249</v>
      </c>
      <c r="Z75" s="228" t="s">
        <v>2401</v>
      </c>
      <c r="AA75" s="230" t="s">
        <v>4042</v>
      </c>
      <c r="AB75" s="504" t="s">
        <v>3434</v>
      </c>
      <c r="AC75" s="168" t="s">
        <v>4043</v>
      </c>
      <c r="AD75" s="168"/>
      <c r="AE75" s="228" t="s">
        <v>4044</v>
      </c>
      <c r="AF75" s="228" t="s">
        <v>4045</v>
      </c>
      <c r="AG75" s="212"/>
      <c r="AH75" s="212"/>
      <c r="AI75" s="212"/>
      <c r="AJ75" s="168" t="s">
        <v>4046</v>
      </c>
      <c r="AK75" s="169"/>
      <c r="AL75" s="228"/>
      <c r="AM75" s="228" t="s">
        <v>1529</v>
      </c>
      <c r="AN75" s="212"/>
      <c r="AO75" s="228" t="s">
        <v>1036</v>
      </c>
      <c r="AP75" s="212"/>
      <c r="AQ75" s="212"/>
      <c r="AR75" s="212"/>
      <c r="AS75" s="212"/>
      <c r="AT75" s="212"/>
      <c r="AU75" s="228" t="s">
        <v>411</v>
      </c>
      <c r="AV75" s="212"/>
      <c r="AW75" s="212"/>
      <c r="AX75" s="228" t="s">
        <v>1583</v>
      </c>
      <c r="AY75" s="212"/>
      <c r="AZ75" s="212"/>
      <c r="BA75" s="212"/>
      <c r="BB75" s="212"/>
      <c r="BC75" s="228" t="s">
        <v>2589</v>
      </c>
      <c r="BD75" s="504" t="s">
        <v>4047</v>
      </c>
      <c r="BE75" s="228" t="s">
        <v>4048</v>
      </c>
      <c r="BF75" s="212"/>
      <c r="BG75" s="212"/>
      <c r="BH75" s="228" t="s">
        <v>2090</v>
      </c>
      <c r="BI75" s="228" t="s">
        <v>4049</v>
      </c>
      <c r="BJ75" s="228"/>
      <c r="BK75" s="212"/>
      <c r="BL75" s="212"/>
      <c r="BM75" s="228" t="s">
        <v>4050</v>
      </c>
      <c r="BN75" s="212"/>
      <c r="BO75" s="212"/>
      <c r="BP75" s="212"/>
      <c r="BQ75" s="168" t="s">
        <v>4051</v>
      </c>
      <c r="BR75" s="168" t="s">
        <v>2750</v>
      </c>
      <c r="BS75" s="228" t="s">
        <v>2526</v>
      </c>
      <c r="BT75" s="168" t="s">
        <v>3626</v>
      </c>
      <c r="BU75" s="228" t="s">
        <v>2579</v>
      </c>
      <c r="BV75" s="228" t="s">
        <v>2365</v>
      </c>
      <c r="BW75" s="212"/>
      <c r="BX75" s="228" t="s">
        <v>4052</v>
      </c>
      <c r="BY75" s="228"/>
      <c r="BZ75" s="228" t="s">
        <v>4053</v>
      </c>
      <c r="CA75" s="212"/>
      <c r="CB75" s="212"/>
      <c r="CC75" s="212"/>
      <c r="CD75" s="250" t="s">
        <v>4054</v>
      </c>
      <c r="CE75" s="250"/>
      <c r="CF75" s="228" t="s">
        <v>2297</v>
      </c>
      <c r="CG75" s="228" t="s">
        <v>3933</v>
      </c>
      <c r="CH75" s="212"/>
      <c r="CI75" s="228" t="s">
        <v>4055</v>
      </c>
      <c r="CJ75" s="212"/>
      <c r="CK75" s="168" t="s">
        <v>4056</v>
      </c>
      <c r="CL75" s="168" t="s">
        <v>2628</v>
      </c>
      <c r="CM75" s="228" t="s">
        <v>325</v>
      </c>
      <c r="CN75" s="212"/>
      <c r="CO75" s="212"/>
      <c r="CP75" s="212"/>
      <c r="CQ75" s="212"/>
      <c r="CR75" s="168" t="s">
        <v>4057</v>
      </c>
      <c r="CS75" s="174"/>
      <c r="CT75" s="168" t="s">
        <v>4058</v>
      </c>
      <c r="CU75" s="212"/>
      <c r="CV75" s="228" t="s">
        <v>3254</v>
      </c>
      <c r="CW75" s="212"/>
      <c r="CX75" s="228" t="s">
        <v>4059</v>
      </c>
      <c r="CY75" s="228" t="s">
        <v>915</v>
      </c>
      <c r="CZ75" s="168" t="s">
        <v>4060</v>
      </c>
      <c r="DA75" s="168" t="s">
        <v>3556</v>
      </c>
      <c r="DB75" s="212"/>
      <c r="DC75" s="212"/>
      <c r="DD75" s="212"/>
      <c r="DE75" s="168" t="s">
        <v>4061</v>
      </c>
      <c r="DF75" s="168"/>
      <c r="DG75" s="228" t="s">
        <v>899</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1043</v>
      </c>
      <c r="D76" s="101" t="s">
        <v>1287</v>
      </c>
      <c r="E76" s="102" t="s">
        <v>1287</v>
      </c>
      <c r="F76" s="103" t="s">
        <v>221</v>
      </c>
      <c r="G76" s="99" t="s">
        <v>1888</v>
      </c>
      <c r="H76" s="231" t="s">
        <v>2445</v>
      </c>
      <c r="I76" s="231" t="s">
        <v>4065</v>
      </c>
      <c r="J76" s="231" t="s">
        <v>4066</v>
      </c>
      <c r="K76" s="231" t="s">
        <v>1586</v>
      </c>
      <c r="L76" s="231" t="s">
        <v>4067</v>
      </c>
      <c r="M76" s="231" t="s">
        <v>4068</v>
      </c>
      <c r="N76" s="231" t="s">
        <v>4069</v>
      </c>
      <c r="O76" s="176" t="s">
        <v>2137</v>
      </c>
      <c r="P76" s="176" t="s">
        <v>107</v>
      </c>
      <c r="Q76" s="273"/>
      <c r="R76" s="273"/>
      <c r="S76" s="273"/>
      <c r="T76" s="273"/>
      <c r="U76" s="273"/>
      <c r="V76" s="273"/>
      <c r="W76" s="169"/>
      <c r="X76" s="235" t="s">
        <v>841</v>
      </c>
      <c r="Y76" s="235" t="s">
        <v>3240</v>
      </c>
      <c r="Z76" s="235" t="s">
        <v>4070</v>
      </c>
      <c r="AA76" s="235" t="s">
        <v>4071</v>
      </c>
      <c r="AB76" s="111" t="s">
        <v>2422</v>
      </c>
      <c r="AC76" s="235" t="s">
        <v>4072</v>
      </c>
      <c r="AD76" s="277"/>
      <c r="AE76" s="235" t="s">
        <v>4073</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3922</v>
      </c>
      <c r="AW76" s="256"/>
      <c r="AX76" s="185" t="s">
        <v>1168</v>
      </c>
      <c r="AY76" s="256"/>
      <c r="AZ76" s="256"/>
      <c r="BA76" s="257"/>
      <c r="BB76" s="218" t="s">
        <v>371</v>
      </c>
      <c r="BC76" s="218" t="s">
        <v>1938</v>
      </c>
      <c r="BD76" s="218" t="s">
        <v>834</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424</v>
      </c>
      <c r="BW76" s="258"/>
      <c r="BX76" s="258"/>
      <c r="BY76" s="219" t="s">
        <v>4084</v>
      </c>
      <c r="BZ76" s="219" t="s">
        <v>3878</v>
      </c>
      <c r="CA76" s="219" t="s">
        <v>4085</v>
      </c>
      <c r="CB76" s="134" t="s">
        <v>4086</v>
      </c>
      <c r="CC76" s="134" t="s">
        <v>3529</v>
      </c>
      <c r="CD76" s="258"/>
      <c r="CE76" s="258"/>
      <c r="CF76" s="220" t="s">
        <v>4087</v>
      </c>
      <c r="CG76" s="220" t="s">
        <v>770</v>
      </c>
      <c r="CH76" s="220" t="s">
        <v>3007</v>
      </c>
      <c r="CI76" s="220" t="s">
        <v>4088</v>
      </c>
      <c r="CJ76" s="220" t="s">
        <v>4089</v>
      </c>
      <c r="CK76" s="260"/>
      <c r="CL76" s="220" t="s">
        <v>3027</v>
      </c>
      <c r="CM76" s="220" t="s">
        <v>4090</v>
      </c>
      <c r="CN76" s="260"/>
      <c r="CO76" s="220" t="s">
        <v>4091</v>
      </c>
      <c r="CP76" s="260"/>
      <c r="CQ76" s="220" t="s">
        <v>246</v>
      </c>
      <c r="CR76" s="260"/>
      <c r="CS76" s="174"/>
      <c r="CT76" s="244" t="s">
        <v>4092</v>
      </c>
      <c r="CU76" s="244" t="s">
        <v>4093</v>
      </c>
      <c r="CV76" s="244" t="s">
        <v>4094</v>
      </c>
      <c r="CW76" s="244" t="s">
        <v>2917</v>
      </c>
      <c r="CX76" s="261"/>
      <c r="CY76" s="244" t="s">
        <v>2689</v>
      </c>
      <c r="CZ76" s="244" t="s">
        <v>4095</v>
      </c>
      <c r="DA76" s="244" t="s">
        <v>4096</v>
      </c>
      <c r="DB76" s="244" t="s">
        <v>4097</v>
      </c>
      <c r="DC76" s="261"/>
      <c r="DD76" s="244" t="s">
        <v>461</v>
      </c>
      <c r="DE76" s="261"/>
      <c r="DF76" s="261"/>
      <c r="DG76" s="262"/>
      <c r="DH76" s="262"/>
      <c r="DI76" s="262"/>
      <c r="DJ76" s="262"/>
      <c r="DK76" s="208" t="s">
        <v>199</v>
      </c>
      <c r="DL76" s="262"/>
      <c r="DM76" s="262"/>
      <c r="DN76" s="262"/>
      <c r="DO76" s="262"/>
      <c r="DP76" s="247" t="s">
        <v>874</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1287</v>
      </c>
      <c r="D77" s="81" t="s">
        <v>1043</v>
      </c>
      <c r="E77" s="82" t="s">
        <v>1043</v>
      </c>
      <c r="F77" s="83" t="s">
        <v>1165</v>
      </c>
      <c r="G77" s="79" t="s">
        <v>220</v>
      </c>
      <c r="H77" s="212"/>
      <c r="I77" s="212"/>
      <c r="J77" s="212"/>
      <c r="K77" s="173" t="s">
        <v>1761</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2740</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1553</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1287</v>
      </c>
      <c r="D78" s="101" t="s">
        <v>1287</v>
      </c>
      <c r="E78" s="102" t="s">
        <v>1287</v>
      </c>
      <c r="F78" s="103" t="s">
        <v>628</v>
      </c>
      <c r="G78" s="99" t="s">
        <v>4105</v>
      </c>
      <c r="H78" s="273"/>
      <c r="I78" s="177" t="s">
        <v>2437</v>
      </c>
      <c r="J78" s="177" t="s">
        <v>726</v>
      </c>
      <c r="K78" s="177" t="s">
        <v>1840</v>
      </c>
      <c r="L78" s="511" t="s">
        <v>4106</v>
      </c>
      <c r="M78" s="273"/>
      <c r="N78" s="177" t="s">
        <v>4107</v>
      </c>
      <c r="O78" s="177" t="s">
        <v>4108</v>
      </c>
      <c r="P78" s="177" t="s">
        <v>2335</v>
      </c>
      <c r="Q78" s="273"/>
      <c r="R78" s="273"/>
      <c r="S78" s="273"/>
      <c r="T78" s="273"/>
      <c r="U78" s="273"/>
      <c r="V78" s="273"/>
      <c r="W78" s="169"/>
      <c r="X78" s="182" t="s">
        <v>4109</v>
      </c>
      <c r="Y78" s="182" t="s">
        <v>2503</v>
      </c>
      <c r="Z78" s="182" t="s">
        <v>4089</v>
      </c>
      <c r="AA78" s="182" t="s">
        <v>1348</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4111</v>
      </c>
      <c r="BT78" s="198" t="s">
        <v>4112</v>
      </c>
      <c r="BU78" s="198" t="s">
        <v>4113</v>
      </c>
      <c r="BV78" s="198" t="s">
        <v>3086</v>
      </c>
      <c r="BW78" s="258"/>
      <c r="BX78" s="258"/>
      <c r="BY78" s="198" t="s">
        <v>4114</v>
      </c>
      <c r="BZ78" s="258"/>
      <c r="CA78" s="258"/>
      <c r="CB78" s="258"/>
      <c r="CC78" s="258"/>
      <c r="CD78" s="258"/>
      <c r="CE78" s="258"/>
      <c r="CF78" s="241" t="s">
        <v>3459</v>
      </c>
      <c r="CG78" s="142" t="s">
        <v>1380</v>
      </c>
      <c r="CH78" s="260"/>
      <c r="CI78" s="260"/>
      <c r="CJ78" s="260"/>
      <c r="CK78" s="260"/>
      <c r="CL78" s="512" t="s">
        <v>4115</v>
      </c>
      <c r="CM78" s="260"/>
      <c r="CN78" s="260"/>
      <c r="CO78" s="260"/>
      <c r="CP78" s="260"/>
      <c r="CQ78" s="260"/>
      <c r="CR78" s="260"/>
      <c r="CS78" s="174"/>
      <c r="CT78" s="205" t="s">
        <v>1007</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1287</v>
      </c>
      <c r="D79" s="81" t="s">
        <v>1287</v>
      </c>
      <c r="E79" s="82" t="s">
        <v>1287</v>
      </c>
      <c r="F79" s="83" t="s">
        <v>628</v>
      </c>
      <c r="G79" s="79" t="s">
        <v>1721</v>
      </c>
      <c r="H79" s="212"/>
      <c r="I79" s="168" t="s">
        <v>4120</v>
      </c>
      <c r="J79" s="168" t="s">
        <v>1343</v>
      </c>
      <c r="K79" s="228" t="s">
        <v>645</v>
      </c>
      <c r="L79" s="168" t="s">
        <v>2235</v>
      </c>
      <c r="M79" s="212"/>
      <c r="N79" s="87" t="s">
        <v>4121</v>
      </c>
      <c r="O79" s="168" t="s">
        <v>4122</v>
      </c>
      <c r="P79" s="228" t="s">
        <v>4123</v>
      </c>
      <c r="Q79" s="212"/>
      <c r="R79" s="212"/>
      <c r="S79" s="212"/>
      <c r="T79" s="212"/>
      <c r="U79" s="212"/>
      <c r="V79" s="212"/>
      <c r="W79" s="169"/>
      <c r="X79" s="168" t="s">
        <v>2711</v>
      </c>
      <c r="Y79" s="168" t="s">
        <v>4124</v>
      </c>
      <c r="Z79" s="168" t="s">
        <v>1346</v>
      </c>
      <c r="AA79" s="168" t="s">
        <v>4125</v>
      </c>
      <c r="AB79" s="168" t="s">
        <v>1039</v>
      </c>
      <c r="AC79" s="168" t="s">
        <v>4126</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4127</v>
      </c>
      <c r="BE79" s="228" t="s">
        <v>3025</v>
      </c>
      <c r="BF79" s="212"/>
      <c r="BG79" s="212"/>
      <c r="BH79" s="168" t="s">
        <v>2661</v>
      </c>
      <c r="BI79" s="228" t="s">
        <v>2976</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2647</v>
      </c>
      <c r="CH79" s="228" t="s">
        <v>2088</v>
      </c>
      <c r="CI79" s="228" t="s">
        <v>4137</v>
      </c>
      <c r="CJ79" s="212"/>
      <c r="CK79" s="168" t="s">
        <v>2112</v>
      </c>
      <c r="CL79" s="168" t="s">
        <v>4138</v>
      </c>
      <c r="CM79" s="168" t="s">
        <v>325</v>
      </c>
      <c r="CN79" s="212"/>
      <c r="CO79" s="212"/>
      <c r="CP79" s="212"/>
      <c r="CQ79" s="212"/>
      <c r="CR79" s="212"/>
      <c r="CS79" s="174"/>
      <c r="CT79" s="228" t="s">
        <v>4139</v>
      </c>
      <c r="CU79" s="212"/>
      <c r="CV79" s="168" t="s">
        <v>1823</v>
      </c>
      <c r="CW79" s="168" t="s">
        <v>1357</v>
      </c>
      <c r="CX79" s="228" t="s">
        <v>1173</v>
      </c>
      <c r="CY79" s="228" t="s">
        <v>3300</v>
      </c>
      <c r="CZ79" s="87" t="s">
        <v>4140</v>
      </c>
      <c r="DA79" s="228" t="s">
        <v>1221</v>
      </c>
      <c r="DB79" s="212"/>
      <c r="DC79" s="212"/>
      <c r="DD79" s="212"/>
      <c r="DE79" s="212"/>
      <c r="DF79" s="212"/>
      <c r="DG79" s="228" t="s">
        <v>1365</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1287</v>
      </c>
      <c r="D80" s="101" t="s">
        <v>1287</v>
      </c>
      <c r="E80" s="102" t="s">
        <v>1043</v>
      </c>
      <c r="F80" s="103" t="s">
        <v>540</v>
      </c>
      <c r="G80" s="99" t="s">
        <v>4146</v>
      </c>
      <c r="H80" s="273"/>
      <c r="I80" s="231" t="s">
        <v>3863</v>
      </c>
      <c r="J80" s="400" t="s">
        <v>4147</v>
      </c>
      <c r="K80" s="176" t="s">
        <v>1413</v>
      </c>
      <c r="L80" s="231" t="s">
        <v>4148</v>
      </c>
      <c r="M80" s="231" t="s">
        <v>4149</v>
      </c>
      <c r="N80" s="231" t="s">
        <v>4150</v>
      </c>
      <c r="O80" s="231" t="s">
        <v>1859</v>
      </c>
      <c r="P80" s="177" t="s">
        <v>4151</v>
      </c>
      <c r="Q80" s="273"/>
      <c r="R80" s="273"/>
      <c r="S80" s="273"/>
      <c r="T80" s="273"/>
      <c r="U80" s="273"/>
      <c r="V80" s="273"/>
      <c r="W80" s="169"/>
      <c r="X80" s="515" t="s">
        <v>2354</v>
      </c>
      <c r="Y80" s="277"/>
      <c r="Z80" s="111" t="s">
        <v>2507</v>
      </c>
      <c r="AA80" s="235" t="s">
        <v>3319</v>
      </c>
      <c r="AB80" s="235" t="s">
        <v>2001</v>
      </c>
      <c r="AC80" s="235" t="s">
        <v>4152</v>
      </c>
      <c r="AD80" s="277"/>
      <c r="AE80" s="254" t="s">
        <v>582</v>
      </c>
      <c r="AF80" s="182" t="s">
        <v>4153</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687</v>
      </c>
      <c r="BD80" s="257"/>
      <c r="BE80" s="218" t="s">
        <v>3729</v>
      </c>
      <c r="BF80" s="257"/>
      <c r="BG80" s="257"/>
      <c r="BH80" s="129" t="s">
        <v>4154</v>
      </c>
      <c r="BI80" s="218" t="s">
        <v>4155</v>
      </c>
      <c r="BJ80" s="193"/>
      <c r="BK80" s="218" t="s">
        <v>1925</v>
      </c>
      <c r="BL80" s="257"/>
      <c r="BM80" s="257"/>
      <c r="BN80" s="257"/>
      <c r="BO80" s="257"/>
      <c r="BP80" s="257"/>
      <c r="BQ80" s="219" t="s">
        <v>4156</v>
      </c>
      <c r="BR80" s="219" t="s">
        <v>4157</v>
      </c>
      <c r="BS80" s="403" t="s">
        <v>3587</v>
      </c>
      <c r="BT80" s="403" t="s">
        <v>4158</v>
      </c>
      <c r="BU80" s="219" t="s">
        <v>725</v>
      </c>
      <c r="BV80" s="516" t="s">
        <v>4032</v>
      </c>
      <c r="BW80" s="258"/>
      <c r="BX80" s="403" t="s">
        <v>4159</v>
      </c>
      <c r="BY80" s="258"/>
      <c r="BZ80" s="219" t="s">
        <v>3742</v>
      </c>
      <c r="CA80" s="258"/>
      <c r="CB80" s="258"/>
      <c r="CC80" s="219" t="s">
        <v>2462</v>
      </c>
      <c r="CD80" s="258"/>
      <c r="CE80" s="258"/>
      <c r="CF80" s="220" t="s">
        <v>4160</v>
      </c>
      <c r="CG80" s="220" t="s">
        <v>2675</v>
      </c>
      <c r="CH80" s="241" t="s">
        <v>4161</v>
      </c>
      <c r="CI80" s="260"/>
      <c r="CJ80" s="260"/>
      <c r="CK80" s="260"/>
      <c r="CL80" s="220" t="s">
        <v>2461</v>
      </c>
      <c r="CM80" s="220" t="s">
        <v>2572</v>
      </c>
      <c r="CN80" s="260"/>
      <c r="CO80" s="260"/>
      <c r="CP80" s="260"/>
      <c r="CQ80" s="260"/>
      <c r="CR80" s="260"/>
      <c r="CS80" s="174"/>
      <c r="CT80" s="244" t="s">
        <v>1274</v>
      </c>
      <c r="CU80" s="244" t="s">
        <v>3804</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7"/>
      <c r="DR80" s="297"/>
      <c r="DS80" s="262"/>
      <c r="DT80" s="262"/>
      <c r="DU80" s="262"/>
      <c r="DV80" s="262"/>
      <c r="DW80" s="262"/>
      <c r="DX80" s="262"/>
      <c r="DY80" s="262"/>
      <c r="DZ80" s="262"/>
      <c r="EA80" s="262"/>
      <c r="EB80" s="294"/>
    </row>
    <row r="81" ht="15.75" customHeight="1">
      <c r="A81" s="167" t="s">
        <v>4166</v>
      </c>
      <c r="B81" s="79" t="s">
        <v>4167</v>
      </c>
      <c r="C81" s="80" t="s">
        <v>1287</v>
      </c>
      <c r="D81" s="81" t="s">
        <v>1287</v>
      </c>
      <c r="E81" s="82" t="s">
        <v>1287</v>
      </c>
      <c r="F81" s="83" t="s">
        <v>1496</v>
      </c>
      <c r="G81" s="79" t="s">
        <v>3098</v>
      </c>
      <c r="H81" s="228" t="s">
        <v>4168</v>
      </c>
      <c r="I81" s="212"/>
      <c r="J81" s="228" t="s">
        <v>2788</v>
      </c>
      <c r="K81" s="228" t="s">
        <v>3774</v>
      </c>
      <c r="L81" s="228" t="s">
        <v>4169</v>
      </c>
      <c r="M81" s="228" t="s">
        <v>4170</v>
      </c>
      <c r="N81" s="228" t="s">
        <v>4171</v>
      </c>
      <c r="O81" s="228" t="s">
        <v>4172</v>
      </c>
      <c r="P81" s="228" t="s">
        <v>3061</v>
      </c>
      <c r="Q81" s="212"/>
      <c r="R81" s="212"/>
      <c r="S81" s="212"/>
      <c r="T81" s="212"/>
      <c r="U81" s="212"/>
      <c r="V81" s="212"/>
      <c r="W81" s="169"/>
      <c r="X81" s="212"/>
      <c r="Y81" s="228" t="s">
        <v>4173</v>
      </c>
      <c r="Z81" s="228" t="s">
        <v>1466</v>
      </c>
      <c r="AA81" s="173" t="s">
        <v>4174</v>
      </c>
      <c r="AB81" s="228" t="s">
        <v>3091</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1361</v>
      </c>
      <c r="BD81" s="228" t="s">
        <v>1185</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1391</v>
      </c>
      <c r="CH81" s="228"/>
      <c r="CI81" s="212"/>
      <c r="CJ81" s="228" t="s">
        <v>442</v>
      </c>
      <c r="CK81" s="212"/>
      <c r="CL81" s="173" t="s">
        <v>3434</v>
      </c>
      <c r="CM81" s="228" t="s">
        <v>4184</v>
      </c>
      <c r="CN81" s="212"/>
      <c r="CO81" s="212"/>
      <c r="CP81" s="212"/>
      <c r="CQ81" s="212"/>
      <c r="CR81" s="212"/>
      <c r="CS81" s="174"/>
      <c r="CT81" s="228" t="s">
        <v>4185</v>
      </c>
      <c r="CU81" s="228"/>
      <c r="CV81" s="228" t="s">
        <v>3552</v>
      </c>
      <c r="CW81" s="212"/>
      <c r="CX81" s="212"/>
      <c r="CY81" s="212"/>
      <c r="CZ81" s="228" t="s">
        <v>4186</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1287</v>
      </c>
      <c r="D82" s="101" t="s">
        <v>1287</v>
      </c>
      <c r="E82" s="102" t="s">
        <v>1287</v>
      </c>
      <c r="F82" s="103" t="s">
        <v>4105</v>
      </c>
      <c r="G82" s="99" t="s">
        <v>3099</v>
      </c>
      <c r="H82" s="518"/>
      <c r="I82" s="519"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850</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0" t="s">
        <v>2378</v>
      </c>
      <c r="AS82" s="256"/>
      <c r="AT82" s="256"/>
      <c r="AU82" s="189" t="s">
        <v>2777</v>
      </c>
      <c r="AV82" s="256"/>
      <c r="AW82" s="238" t="str">
        <f>HYPERLINK("https://www.youtube.com/watch?v=ZrfhNe_zSDk","41.12")</f>
        <v>41.12</v>
      </c>
      <c r="AX82" s="304"/>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2" t="s">
        <v>2873</v>
      </c>
      <c r="CG82" s="142" t="s">
        <v>2090</v>
      </c>
      <c r="CH82" s="260"/>
      <c r="CI82" s="260"/>
      <c r="CJ82" s="260"/>
      <c r="CK82" s="142" t="s">
        <v>3058</v>
      </c>
      <c r="CL82" s="142" t="s">
        <v>801</v>
      </c>
      <c r="CM82" s="260"/>
      <c r="CN82" s="241"/>
      <c r="CO82" s="260"/>
      <c r="CP82" s="523"/>
      <c r="CQ82" s="242" t="str">
        <f>HYPERLINK("https://www.youtube.com/watch?v=QxWPg7mdDfE","1:06.99")</f>
        <v>1:06.99</v>
      </c>
      <c r="CR82" s="260"/>
      <c r="CS82" s="174"/>
      <c r="CT82" s="153" t="s">
        <v>4199</v>
      </c>
      <c r="CU82" s="205"/>
      <c r="CV82" s="205" t="s">
        <v>4200</v>
      </c>
      <c r="CW82" s="261"/>
      <c r="CX82" s="153" t="s">
        <v>2648</v>
      </c>
      <c r="CY82" s="153" t="s">
        <v>1785</v>
      </c>
      <c r="CZ82" s="246" t="s">
        <v>4201</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4202</v>
      </c>
      <c r="B83" s="79" t="s">
        <v>4203</v>
      </c>
      <c r="C83" s="80" t="s">
        <v>1287</v>
      </c>
      <c r="D83" s="81" t="s">
        <v>1287</v>
      </c>
      <c r="E83" s="82" t="s">
        <v>1287</v>
      </c>
      <c r="F83" s="83" t="s">
        <v>540</v>
      </c>
      <c r="G83" s="79" t="s">
        <v>4204</v>
      </c>
      <c r="H83" s="228" t="s">
        <v>4205</v>
      </c>
      <c r="I83" s="228" t="s">
        <v>3297</v>
      </c>
      <c r="J83" s="228" t="s">
        <v>4206</v>
      </c>
      <c r="K83" s="228" t="s">
        <v>2737</v>
      </c>
      <c r="L83" s="228" t="s">
        <v>3125</v>
      </c>
      <c r="M83" s="228" t="s">
        <v>4207</v>
      </c>
      <c r="N83" s="228" t="s">
        <v>4208</v>
      </c>
      <c r="O83" s="228" t="s">
        <v>4209</v>
      </c>
      <c r="P83" s="228" t="s">
        <v>2642</v>
      </c>
      <c r="Q83" s="212"/>
      <c r="R83" s="212"/>
      <c r="S83" s="212"/>
      <c r="T83" s="212"/>
      <c r="U83" s="212"/>
      <c r="V83" s="212"/>
      <c r="W83" s="169"/>
      <c r="X83" s="228" t="s">
        <v>2812</v>
      </c>
      <c r="Y83" s="228" t="s">
        <v>3041</v>
      </c>
      <c r="Z83" s="228" t="s">
        <v>4210</v>
      </c>
      <c r="AA83" s="86" t="str">
        <f>HYPERLINK("https://youtu.be/qJ6N4MrS6B4","48.05")</f>
        <v>48.05</v>
      </c>
      <c r="AB83" s="228" t="s">
        <v>1901</v>
      </c>
      <c r="AC83" s="86" t="str">
        <f>HYPERLINK("https://www.twitch.tv/videos/230818041","57.20")</f>
        <v>57.20</v>
      </c>
      <c r="AD83" s="212"/>
      <c r="AE83" s="228" t="s">
        <v>3376</v>
      </c>
      <c r="AF83" s="228" t="s">
        <v>3954</v>
      </c>
      <c r="AG83" s="212"/>
      <c r="AH83" s="212"/>
      <c r="AI83" s="212"/>
      <c r="AJ83" s="212"/>
      <c r="AK83" s="169"/>
      <c r="AL83" s="212"/>
      <c r="AM83" s="212"/>
      <c r="AN83" s="212"/>
      <c r="AO83" s="212"/>
      <c r="AP83" s="212"/>
      <c r="AQ83" s="212"/>
      <c r="AR83" s="212"/>
      <c r="AS83" s="212"/>
      <c r="AT83" s="228" t="s">
        <v>4211</v>
      </c>
      <c r="AU83" s="228" t="s">
        <v>2191</v>
      </c>
      <c r="AV83" s="212"/>
      <c r="AW83" s="212"/>
      <c r="AX83" s="212"/>
      <c r="AY83" s="212"/>
      <c r="AZ83" s="212"/>
      <c r="BA83" s="228"/>
      <c r="BB83" s="228" t="s">
        <v>1123</v>
      </c>
      <c r="BC83" s="86" t="str">
        <f>HYPERLINK("https://youtu.be/jzNyA3Lqtt4","28.84")</f>
        <v>28.84</v>
      </c>
      <c r="BD83" s="228" t="s">
        <v>4212</v>
      </c>
      <c r="BE83" s="228" t="s">
        <v>4213</v>
      </c>
      <c r="BF83" s="212"/>
      <c r="BG83" s="212"/>
      <c r="BH83" s="228" t="s">
        <v>1701</v>
      </c>
      <c r="BI83" s="172"/>
      <c r="BJ83" s="228" t="s">
        <v>4214</v>
      </c>
      <c r="BK83" s="228" t="s">
        <v>4215</v>
      </c>
      <c r="BL83" s="212"/>
      <c r="BM83" s="212"/>
      <c r="BN83" s="212"/>
      <c r="BO83" s="212"/>
      <c r="BP83" s="212"/>
      <c r="BQ83" s="97"/>
      <c r="BR83" s="212"/>
      <c r="BS83" s="228" t="s">
        <v>1030</v>
      </c>
      <c r="BT83" s="228" t="s">
        <v>4216</v>
      </c>
      <c r="BU83" s="228" t="s">
        <v>1777</v>
      </c>
      <c r="BV83" s="86" t="str">
        <f>HYPERLINK("https://www.youtube.com/watch?v=HaeMpTna7bY","21.54")</f>
        <v>21.54</v>
      </c>
      <c r="BW83" s="212"/>
      <c r="BX83" s="173"/>
      <c r="BY83" s="173"/>
      <c r="BZ83" s="212"/>
      <c r="CA83" s="212"/>
      <c r="CB83" s="212"/>
      <c r="CC83" s="212"/>
      <c r="CD83" s="212"/>
      <c r="CE83" s="212"/>
      <c r="CF83" s="228" t="s">
        <v>4014</v>
      </c>
      <c r="CG83" s="228" t="s">
        <v>240</v>
      </c>
      <c r="CH83" s="228" t="s">
        <v>4217</v>
      </c>
      <c r="CI83" s="212"/>
      <c r="CJ83" s="212"/>
      <c r="CK83" s="228" t="s">
        <v>3600</v>
      </c>
      <c r="CL83" s="228" t="s">
        <v>2863</v>
      </c>
      <c r="CM83" s="212"/>
      <c r="CN83" s="212"/>
      <c r="CO83" s="212"/>
      <c r="CP83" s="212"/>
      <c r="CQ83" s="212"/>
      <c r="CR83" s="212"/>
      <c r="CS83" s="174"/>
      <c r="CT83" s="228" t="s">
        <v>4218</v>
      </c>
      <c r="CU83" s="212"/>
      <c r="CV83" s="228" t="s">
        <v>1510</v>
      </c>
      <c r="CW83" s="228" t="s">
        <v>2264</v>
      </c>
      <c r="CX83" s="168"/>
      <c r="CY83" s="97"/>
      <c r="CZ83" s="228" t="s">
        <v>4219</v>
      </c>
      <c r="DA83" s="228" t="s">
        <v>3180</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1287</v>
      </c>
      <c r="D84" s="101" t="s">
        <v>1287</v>
      </c>
      <c r="E84" s="102" t="s">
        <v>1287</v>
      </c>
      <c r="F84" s="103" t="s">
        <v>1043</v>
      </c>
      <c r="G84" s="99" t="s">
        <v>4223</v>
      </c>
      <c r="H84" s="177" t="s">
        <v>4224</v>
      </c>
      <c r="I84" s="177" t="s">
        <v>3347</v>
      </c>
      <c r="J84" s="177" t="s">
        <v>1897</v>
      </c>
      <c r="K84" s="232" t="s">
        <v>3885</v>
      </c>
      <c r="L84" s="177" t="s">
        <v>602</v>
      </c>
      <c r="M84" s="273"/>
      <c r="N84" s="177" t="s">
        <v>3034</v>
      </c>
      <c r="O84" s="177" t="s">
        <v>3035</v>
      </c>
      <c r="P84" s="177" t="s">
        <v>3482</v>
      </c>
      <c r="Q84" s="177" t="s">
        <v>4225</v>
      </c>
      <c r="R84" s="177"/>
      <c r="S84" s="177" t="s">
        <v>4226</v>
      </c>
      <c r="T84" s="273"/>
      <c r="U84" s="177" t="s">
        <v>2102</v>
      </c>
      <c r="V84" s="177" t="s">
        <v>4227</v>
      </c>
      <c r="W84" s="169"/>
      <c r="X84" s="182" t="s">
        <v>4228</v>
      </c>
      <c r="Y84" s="275" t="s">
        <v>2644</v>
      </c>
      <c r="Z84" s="182" t="s">
        <v>2051</v>
      </c>
      <c r="AA84" s="182" t="s">
        <v>4229</v>
      </c>
      <c r="AB84" s="182" t="s">
        <v>1100</v>
      </c>
      <c r="AC84" s="182" t="s">
        <v>3489</v>
      </c>
      <c r="AD84" s="182" t="s">
        <v>3188</v>
      </c>
      <c r="AE84" s="182" t="s">
        <v>1526</v>
      </c>
      <c r="AF84" s="275" t="s">
        <v>4230</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4231</v>
      </c>
      <c r="BB84" s="193" t="s">
        <v>2089</v>
      </c>
      <c r="BC84" s="193" t="s">
        <v>3029</v>
      </c>
      <c r="BD84" s="193" t="s">
        <v>4232</v>
      </c>
      <c r="BE84" s="257"/>
      <c r="BF84" s="257"/>
      <c r="BG84" s="257"/>
      <c r="BH84" s="193" t="s">
        <v>4233</v>
      </c>
      <c r="BI84" s="192"/>
      <c r="BJ84" s="257"/>
      <c r="BK84" s="257"/>
      <c r="BL84" s="257"/>
      <c r="BM84" s="193" t="s">
        <v>4234</v>
      </c>
      <c r="BN84" s="193" t="s">
        <v>2323</v>
      </c>
      <c r="BO84" s="257"/>
      <c r="BP84" s="257"/>
      <c r="BQ84" s="258"/>
      <c r="BR84" s="198"/>
      <c r="BS84" s="198" t="s">
        <v>4235</v>
      </c>
      <c r="BT84" s="198" t="s">
        <v>4236</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1959</v>
      </c>
      <c r="DO84" s="334"/>
      <c r="DP84" s="262"/>
      <c r="DQ84" s="262"/>
      <c r="DR84" s="262"/>
      <c r="DS84" s="262"/>
      <c r="DT84" s="262"/>
      <c r="DU84" s="262"/>
      <c r="DV84" s="262"/>
      <c r="DW84" s="262"/>
      <c r="DX84" s="262"/>
      <c r="DY84" s="262"/>
      <c r="DZ84" s="262"/>
      <c r="EA84" s="262"/>
      <c r="EB84" s="294"/>
    </row>
    <row r="85" ht="15.75" customHeight="1">
      <c r="A85" s="525" t="s">
        <v>4240</v>
      </c>
      <c r="B85" s="79" t="s">
        <v>4241</v>
      </c>
      <c r="C85" s="80" t="s">
        <v>1287</v>
      </c>
      <c r="D85" s="81" t="s">
        <v>1287</v>
      </c>
      <c r="E85" s="82" t="s">
        <v>1287</v>
      </c>
      <c r="F85" s="83" t="s">
        <v>1043</v>
      </c>
      <c r="G85" s="79" t="s">
        <v>2964</v>
      </c>
      <c r="H85" s="228" t="s">
        <v>666</v>
      </c>
      <c r="I85" s="228" t="s">
        <v>4242</v>
      </c>
      <c r="J85" s="228" t="s">
        <v>4243</v>
      </c>
      <c r="K85" s="228" t="s">
        <v>3774</v>
      </c>
      <c r="L85" s="228" t="s">
        <v>2451</v>
      </c>
      <c r="M85" s="228" t="s">
        <v>4244</v>
      </c>
      <c r="N85" s="228" t="s">
        <v>4245</v>
      </c>
      <c r="O85" s="228" t="s">
        <v>1429</v>
      </c>
      <c r="P85" s="228" t="s">
        <v>1631</v>
      </c>
      <c r="Q85" s="212"/>
      <c r="R85" s="212"/>
      <c r="S85" s="228" t="s">
        <v>4246</v>
      </c>
      <c r="T85" s="212"/>
      <c r="U85" s="228" t="s">
        <v>1304</v>
      </c>
      <c r="V85" s="212"/>
      <c r="W85" s="169"/>
      <c r="X85" s="228" t="s">
        <v>2055</v>
      </c>
      <c r="Y85" s="228" t="s">
        <v>1430</v>
      </c>
      <c r="Z85" s="228" t="s">
        <v>4247</v>
      </c>
      <c r="AA85" s="228" t="s">
        <v>2537</v>
      </c>
      <c r="AB85" s="211" t="s">
        <v>3618</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1881</v>
      </c>
      <c r="BC85" s="228" t="s">
        <v>1361</v>
      </c>
      <c r="BD85" s="168" t="s">
        <v>1113</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2036</v>
      </c>
      <c r="CC85" s="212"/>
      <c r="CD85" s="212"/>
      <c r="CE85" s="212"/>
      <c r="CF85" s="228" t="s">
        <v>4263</v>
      </c>
      <c r="CG85" s="228" t="s">
        <v>4264</v>
      </c>
      <c r="CH85" s="228" t="s">
        <v>1074</v>
      </c>
      <c r="CI85" s="228"/>
      <c r="CJ85" s="228" t="s">
        <v>4265</v>
      </c>
      <c r="CK85" s="228" t="s">
        <v>4059</v>
      </c>
      <c r="CL85" s="418" t="s">
        <v>4258</v>
      </c>
      <c r="CM85" s="168" t="s">
        <v>2347</v>
      </c>
      <c r="CN85" s="212"/>
      <c r="CO85" s="212"/>
      <c r="CP85" s="228"/>
      <c r="CQ85" s="228" t="s">
        <v>4266</v>
      </c>
      <c r="CR85" s="212"/>
      <c r="CS85" s="174"/>
      <c r="CT85" s="168" t="s">
        <v>585</v>
      </c>
      <c r="CU85" s="228" t="s">
        <v>2869</v>
      </c>
      <c r="CV85" s="228" t="s">
        <v>4267</v>
      </c>
      <c r="CW85" s="212"/>
      <c r="CX85" s="212"/>
      <c r="CY85" s="228" t="s">
        <v>279</v>
      </c>
      <c r="CZ85" s="168" t="s">
        <v>4268</v>
      </c>
      <c r="DA85" s="228" t="s">
        <v>1302</v>
      </c>
      <c r="DB85" s="212"/>
      <c r="DC85" s="212"/>
      <c r="DD85" s="168" t="s">
        <v>4269</v>
      </c>
      <c r="DE85" s="228" t="s">
        <v>1209</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1287</v>
      </c>
      <c r="D86" s="101" t="s">
        <v>1043</v>
      </c>
      <c r="E86" s="102" t="s">
        <v>1287</v>
      </c>
      <c r="F86" s="103" t="s">
        <v>4275</v>
      </c>
      <c r="G86" s="99" t="s">
        <v>2395</v>
      </c>
      <c r="H86" s="231" t="s">
        <v>857</v>
      </c>
      <c r="I86" s="176" t="s">
        <v>3599</v>
      </c>
      <c r="J86" s="176" t="s">
        <v>2641</v>
      </c>
      <c r="K86" s="176" t="s">
        <v>3717</v>
      </c>
      <c r="L86" s="176" t="s">
        <v>2451</v>
      </c>
      <c r="M86" s="176" t="s">
        <v>4276</v>
      </c>
      <c r="N86" s="176" t="s">
        <v>4277</v>
      </c>
      <c r="O86" s="176" t="s">
        <v>2008</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2841</v>
      </c>
      <c r="AF86" s="111" t="s">
        <v>4210</v>
      </c>
      <c r="AG86" s="277"/>
      <c r="AH86" s="235" t="s">
        <v>2192</v>
      </c>
      <c r="AI86" s="235" t="s">
        <v>820</v>
      </c>
      <c r="AJ86" s="277"/>
      <c r="AK86" s="169"/>
      <c r="AL86" s="237" t="s">
        <v>4285</v>
      </c>
      <c r="AM86" s="237" t="s">
        <v>4286</v>
      </c>
      <c r="AN86" s="256"/>
      <c r="AO86" s="237" t="s">
        <v>4287</v>
      </c>
      <c r="AP86" s="256"/>
      <c r="AQ86" s="256"/>
      <c r="AR86" s="256"/>
      <c r="AS86" s="237" t="s">
        <v>2163</v>
      </c>
      <c r="AT86" s="185" t="s">
        <v>4288</v>
      </c>
      <c r="AU86" s="185" t="s">
        <v>2379</v>
      </c>
      <c r="AV86" s="185" t="s">
        <v>1989</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867</v>
      </c>
      <c r="BZ86" s="134" t="s">
        <v>3270</v>
      </c>
      <c r="CA86" s="134" t="s">
        <v>4297</v>
      </c>
      <c r="CB86" s="219" t="s">
        <v>3149</v>
      </c>
      <c r="CC86" s="134" t="s">
        <v>3529</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820</v>
      </c>
      <c r="CU86" s="261"/>
      <c r="CV86" s="261"/>
      <c r="CW86" s="153" t="s">
        <v>4301</v>
      </c>
      <c r="CX86" s="261"/>
      <c r="CY86" s="261"/>
      <c r="CZ86" s="205" t="s">
        <v>4302</v>
      </c>
      <c r="DA86" s="153" t="s">
        <v>3159</v>
      </c>
      <c r="DB86" s="261"/>
      <c r="DC86" s="244" t="s">
        <v>4303</v>
      </c>
      <c r="DD86" s="153" t="s">
        <v>4304</v>
      </c>
      <c r="DE86" s="261"/>
      <c r="DF86" s="261"/>
      <c r="DG86" s="297"/>
      <c r="DH86" s="297"/>
      <c r="DI86" s="262"/>
      <c r="DJ86" s="262"/>
      <c r="DK86" s="262"/>
      <c r="DL86" s="262"/>
      <c r="DM86" s="206" t="s">
        <v>1098</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1287</v>
      </c>
      <c r="D87" s="81" t="s">
        <v>1287</v>
      </c>
      <c r="E87" s="82" t="s">
        <v>1287</v>
      </c>
      <c r="F87" s="83" t="s">
        <v>1287</v>
      </c>
      <c r="G87" s="79" t="s">
        <v>4146</v>
      </c>
      <c r="H87" s="212"/>
      <c r="I87" s="168" t="s">
        <v>1926</v>
      </c>
      <c r="J87" s="168" t="s">
        <v>4309</v>
      </c>
      <c r="K87" s="168" t="s">
        <v>1238</v>
      </c>
      <c r="L87" s="168" t="s">
        <v>4310</v>
      </c>
      <c r="M87" s="212"/>
      <c r="N87" s="168" t="s">
        <v>4311</v>
      </c>
      <c r="O87" s="168" t="s">
        <v>4290</v>
      </c>
      <c r="P87" s="168" t="s">
        <v>349</v>
      </c>
      <c r="Q87" s="212"/>
      <c r="R87" s="212"/>
      <c r="S87" s="212"/>
      <c r="T87" s="212"/>
      <c r="U87" s="212"/>
      <c r="V87" s="212"/>
      <c r="W87" s="169"/>
      <c r="X87" s="168" t="s">
        <v>3047</v>
      </c>
      <c r="Y87" s="168" t="s">
        <v>1515</v>
      </c>
      <c r="Z87" s="168" t="s">
        <v>1987</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1294</v>
      </c>
      <c r="BT87" s="168" t="s">
        <v>4322</v>
      </c>
      <c r="BU87" s="168" t="s">
        <v>4323</v>
      </c>
      <c r="BV87" s="168" t="s">
        <v>4324</v>
      </c>
      <c r="BW87" s="212"/>
      <c r="BX87" s="168" t="s">
        <v>4325</v>
      </c>
      <c r="BY87" s="212"/>
      <c r="BZ87" s="212"/>
      <c r="CA87" s="212"/>
      <c r="CB87" s="212"/>
      <c r="CC87" s="212"/>
      <c r="CD87" s="212"/>
      <c r="CE87" s="212"/>
      <c r="CF87" s="168" t="s">
        <v>4326</v>
      </c>
      <c r="CG87" s="168" t="s">
        <v>1184</v>
      </c>
      <c r="CH87" s="168" t="s">
        <v>590</v>
      </c>
      <c r="CI87" s="168" t="s">
        <v>4327</v>
      </c>
      <c r="CJ87" s="212"/>
      <c r="CK87" s="168" t="s">
        <v>2842</v>
      </c>
      <c r="CL87" s="168" t="s">
        <v>1006</v>
      </c>
      <c r="CM87" s="168" t="s">
        <v>4328</v>
      </c>
      <c r="CN87" s="212"/>
      <c r="CO87" s="212"/>
      <c r="CP87" s="212"/>
      <c r="CQ87" s="212"/>
      <c r="CR87" s="212"/>
      <c r="CS87" s="174"/>
      <c r="CT87" s="168" t="s">
        <v>4329</v>
      </c>
      <c r="CU87" s="212"/>
      <c r="CV87" s="168" t="s">
        <v>4330</v>
      </c>
      <c r="CW87" s="168" t="s">
        <v>566</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1287</v>
      </c>
      <c r="D88" s="101" t="s">
        <v>1287</v>
      </c>
      <c r="E88" s="102" t="s">
        <v>1287</v>
      </c>
      <c r="F88" s="103" t="s">
        <v>540</v>
      </c>
      <c r="G88" s="99" t="s">
        <v>1044</v>
      </c>
      <c r="H88" s="231" t="s">
        <v>1672</v>
      </c>
      <c r="I88" s="177" t="s">
        <v>4336</v>
      </c>
      <c r="J88" s="231" t="s">
        <v>3276</v>
      </c>
      <c r="K88" s="231" t="s">
        <v>555</v>
      </c>
      <c r="L88" s="231" t="s">
        <v>4337</v>
      </c>
      <c r="M88" s="273"/>
      <c r="N88" s="231" t="s">
        <v>1759</v>
      </c>
      <c r="O88" s="231" t="s">
        <v>3823</v>
      </c>
      <c r="P88" s="177" t="s">
        <v>2713</v>
      </c>
      <c r="Q88" s="231" t="s">
        <v>4338</v>
      </c>
      <c r="R88" s="273"/>
      <c r="S88" s="177" t="s">
        <v>4339</v>
      </c>
      <c r="T88" s="273"/>
      <c r="U88" s="273"/>
      <c r="V88" s="231" t="s">
        <v>4340</v>
      </c>
      <c r="W88" s="169"/>
      <c r="X88" s="235" t="s">
        <v>4341</v>
      </c>
      <c r="Y88" s="235" t="s">
        <v>4342</v>
      </c>
      <c r="Z88" s="182" t="s">
        <v>2692</v>
      </c>
      <c r="AA88" s="235" t="s">
        <v>4343</v>
      </c>
      <c r="AB88" s="235" t="s">
        <v>4344</v>
      </c>
      <c r="AC88" s="182" t="s">
        <v>3553</v>
      </c>
      <c r="AD88" s="235" t="s">
        <v>3019</v>
      </c>
      <c r="AE88" s="235" t="s">
        <v>2976</v>
      </c>
      <c r="AF88" s="182" t="s">
        <v>4345</v>
      </c>
      <c r="AG88" s="182" t="s">
        <v>542</v>
      </c>
      <c r="AH88" s="235"/>
      <c r="AI88" s="235" t="s">
        <v>112</v>
      </c>
      <c r="AJ88" s="235" t="s">
        <v>4346</v>
      </c>
      <c r="AK88" s="169"/>
      <c r="AL88" s="256"/>
      <c r="AM88" s="189" t="s">
        <v>281</v>
      </c>
      <c r="AN88" s="237" t="s">
        <v>4347</v>
      </c>
      <c r="AO88" s="237" t="s">
        <v>3347</v>
      </c>
      <c r="AP88" s="237" t="s">
        <v>4348</v>
      </c>
      <c r="AQ88" s="237"/>
      <c r="AR88" s="237" t="s">
        <v>1201</v>
      </c>
      <c r="AS88" s="237" t="s">
        <v>1715</v>
      </c>
      <c r="AT88" s="237" t="s">
        <v>4349</v>
      </c>
      <c r="AU88" s="237" t="s">
        <v>4350</v>
      </c>
      <c r="AV88" s="237" t="s">
        <v>4351</v>
      </c>
      <c r="AW88" s="256"/>
      <c r="AX88" s="237" t="s">
        <v>4352</v>
      </c>
      <c r="AY88" s="237" t="s">
        <v>4353</v>
      </c>
      <c r="AZ88" s="237"/>
      <c r="BA88" s="257"/>
      <c r="BB88" s="218" t="s">
        <v>1856</v>
      </c>
      <c r="BC88" s="218" t="s">
        <v>1361</v>
      </c>
      <c r="BD88" s="218" t="s">
        <v>3289</v>
      </c>
      <c r="BE88" s="218" t="s">
        <v>1390</v>
      </c>
      <c r="BF88" s="218" t="s">
        <v>4354</v>
      </c>
      <c r="BG88" s="257"/>
      <c r="BH88" s="218" t="s">
        <v>3468</v>
      </c>
      <c r="BI88" s="218" t="s">
        <v>4355</v>
      </c>
      <c r="BJ88" s="218"/>
      <c r="BK88" s="193" t="s">
        <v>226</v>
      </c>
      <c r="BL88" s="257"/>
      <c r="BM88" s="193" t="s">
        <v>3048</v>
      </c>
      <c r="BN88" s="193" t="s">
        <v>4356</v>
      </c>
      <c r="BO88" s="218" t="s">
        <v>4357</v>
      </c>
      <c r="BP88" s="218"/>
      <c r="BQ88" s="258"/>
      <c r="BR88" s="258"/>
      <c r="BS88" s="198" t="s">
        <v>4358</v>
      </c>
      <c r="BT88" s="219" t="s">
        <v>4359</v>
      </c>
      <c r="BU88" s="258"/>
      <c r="BV88" s="219" t="s">
        <v>2059</v>
      </c>
      <c r="BW88" s="258"/>
      <c r="BX88" s="219" t="s">
        <v>4360</v>
      </c>
      <c r="BY88" s="258"/>
      <c r="BZ88" s="198" t="s">
        <v>1701</v>
      </c>
      <c r="CA88" s="198" t="s">
        <v>4361</v>
      </c>
      <c r="CB88" s="219" t="s">
        <v>124</v>
      </c>
      <c r="CC88" s="258"/>
      <c r="CD88" s="134" t="s">
        <v>4362</v>
      </c>
      <c r="CE88" s="198"/>
      <c r="CF88" s="220" t="s">
        <v>4363</v>
      </c>
      <c r="CG88" s="220" t="s">
        <v>619</v>
      </c>
      <c r="CH88" s="260"/>
      <c r="CI88" s="260"/>
      <c r="CJ88" s="220" t="s">
        <v>2869</v>
      </c>
      <c r="CK88" s="260"/>
      <c r="CL88" s="241" t="s">
        <v>4243</v>
      </c>
      <c r="CM88" s="241" t="s">
        <v>4286</v>
      </c>
      <c r="CN88" s="260"/>
      <c r="CO88" s="241" t="s">
        <v>3534</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548</v>
      </c>
      <c r="DD88" s="261"/>
      <c r="DE88" s="244" t="s">
        <v>4368</v>
      </c>
      <c r="DF88" s="244"/>
      <c r="DG88" s="262"/>
      <c r="DH88" s="247" t="s">
        <v>2789</v>
      </c>
      <c r="DI88" s="262"/>
      <c r="DJ88" s="264"/>
      <c r="DK88" s="247" t="s">
        <v>4045</v>
      </c>
      <c r="DL88" s="264" t="s">
        <v>4369</v>
      </c>
      <c r="DM88" s="206" t="s">
        <v>4239</v>
      </c>
      <c r="DN88" s="264" t="s">
        <v>1959</v>
      </c>
      <c r="DO88" s="264" t="s">
        <v>4370</v>
      </c>
      <c r="DP88" s="262"/>
      <c r="DQ88" s="262"/>
      <c r="DR88" s="247" t="s">
        <v>1087</v>
      </c>
      <c r="DS88" s="247" t="s">
        <v>2549</v>
      </c>
      <c r="DT88" s="264" t="s">
        <v>4371</v>
      </c>
      <c r="DU88" s="264" t="s">
        <v>4372</v>
      </c>
      <c r="DV88" s="247" t="s">
        <v>2469</v>
      </c>
      <c r="DW88" s="264" t="s">
        <v>1154</v>
      </c>
      <c r="DX88" s="247" t="s">
        <v>4373</v>
      </c>
      <c r="DY88" s="247" t="s">
        <v>1186</v>
      </c>
      <c r="DZ88" s="264" t="s">
        <v>4374</v>
      </c>
      <c r="EA88" s="264" t="s">
        <v>1701</v>
      </c>
      <c r="EB88" s="294" t="s">
        <v>4375</v>
      </c>
    </row>
    <row r="89" ht="15.75" customHeight="1">
      <c r="A89" s="167" t="s">
        <v>4376</v>
      </c>
      <c r="B89" s="79" t="s">
        <v>4377</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1535</v>
      </c>
      <c r="M89" s="212"/>
      <c r="N89" s="212"/>
      <c r="O89" s="87" t="s">
        <v>1480</v>
      </c>
      <c r="P89" s="168" t="s">
        <v>2335</v>
      </c>
      <c r="Q89" s="212"/>
      <c r="R89" s="212"/>
      <c r="S89" s="212"/>
      <c r="T89" s="212"/>
      <c r="U89" s="212"/>
      <c r="V89" s="212"/>
      <c r="W89" s="169"/>
      <c r="X89" s="87" t="s">
        <v>3841</v>
      </c>
      <c r="Y89" s="212"/>
      <c r="Z89" s="267" t="s">
        <v>4378</v>
      </c>
      <c r="AA89" s="168" t="s">
        <v>3642</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4383</v>
      </c>
      <c r="DA89" s="212"/>
      <c r="DB89" s="212"/>
      <c r="DC89" s="212"/>
      <c r="DD89" s="212"/>
      <c r="DE89" s="212"/>
      <c r="DF89" s="212"/>
      <c r="DG89" s="212"/>
      <c r="DH89" s="212"/>
      <c r="DI89" s="212"/>
      <c r="DJ89" s="212"/>
      <c r="DK89" s="212"/>
      <c r="DL89" s="212"/>
      <c r="DM89" s="212"/>
      <c r="DN89" s="212"/>
      <c r="DO89" s="212"/>
      <c r="DP89" s="168" t="s">
        <v>1973</v>
      </c>
      <c r="DQ89" s="168" t="s">
        <v>3888</v>
      </c>
      <c r="DR89" s="212"/>
      <c r="DS89" s="212"/>
      <c r="DT89" s="212"/>
      <c r="DU89" s="212"/>
      <c r="DV89" s="212"/>
      <c r="DW89" s="212"/>
      <c r="DX89" s="212"/>
      <c r="DY89" s="212"/>
      <c r="DZ89" s="212"/>
      <c r="EA89" s="212"/>
      <c r="EB89" s="250"/>
    </row>
    <row r="90" ht="15.75" customHeight="1">
      <c r="A90" s="175" t="s">
        <v>4384</v>
      </c>
      <c r="B90" s="99" t="s">
        <v>4385</v>
      </c>
      <c r="C90" s="100" t="s">
        <v>1287</v>
      </c>
      <c r="D90" s="101" t="s">
        <v>1287</v>
      </c>
      <c r="E90" s="102" t="s">
        <v>1287</v>
      </c>
      <c r="F90" s="103" t="s">
        <v>1043</v>
      </c>
      <c r="G90" s="99" t="s">
        <v>4386</v>
      </c>
      <c r="H90" s="273"/>
      <c r="I90" s="177" t="s">
        <v>4387</v>
      </c>
      <c r="J90" s="176" t="s">
        <v>4388</v>
      </c>
      <c r="K90" s="177" t="s">
        <v>3631</v>
      </c>
      <c r="L90" s="400" t="s">
        <v>457</v>
      </c>
      <c r="M90" s="273"/>
      <c r="N90" s="177" t="s">
        <v>4389</v>
      </c>
      <c r="O90" s="231" t="s">
        <v>1113</v>
      </c>
      <c r="P90" s="177" t="s">
        <v>2032</v>
      </c>
      <c r="Q90" s="273"/>
      <c r="R90" s="273"/>
      <c r="S90" s="273"/>
      <c r="T90" s="273"/>
      <c r="U90" s="273"/>
      <c r="V90" s="273"/>
      <c r="W90" s="169"/>
      <c r="X90" s="182" t="s">
        <v>2552</v>
      </c>
      <c r="Y90" s="235" t="s">
        <v>3519</v>
      </c>
      <c r="Z90" s="235" t="s">
        <v>3901</v>
      </c>
      <c r="AA90" s="235" t="s">
        <v>4390</v>
      </c>
      <c r="AB90" s="235" t="s">
        <v>316</v>
      </c>
      <c r="AC90" s="182" t="s">
        <v>4391</v>
      </c>
      <c r="AD90" s="277"/>
      <c r="AE90" s="277"/>
      <c r="AF90" s="235" t="s">
        <v>4278</v>
      </c>
      <c r="AG90" s="277"/>
      <c r="AH90" s="277"/>
      <c r="AI90" s="277"/>
      <c r="AJ90" s="277"/>
      <c r="AK90" s="169"/>
      <c r="AL90" s="256"/>
      <c r="AM90" s="256"/>
      <c r="AN90" s="256"/>
      <c r="AO90" s="256"/>
      <c r="AP90" s="256"/>
      <c r="AQ90" s="256"/>
      <c r="AR90" s="256"/>
      <c r="AS90" s="256"/>
      <c r="AT90" s="237" t="s">
        <v>3076</v>
      </c>
      <c r="AU90" s="237" t="s">
        <v>4392</v>
      </c>
      <c r="AV90" s="256"/>
      <c r="AW90" s="256"/>
      <c r="AX90" s="256"/>
      <c r="AY90" s="256"/>
      <c r="AZ90" s="256"/>
      <c r="BA90" s="218" t="s">
        <v>1290</v>
      </c>
      <c r="BB90" s="218" t="s">
        <v>260</v>
      </c>
      <c r="BC90" s="218" t="s">
        <v>3938</v>
      </c>
      <c r="BD90" s="218" t="s">
        <v>4290</v>
      </c>
      <c r="BE90" s="193" t="s">
        <v>3321</v>
      </c>
      <c r="BF90" s="257"/>
      <c r="BG90" s="257"/>
      <c r="BH90" s="193" t="s">
        <v>3045</v>
      </c>
      <c r="BI90" s="193" t="s">
        <v>4393</v>
      </c>
      <c r="BJ90" s="218" t="s">
        <v>673</v>
      </c>
      <c r="BK90" s="193" t="s">
        <v>3828</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1287</v>
      </c>
      <c r="E91" s="82" t="s">
        <v>1287</v>
      </c>
      <c r="F91" s="83" t="s">
        <v>2395</v>
      </c>
      <c r="G91" s="79" t="s">
        <v>4401</v>
      </c>
      <c r="H91" s="87" t="s">
        <v>2792</v>
      </c>
      <c r="I91" s="267" t="s">
        <v>4402</v>
      </c>
      <c r="J91" s="87" t="s">
        <v>4403</v>
      </c>
      <c r="K91" s="267" t="s">
        <v>4404</v>
      </c>
      <c r="L91" s="87" t="s">
        <v>3289</v>
      </c>
      <c r="M91" s="87" t="s">
        <v>4405</v>
      </c>
      <c r="N91" s="267" t="s">
        <v>4406</v>
      </c>
      <c r="O91" s="267" t="s">
        <v>3054</v>
      </c>
      <c r="P91" s="87" t="s">
        <v>4407</v>
      </c>
      <c r="Q91" s="267" t="s">
        <v>4408</v>
      </c>
      <c r="R91" s="87" t="s">
        <v>3566</v>
      </c>
      <c r="S91" s="87" t="s">
        <v>4409</v>
      </c>
      <c r="T91" s="212"/>
      <c r="U91" s="87" t="s">
        <v>662</v>
      </c>
      <c r="V91" s="87" t="s">
        <v>4410</v>
      </c>
      <c r="W91" s="169"/>
      <c r="X91" s="87" t="s">
        <v>769</v>
      </c>
      <c r="Y91" s="267" t="s">
        <v>4411</v>
      </c>
      <c r="Z91" s="87" t="s">
        <v>4412</v>
      </c>
      <c r="AA91" s="267" t="s">
        <v>4413</v>
      </c>
      <c r="AB91" s="267" t="s">
        <v>2227</v>
      </c>
      <c r="AC91" s="87" t="s">
        <v>3454</v>
      </c>
      <c r="AD91" s="168"/>
      <c r="AE91" s="87" t="s">
        <v>942</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1168</v>
      </c>
      <c r="AY91" s="212"/>
      <c r="AZ91" s="212"/>
      <c r="BA91" s="87" t="s">
        <v>4422</v>
      </c>
      <c r="BB91" s="87" t="s">
        <v>4423</v>
      </c>
      <c r="BC91" s="87" t="s">
        <v>1788</v>
      </c>
      <c r="BD91" s="87" t="s">
        <v>4023</v>
      </c>
      <c r="BE91" s="87" t="s">
        <v>4424</v>
      </c>
      <c r="BF91" s="87" t="s">
        <v>4425</v>
      </c>
      <c r="BG91" s="87" t="s">
        <v>1902</v>
      </c>
      <c r="BH91" s="267" t="s">
        <v>1184</v>
      </c>
      <c r="BI91" s="168" t="s">
        <v>4426</v>
      </c>
      <c r="BJ91" s="212"/>
      <c r="BK91" s="87" t="s">
        <v>1761</v>
      </c>
      <c r="BL91" s="212"/>
      <c r="BM91" s="87" t="s">
        <v>4427</v>
      </c>
      <c r="BN91" s="212"/>
      <c r="BO91" s="168" t="s">
        <v>4428</v>
      </c>
      <c r="BP91" s="212"/>
      <c r="BQ91" s="87" t="s">
        <v>4429</v>
      </c>
      <c r="BR91" s="87" t="s">
        <v>4430</v>
      </c>
      <c r="BS91" s="87" t="s">
        <v>4209</v>
      </c>
      <c r="BT91" s="87" t="s">
        <v>4431</v>
      </c>
      <c r="BU91" s="87" t="s">
        <v>4432</v>
      </c>
      <c r="BV91" s="267" t="s">
        <v>3497</v>
      </c>
      <c r="BW91" s="87" t="s">
        <v>4433</v>
      </c>
      <c r="BX91" s="267" t="s">
        <v>4434</v>
      </c>
      <c r="BY91" s="212"/>
      <c r="BZ91" s="267" t="s">
        <v>4435</v>
      </c>
      <c r="CA91" s="87" t="s">
        <v>4436</v>
      </c>
      <c r="CB91" s="212"/>
      <c r="CC91" s="212"/>
      <c r="CD91" s="212"/>
      <c r="CE91" s="212"/>
      <c r="CF91" s="87" t="s">
        <v>2808</v>
      </c>
      <c r="CG91" s="87" t="s">
        <v>619</v>
      </c>
      <c r="CH91" s="87" t="s">
        <v>1723</v>
      </c>
      <c r="CI91" s="212"/>
      <c r="CJ91" s="87" t="s">
        <v>2263</v>
      </c>
      <c r="CK91" s="212"/>
      <c r="CL91" s="87" t="s">
        <v>1127</v>
      </c>
      <c r="CM91" s="87" t="s">
        <v>3795</v>
      </c>
      <c r="CN91" s="212"/>
      <c r="CO91" s="212"/>
      <c r="CP91" s="212"/>
      <c r="CQ91" s="212"/>
      <c r="CR91" s="87" t="s">
        <v>4437</v>
      </c>
      <c r="CS91" s="174"/>
      <c r="CT91" s="87" t="s">
        <v>4438</v>
      </c>
      <c r="CU91" s="87" t="s">
        <v>4439</v>
      </c>
      <c r="CV91" s="87" t="s">
        <v>3554</v>
      </c>
      <c r="CW91" s="87" t="s">
        <v>4440</v>
      </c>
      <c r="CX91" s="87" t="s">
        <v>4441</v>
      </c>
      <c r="CY91" s="87" t="s">
        <v>2851</v>
      </c>
      <c r="CZ91" s="87" t="s">
        <v>4442</v>
      </c>
      <c r="DA91" s="87" t="s">
        <v>1404</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3613</v>
      </c>
      <c r="DV91" s="212"/>
      <c r="DW91" s="87" t="s">
        <v>2389</v>
      </c>
      <c r="DX91" s="168" t="s">
        <v>4443</v>
      </c>
      <c r="DY91" s="212"/>
      <c r="DZ91" s="212"/>
      <c r="EA91" s="212"/>
      <c r="EB91" s="86" t="s">
        <v>1969</v>
      </c>
    </row>
    <row r="92" ht="15.75" customHeight="1">
      <c r="A92" s="175" t="s">
        <v>4444</v>
      </c>
      <c r="B92" s="99" t="s">
        <v>4445</v>
      </c>
      <c r="C92" s="100" t="s">
        <v>1287</v>
      </c>
      <c r="D92" s="101" t="s">
        <v>1287</v>
      </c>
      <c r="E92" s="102" t="s">
        <v>1287</v>
      </c>
      <c r="F92" s="103" t="s">
        <v>4223</v>
      </c>
      <c r="G92" s="99" t="s">
        <v>4146</v>
      </c>
      <c r="H92" s="273"/>
      <c r="I92" s="529" t="s">
        <v>4446</v>
      </c>
      <c r="J92" s="529" t="s">
        <v>4447</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1043</v>
      </c>
      <c r="G93" s="79" t="s">
        <v>4275</v>
      </c>
      <c r="H93" s="228"/>
      <c r="I93" s="228" t="s">
        <v>4450</v>
      </c>
      <c r="J93" s="228" t="s">
        <v>3716</v>
      </c>
      <c r="K93" s="228" t="s">
        <v>2545</v>
      </c>
      <c r="L93" s="228" t="s">
        <v>4451</v>
      </c>
      <c r="M93" s="86" t="str">
        <f>HYPERLINK("https://www.twitch.tv/videos/204820156","2:20.22")</f>
        <v>2:20.22</v>
      </c>
      <c r="N93" s="228" t="s">
        <v>4452</v>
      </c>
      <c r="O93" s="228" t="s">
        <v>1069</v>
      </c>
      <c r="P93" s="490" t="s">
        <v>2075</v>
      </c>
      <c r="Q93" s="228"/>
      <c r="R93" s="228"/>
      <c r="S93" s="228"/>
      <c r="T93" s="228"/>
      <c r="U93" s="228"/>
      <c r="V93" s="212"/>
      <c r="W93" s="169"/>
      <c r="X93" s="228" t="s">
        <v>841</v>
      </c>
      <c r="Y93" s="230" t="s">
        <v>4453</v>
      </c>
      <c r="Z93" s="228" t="s">
        <v>404</v>
      </c>
      <c r="AA93" s="228" t="s">
        <v>4229</v>
      </c>
      <c r="AB93" s="228" t="s">
        <v>4313</v>
      </c>
      <c r="AC93" s="228" t="s">
        <v>4454</v>
      </c>
      <c r="AD93" s="228"/>
      <c r="AE93" s="228" t="s">
        <v>4455</v>
      </c>
      <c r="AF93" s="228" t="s">
        <v>4210</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4280</v>
      </c>
      <c r="BB93" s="228" t="s">
        <v>4456</v>
      </c>
      <c r="BC93" s="228" t="s">
        <v>601</v>
      </c>
      <c r="BD93" s="228" t="s">
        <v>1634</v>
      </c>
      <c r="BE93" s="228" t="s">
        <v>3784</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1479</v>
      </c>
      <c r="CG93" s="228" t="s">
        <v>2387</v>
      </c>
      <c r="CH93" s="228"/>
      <c r="CI93" s="228"/>
      <c r="CJ93" s="228"/>
      <c r="CK93" s="228" t="s">
        <v>3481</v>
      </c>
      <c r="CL93" s="228" t="s">
        <v>4462</v>
      </c>
      <c r="CM93" s="228" t="s">
        <v>2779</v>
      </c>
      <c r="CN93" s="228"/>
      <c r="CO93" s="228"/>
      <c r="CP93" s="228"/>
      <c r="CQ93" s="228"/>
      <c r="CR93" s="228"/>
      <c r="CS93" s="174"/>
      <c r="CT93" s="228" t="s">
        <v>4463</v>
      </c>
      <c r="CU93" s="228" t="s">
        <v>2572</v>
      </c>
      <c r="CV93" s="228" t="s">
        <v>4464</v>
      </c>
      <c r="CW93" s="228" t="s">
        <v>1059</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540</v>
      </c>
      <c r="G94" s="99" t="s">
        <v>2065</v>
      </c>
      <c r="H94" s="177" t="s">
        <v>841</v>
      </c>
      <c r="I94" s="529" t="s">
        <v>999</v>
      </c>
      <c r="J94" s="177" t="s">
        <v>3764</v>
      </c>
      <c r="K94" s="176" t="s">
        <v>2133</v>
      </c>
      <c r="L94" s="231" t="s">
        <v>4469</v>
      </c>
      <c r="M94" s="273"/>
      <c r="N94" s="273"/>
      <c r="O94" s="177" t="s">
        <v>570</v>
      </c>
      <c r="P94" s="231" t="s">
        <v>107</v>
      </c>
      <c r="Q94" s="273"/>
      <c r="R94" s="273"/>
      <c r="S94" s="177" t="s">
        <v>2556</v>
      </c>
      <c r="T94" s="273"/>
      <c r="U94" s="273"/>
      <c r="V94" s="273"/>
      <c r="W94" s="169"/>
      <c r="X94" s="111" t="s">
        <v>2313</v>
      </c>
      <c r="Y94" s="275" t="s">
        <v>4470</v>
      </c>
      <c r="Z94" s="275" t="s">
        <v>1987</v>
      </c>
      <c r="AA94" s="275" t="s">
        <v>1566</v>
      </c>
      <c r="AB94" s="182" t="s">
        <v>2034</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4398</v>
      </c>
      <c r="BF94" s="257"/>
      <c r="BG94" s="257"/>
      <c r="BH94" s="532" t="s">
        <v>2183</v>
      </c>
      <c r="BI94" s="257"/>
      <c r="BJ94" s="257"/>
      <c r="BK94" s="257"/>
      <c r="BL94" s="257"/>
      <c r="BM94" s="257"/>
      <c r="BN94" s="257"/>
      <c r="BO94" s="257"/>
      <c r="BP94" s="257"/>
      <c r="BQ94" s="198"/>
      <c r="BR94" s="258"/>
      <c r="BS94" s="198" t="s">
        <v>2558</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2087</v>
      </c>
      <c r="CM94" s="241"/>
      <c r="CN94" s="260"/>
      <c r="CO94" s="260"/>
      <c r="CP94" s="260"/>
      <c r="CQ94" s="260"/>
      <c r="CR94" s="260"/>
      <c r="CS94" s="174"/>
      <c r="CT94" s="205" t="s">
        <v>3044</v>
      </c>
      <c r="CU94" s="205" t="s">
        <v>3885</v>
      </c>
      <c r="CV94" s="245" t="s">
        <v>622</v>
      </c>
      <c r="CW94" s="205" t="s">
        <v>4476</v>
      </c>
      <c r="CX94" s="205" t="s">
        <v>2131</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1287</v>
      </c>
      <c r="D95" s="81" t="s">
        <v>1287</v>
      </c>
      <c r="E95" s="82" t="s">
        <v>1287</v>
      </c>
      <c r="F95" s="83" t="s">
        <v>437</v>
      </c>
      <c r="G95" s="79" t="s">
        <v>1757</v>
      </c>
      <c r="H95" s="168" t="s">
        <v>4048</v>
      </c>
      <c r="I95" s="228" t="s">
        <v>4481</v>
      </c>
      <c r="J95" s="228" t="s">
        <v>4482</v>
      </c>
      <c r="K95" s="228" t="s">
        <v>4483</v>
      </c>
      <c r="L95" s="228" t="s">
        <v>1578</v>
      </c>
      <c r="M95" s="212"/>
      <c r="N95" s="168" t="s">
        <v>4484</v>
      </c>
      <c r="O95" s="168" t="s">
        <v>872</v>
      </c>
      <c r="P95" s="87" t="s">
        <v>447</v>
      </c>
      <c r="Q95" s="228" t="s">
        <v>1734</v>
      </c>
      <c r="R95" s="212"/>
      <c r="S95" s="87" t="s">
        <v>2704</v>
      </c>
      <c r="T95" s="212"/>
      <c r="U95" s="168" t="s">
        <v>4485</v>
      </c>
      <c r="V95" s="87" t="s">
        <v>4486</v>
      </c>
      <c r="W95" s="169"/>
      <c r="X95" s="228" t="s">
        <v>4487</v>
      </c>
      <c r="Y95" s="168" t="s">
        <v>2585</v>
      </c>
      <c r="Z95" s="228" t="s">
        <v>1180</v>
      </c>
      <c r="AA95" s="168" t="s">
        <v>505</v>
      </c>
      <c r="AB95" s="168" t="s">
        <v>2945</v>
      </c>
      <c r="AC95" s="168" t="s">
        <v>3591</v>
      </c>
      <c r="AD95" s="168"/>
      <c r="AE95" s="228" t="s">
        <v>3263</v>
      </c>
      <c r="AF95" s="87" t="s">
        <v>1943</v>
      </c>
      <c r="AG95" s="228" t="s">
        <v>4488</v>
      </c>
      <c r="AH95" s="91"/>
      <c r="AI95" s="87" t="s">
        <v>2297</v>
      </c>
      <c r="AJ95" s="168" t="s">
        <v>4489</v>
      </c>
      <c r="AK95" s="169"/>
      <c r="AL95" s="228" t="s">
        <v>2769</v>
      </c>
      <c r="AM95" s="168" t="s">
        <v>1375</v>
      </c>
      <c r="AN95" s="212"/>
      <c r="AO95" s="87" t="s">
        <v>4490</v>
      </c>
      <c r="AP95" s="228" t="s">
        <v>4491</v>
      </c>
      <c r="AQ95" s="228"/>
      <c r="AR95" s="228" t="s">
        <v>4492</v>
      </c>
      <c r="AS95" s="228" t="s">
        <v>2747</v>
      </c>
      <c r="AT95" s="87" t="s">
        <v>4493</v>
      </c>
      <c r="AU95" s="228" t="s">
        <v>4494</v>
      </c>
      <c r="AV95" s="228" t="s">
        <v>2091</v>
      </c>
      <c r="AW95" s="212"/>
      <c r="AX95" s="87" t="s">
        <v>3674</v>
      </c>
      <c r="AY95" s="168" t="s">
        <v>4495</v>
      </c>
      <c r="AZ95" s="168"/>
      <c r="BA95" s="212"/>
      <c r="BB95" s="228" t="s">
        <v>4496</v>
      </c>
      <c r="BC95" s="228" t="s">
        <v>2840</v>
      </c>
      <c r="BD95" s="228" t="s">
        <v>656</v>
      </c>
      <c r="BE95" s="168" t="s">
        <v>2522</v>
      </c>
      <c r="BF95" s="228" t="s">
        <v>2648</v>
      </c>
      <c r="BG95" s="212"/>
      <c r="BH95" s="228" t="s">
        <v>207</v>
      </c>
      <c r="BI95" s="168" t="s">
        <v>1058</v>
      </c>
      <c r="BJ95" s="212"/>
      <c r="BK95" s="171" t="s">
        <v>4497</v>
      </c>
      <c r="BL95" s="228" t="s">
        <v>4498</v>
      </c>
      <c r="BM95" s="228" t="s">
        <v>3534</v>
      </c>
      <c r="BN95" s="212"/>
      <c r="BO95" s="168" t="s">
        <v>4499</v>
      </c>
      <c r="BP95" s="168"/>
      <c r="BQ95" s="212"/>
      <c r="BR95" s="168" t="s">
        <v>4500</v>
      </c>
      <c r="BS95" s="168" t="s">
        <v>4226</v>
      </c>
      <c r="BT95" s="168" t="s">
        <v>472</v>
      </c>
      <c r="BU95" s="228" t="s">
        <v>4501</v>
      </c>
      <c r="BV95" s="228" t="s">
        <v>4502</v>
      </c>
      <c r="BW95" s="212"/>
      <c r="BX95" s="87" t="s">
        <v>2796</v>
      </c>
      <c r="BY95" s="212"/>
      <c r="BZ95" s="87" t="s">
        <v>2950</v>
      </c>
      <c r="CA95" s="87" t="s">
        <v>4503</v>
      </c>
      <c r="CB95" s="87" t="s">
        <v>4504</v>
      </c>
      <c r="CC95" s="168" t="s">
        <v>2167</v>
      </c>
      <c r="CD95" s="168" t="s">
        <v>4505</v>
      </c>
      <c r="CE95" s="168"/>
      <c r="CF95" s="168" t="s">
        <v>4506</v>
      </c>
      <c r="CG95" s="168" t="s">
        <v>4507</v>
      </c>
      <c r="CH95" s="168" t="s">
        <v>1202</v>
      </c>
      <c r="CI95" s="228" t="s">
        <v>4508</v>
      </c>
      <c r="CJ95" s="228"/>
      <c r="CK95" s="168" t="s">
        <v>4509</v>
      </c>
      <c r="CL95" s="267" t="s">
        <v>2807</v>
      </c>
      <c r="CM95" s="87" t="s">
        <v>2032</v>
      </c>
      <c r="CN95" s="212"/>
      <c r="CO95" s="168" t="s">
        <v>4510</v>
      </c>
      <c r="CP95" s="212"/>
      <c r="CQ95" s="212"/>
      <c r="CR95" s="228" t="s">
        <v>729</v>
      </c>
      <c r="CS95" s="174"/>
      <c r="CT95" s="228" t="s">
        <v>718</v>
      </c>
      <c r="CU95" s="228" t="s">
        <v>4511</v>
      </c>
      <c r="CV95" s="228" t="s">
        <v>2726</v>
      </c>
      <c r="CW95" s="228" t="s">
        <v>641</v>
      </c>
      <c r="CX95" s="212"/>
      <c r="CY95" s="212"/>
      <c r="CZ95" s="87" t="s">
        <v>4512</v>
      </c>
      <c r="DA95" s="87" t="s">
        <v>2119</v>
      </c>
      <c r="DB95" s="228" t="s">
        <v>4513</v>
      </c>
      <c r="DC95" s="228" t="s">
        <v>4451</v>
      </c>
      <c r="DD95" s="228" t="s">
        <v>4514</v>
      </c>
      <c r="DE95" s="168" t="s">
        <v>4515</v>
      </c>
      <c r="DF95" s="168"/>
      <c r="DG95" s="228" t="s">
        <v>4516</v>
      </c>
      <c r="DH95" s="168"/>
      <c r="DI95" s="228" t="s">
        <v>4517</v>
      </c>
      <c r="DJ95" s="228"/>
      <c r="DK95" s="228" t="s">
        <v>4518</v>
      </c>
      <c r="DL95" s="228" t="s">
        <v>2183</v>
      </c>
      <c r="DM95" s="171" t="s">
        <v>4519</v>
      </c>
      <c r="DN95" s="228" t="s">
        <v>3174</v>
      </c>
      <c r="DO95" s="212"/>
      <c r="DP95" s="228" t="s">
        <v>4520</v>
      </c>
      <c r="DQ95" s="168" t="s">
        <v>4521</v>
      </c>
      <c r="DR95" s="228" t="s">
        <v>2984</v>
      </c>
      <c r="DS95" s="168" t="s">
        <v>2838</v>
      </c>
      <c r="DT95" s="228" t="s">
        <v>4522</v>
      </c>
      <c r="DU95" s="228" t="s">
        <v>1403</v>
      </c>
      <c r="DV95" s="168" t="s">
        <v>737</v>
      </c>
      <c r="DW95" s="228" t="s">
        <v>4523</v>
      </c>
      <c r="DX95" s="228" t="s">
        <v>4524</v>
      </c>
      <c r="DY95" s="168" t="s">
        <v>2568</v>
      </c>
      <c r="DZ95" s="228" t="s">
        <v>3116</v>
      </c>
      <c r="EA95" s="168" t="s">
        <v>2087</v>
      </c>
      <c r="EB95" s="250" t="s">
        <v>4525</v>
      </c>
    </row>
    <row r="96" ht="15.75" customHeight="1">
      <c r="A96" s="175" t="s">
        <v>4526</v>
      </c>
      <c r="B96" s="99" t="s">
        <v>4527</v>
      </c>
      <c r="C96" s="100" t="s">
        <v>1287</v>
      </c>
      <c r="D96" s="101" t="s">
        <v>1287</v>
      </c>
      <c r="E96" s="102" t="s">
        <v>1287</v>
      </c>
      <c r="F96" s="103" t="s">
        <v>1287</v>
      </c>
      <c r="G96" s="99" t="s">
        <v>1837</v>
      </c>
      <c r="H96" s="177" t="s">
        <v>3973</v>
      </c>
      <c r="I96" s="177" t="s">
        <v>4142</v>
      </c>
      <c r="J96" s="177" t="s">
        <v>1416</v>
      </c>
      <c r="K96" s="177" t="s">
        <v>4252</v>
      </c>
      <c r="L96" s="177" t="s">
        <v>718</v>
      </c>
      <c r="M96" s="177" t="s">
        <v>4528</v>
      </c>
      <c r="N96" s="177" t="s">
        <v>4529</v>
      </c>
      <c r="O96" s="177" t="s">
        <v>227</v>
      </c>
      <c r="P96" s="177" t="s">
        <v>1676</v>
      </c>
      <c r="Q96" s="273"/>
      <c r="R96" s="273"/>
      <c r="S96" s="177" t="s">
        <v>185</v>
      </c>
      <c r="T96" s="273"/>
      <c r="U96" s="177" t="s">
        <v>1687</v>
      </c>
      <c r="V96" s="273"/>
      <c r="W96" s="169"/>
      <c r="X96" s="182" t="s">
        <v>1700</v>
      </c>
      <c r="Y96" s="182" t="s">
        <v>4530</v>
      </c>
      <c r="Z96" s="182" t="s">
        <v>4531</v>
      </c>
      <c r="AA96" s="182" t="s">
        <v>4532</v>
      </c>
      <c r="AB96" s="182" t="s">
        <v>4533</v>
      </c>
      <c r="AC96" s="182" t="s">
        <v>4161</v>
      </c>
      <c r="AD96" s="182" t="s">
        <v>4534</v>
      </c>
      <c r="AE96" s="182" t="s">
        <v>156</v>
      </c>
      <c r="AF96" s="182" t="s">
        <v>3868</v>
      </c>
      <c r="AG96" s="182" t="s">
        <v>4535</v>
      </c>
      <c r="AH96" s="182"/>
      <c r="AI96" s="182" t="s">
        <v>3708</v>
      </c>
      <c r="AJ96" s="182" t="s">
        <v>4536</v>
      </c>
      <c r="AK96" s="169"/>
      <c r="AL96" s="189" t="s">
        <v>1859</v>
      </c>
      <c r="AM96" s="189" t="s">
        <v>3623</v>
      </c>
      <c r="AN96" s="256"/>
      <c r="AO96" s="256"/>
      <c r="AP96" s="256"/>
      <c r="AQ96" s="256"/>
      <c r="AR96" s="189" t="s">
        <v>1626</v>
      </c>
      <c r="AS96" s="256"/>
      <c r="AT96" s="189" t="s">
        <v>4537</v>
      </c>
      <c r="AU96" s="189" t="s">
        <v>4538</v>
      </c>
      <c r="AV96" s="256"/>
      <c r="AW96" s="256"/>
      <c r="AX96" s="256"/>
      <c r="AY96" s="256"/>
      <c r="AZ96" s="256"/>
      <c r="BA96" s="193" t="s">
        <v>4539</v>
      </c>
      <c r="BB96" s="193" t="s">
        <v>4540</v>
      </c>
      <c r="BC96" s="193" t="s">
        <v>1361</v>
      </c>
      <c r="BD96" s="193" t="s">
        <v>1906</v>
      </c>
      <c r="BE96" s="193" t="s">
        <v>4541</v>
      </c>
      <c r="BF96" s="193" t="s">
        <v>3383</v>
      </c>
      <c r="BG96" s="193" t="s">
        <v>3824</v>
      </c>
      <c r="BH96" s="193" t="s">
        <v>4162</v>
      </c>
      <c r="BI96" s="193" t="s">
        <v>949</v>
      </c>
      <c r="BJ96" s="193"/>
      <c r="BK96" s="193" t="s">
        <v>4542</v>
      </c>
      <c r="BL96" s="257"/>
      <c r="BM96" s="193" t="s">
        <v>3027</v>
      </c>
      <c r="BN96" s="193" t="s">
        <v>2241</v>
      </c>
      <c r="BO96" s="257"/>
      <c r="BP96" s="257"/>
      <c r="BQ96" s="219"/>
      <c r="BR96" s="198" t="s">
        <v>4543</v>
      </c>
      <c r="BS96" s="198" t="s">
        <v>1580</v>
      </c>
      <c r="BT96" s="198" t="s">
        <v>1753</v>
      </c>
      <c r="BU96" s="198" t="s">
        <v>4544</v>
      </c>
      <c r="BV96" s="198" t="s">
        <v>712</v>
      </c>
      <c r="BW96" s="198" t="s">
        <v>4545</v>
      </c>
      <c r="BX96" s="258"/>
      <c r="BY96" s="198" t="s">
        <v>4546</v>
      </c>
      <c r="BZ96" s="198" t="s">
        <v>4547</v>
      </c>
      <c r="CA96" s="258"/>
      <c r="CB96" s="198" t="s">
        <v>635</v>
      </c>
      <c r="CC96" s="198" t="s">
        <v>1168</v>
      </c>
      <c r="CD96" s="258"/>
      <c r="CE96" s="258"/>
      <c r="CF96" s="241" t="s">
        <v>4021</v>
      </c>
      <c r="CG96" s="241" t="s">
        <v>1426</v>
      </c>
      <c r="CH96" s="241" t="s">
        <v>4548</v>
      </c>
      <c r="CI96" s="241" t="s">
        <v>4549</v>
      </c>
      <c r="CJ96" s="241" t="s">
        <v>4550</v>
      </c>
      <c r="CK96" s="241" t="s">
        <v>4551</v>
      </c>
      <c r="CL96" s="241" t="s">
        <v>4552</v>
      </c>
      <c r="CM96" s="241" t="s">
        <v>4419</v>
      </c>
      <c r="CN96" s="241" t="s">
        <v>3442</v>
      </c>
      <c r="CO96" s="241" t="s">
        <v>441</v>
      </c>
      <c r="CP96" s="241"/>
      <c r="CQ96" s="241" t="s">
        <v>4553</v>
      </c>
      <c r="CR96" s="260"/>
      <c r="CS96" s="174"/>
      <c r="CT96" s="205" t="s">
        <v>1964</v>
      </c>
      <c r="CU96" s="205" t="s">
        <v>4554</v>
      </c>
      <c r="CV96" s="205" t="s">
        <v>4555</v>
      </c>
      <c r="CW96" s="205" t="s">
        <v>2234</v>
      </c>
      <c r="CX96" s="205" t="s">
        <v>4556</v>
      </c>
      <c r="CY96" s="205" t="s">
        <v>4557</v>
      </c>
      <c r="CZ96" s="205" t="s">
        <v>4558</v>
      </c>
      <c r="DA96" s="205" t="s">
        <v>2514</v>
      </c>
      <c r="DB96" s="205" t="s">
        <v>4559</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1287</v>
      </c>
      <c r="D97" s="81" t="s">
        <v>1287</v>
      </c>
      <c r="E97" s="82" t="s">
        <v>1287</v>
      </c>
      <c r="F97" s="83" t="s">
        <v>4562</v>
      </c>
      <c r="G97" s="79" t="s">
        <v>2889</v>
      </c>
      <c r="H97" s="87" t="s">
        <v>2812</v>
      </c>
      <c r="I97" s="87" t="s">
        <v>4563</v>
      </c>
      <c r="J97" s="87" t="s">
        <v>4564</v>
      </c>
      <c r="K97" s="87" t="s">
        <v>4565</v>
      </c>
      <c r="L97" s="267" t="s">
        <v>3964</v>
      </c>
      <c r="M97" s="168" t="s">
        <v>4566</v>
      </c>
      <c r="N97" s="267" t="s">
        <v>4567</v>
      </c>
      <c r="O97" s="267" t="s">
        <v>662</v>
      </c>
      <c r="P97" s="87" t="s">
        <v>1515</v>
      </c>
      <c r="Q97" s="212"/>
      <c r="R97" s="212"/>
      <c r="S97" s="212"/>
      <c r="T97" s="212"/>
      <c r="U97" s="212"/>
      <c r="V97" s="212"/>
      <c r="W97" s="169"/>
      <c r="X97" s="87" t="s">
        <v>4568</v>
      </c>
      <c r="Y97" s="87" t="s">
        <v>4569</v>
      </c>
      <c r="Z97" s="87" t="s">
        <v>3664</v>
      </c>
      <c r="AA97" s="267" t="s">
        <v>4570</v>
      </c>
      <c r="AB97" s="87" t="s">
        <v>2031</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2220</v>
      </c>
      <c r="AU97" s="168" t="s">
        <v>4443</v>
      </c>
      <c r="AV97" s="212"/>
      <c r="AW97" s="212"/>
      <c r="AX97" s="212"/>
      <c r="AY97" s="212"/>
      <c r="AZ97" s="212"/>
      <c r="BA97" s="168" t="s">
        <v>2359</v>
      </c>
      <c r="BB97" s="168" t="s">
        <v>3702</v>
      </c>
      <c r="BC97" s="87" t="s">
        <v>4576</v>
      </c>
      <c r="BD97" s="267" t="s">
        <v>3183</v>
      </c>
      <c r="BE97" s="87" t="s">
        <v>1630</v>
      </c>
      <c r="BF97" s="87" t="s">
        <v>454</v>
      </c>
      <c r="BG97" s="87" t="s">
        <v>4577</v>
      </c>
      <c r="BH97" s="87" t="s">
        <v>176</v>
      </c>
      <c r="BI97" s="168" t="s">
        <v>4578</v>
      </c>
      <c r="BJ97" s="212"/>
      <c r="BK97" s="168" t="s">
        <v>2498</v>
      </c>
      <c r="BL97" s="212"/>
      <c r="BM97" s="212"/>
      <c r="BN97" s="212"/>
      <c r="BO97" s="212"/>
      <c r="BP97" s="212"/>
      <c r="BQ97" s="168" t="s">
        <v>4579</v>
      </c>
      <c r="BR97" s="168" t="s">
        <v>3736</v>
      </c>
      <c r="BS97" s="168" t="s">
        <v>2722</v>
      </c>
      <c r="BT97" s="168" t="s">
        <v>4032</v>
      </c>
      <c r="BU97" s="87" t="s">
        <v>3886</v>
      </c>
      <c r="BV97" s="168" t="s">
        <v>887</v>
      </c>
      <c r="BW97" s="87" t="s">
        <v>4580</v>
      </c>
      <c r="BX97" s="168" t="s">
        <v>415</v>
      </c>
      <c r="BY97" s="212"/>
      <c r="BZ97" s="87" t="s">
        <v>2168</v>
      </c>
      <c r="CA97" s="212"/>
      <c r="CB97" s="212"/>
      <c r="CC97" s="212"/>
      <c r="CD97" s="212"/>
      <c r="CE97" s="212"/>
      <c r="CF97" s="168" t="s">
        <v>4581</v>
      </c>
      <c r="CG97" s="87" t="s">
        <v>4582</v>
      </c>
      <c r="CH97" s="87" t="s">
        <v>4217</v>
      </c>
      <c r="CI97" s="87" t="s">
        <v>4583</v>
      </c>
      <c r="CJ97" s="212"/>
      <c r="CK97" s="168" t="s">
        <v>4584</v>
      </c>
      <c r="CL97" s="168" t="s">
        <v>3990</v>
      </c>
      <c r="CM97" s="87" t="s">
        <v>2150</v>
      </c>
      <c r="CN97" s="212"/>
      <c r="CO97" s="212"/>
      <c r="CP97" s="212"/>
      <c r="CQ97" s="212"/>
      <c r="CR97" s="212"/>
      <c r="CS97" s="174"/>
      <c r="CT97" s="87" t="s">
        <v>4585</v>
      </c>
      <c r="CU97" s="212"/>
      <c r="CV97" s="87" t="s">
        <v>4351</v>
      </c>
      <c r="CW97" s="87" t="s">
        <v>4586</v>
      </c>
      <c r="CX97" s="168" t="s">
        <v>2799</v>
      </c>
      <c r="CY97" s="168" t="s">
        <v>4587</v>
      </c>
      <c r="CZ97" s="87" t="s">
        <v>4588</v>
      </c>
      <c r="DA97" s="87" t="s">
        <v>1676</v>
      </c>
      <c r="DB97" s="212"/>
      <c r="DC97" s="212"/>
      <c r="DD97" s="212"/>
      <c r="DE97" s="212"/>
      <c r="DF97" s="212"/>
      <c r="DG97" s="212"/>
      <c r="DH97" s="212"/>
      <c r="DI97" s="212"/>
      <c r="DJ97" s="212"/>
      <c r="DK97" s="212"/>
      <c r="DL97" s="212"/>
      <c r="DM97" s="212"/>
      <c r="DN97" s="212"/>
      <c r="DO97" s="212"/>
      <c r="DP97" s="168" t="s">
        <v>1325</v>
      </c>
      <c r="DQ97" s="87" t="s">
        <v>4358</v>
      </c>
      <c r="DR97" s="212"/>
      <c r="DS97" s="212"/>
      <c r="DT97" s="212"/>
      <c r="DU97" s="212"/>
      <c r="DV97" s="212"/>
      <c r="DW97" s="212"/>
      <c r="DX97" s="212"/>
      <c r="DY97" s="212"/>
      <c r="DZ97" s="212"/>
      <c r="EA97" s="212"/>
      <c r="EB97" s="480"/>
    </row>
    <row r="98" ht="15.75" customHeight="1">
      <c r="A98" s="175" t="s">
        <v>4589</v>
      </c>
      <c r="B98" s="99" t="s">
        <v>4590</v>
      </c>
      <c r="C98" s="100" t="s">
        <v>1287</v>
      </c>
      <c r="D98" s="101" t="s">
        <v>1287</v>
      </c>
      <c r="E98" s="102" t="s">
        <v>1287</v>
      </c>
      <c r="F98" s="103" t="s">
        <v>436</v>
      </c>
      <c r="G98" s="99" t="s">
        <v>1558</v>
      </c>
      <c r="H98" s="231" t="s">
        <v>647</v>
      </c>
      <c r="I98" s="231" t="s">
        <v>1927</v>
      </c>
      <c r="J98" s="177" t="s">
        <v>4591</v>
      </c>
      <c r="K98" s="177" t="s">
        <v>4592</v>
      </c>
      <c r="L98" s="231" t="s">
        <v>4058</v>
      </c>
      <c r="M98" s="231" t="s">
        <v>4593</v>
      </c>
      <c r="N98" s="231" t="s">
        <v>4594</v>
      </c>
      <c r="O98" s="231" t="s">
        <v>395</v>
      </c>
      <c r="P98" s="231" t="s">
        <v>2429</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2073</v>
      </c>
      <c r="BT98" s="219" t="s">
        <v>4607</v>
      </c>
      <c r="BU98" s="198" t="s">
        <v>3839</v>
      </c>
      <c r="BV98" s="194" t="str">
        <f>HYPERLINK("https://www.youtube.com/watch?v=9KMv5u5AP-g&amp;feature=youtu.be","24.60")</f>
        <v>24.60</v>
      </c>
      <c r="BW98" s="219" t="s">
        <v>4608</v>
      </c>
      <c r="BX98" s="258"/>
      <c r="BY98" s="219" t="s">
        <v>4609</v>
      </c>
      <c r="BZ98" s="219" t="s">
        <v>621</v>
      </c>
      <c r="CA98" s="258"/>
      <c r="CB98" s="258"/>
      <c r="CC98" s="258"/>
      <c r="CD98" s="258"/>
      <c r="CE98" s="258"/>
      <c r="CF98" s="220" t="s">
        <v>4610</v>
      </c>
      <c r="CG98" s="220" t="s">
        <v>4611</v>
      </c>
      <c r="CH98" s="220" t="s">
        <v>4612</v>
      </c>
      <c r="CI98" s="220" t="s">
        <v>4613</v>
      </c>
      <c r="CJ98" s="220" t="s">
        <v>2645</v>
      </c>
      <c r="CK98" s="220" t="s">
        <v>4614</v>
      </c>
      <c r="CL98" s="241" t="s">
        <v>1736</v>
      </c>
      <c r="CM98" s="220" t="s">
        <v>2220</v>
      </c>
      <c r="CN98" s="260"/>
      <c r="CO98" s="260"/>
      <c r="CP98" s="260"/>
      <c r="CQ98" s="260"/>
      <c r="CR98" s="260"/>
      <c r="CS98" s="174"/>
      <c r="CT98" s="244" t="s">
        <v>4615</v>
      </c>
      <c r="CU98" s="244" t="s">
        <v>2611</v>
      </c>
      <c r="CV98" s="244" t="s">
        <v>144</v>
      </c>
      <c r="CW98" s="244" t="s">
        <v>4451</v>
      </c>
      <c r="CX98" s="244" t="s">
        <v>4263</v>
      </c>
      <c r="CY98" s="244" t="s">
        <v>4616</v>
      </c>
      <c r="CZ98" s="244" t="s">
        <v>4617</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4618</v>
      </c>
      <c r="B99" s="79" t="s">
        <v>4619</v>
      </c>
      <c r="C99" s="80" t="s">
        <v>1287</v>
      </c>
      <c r="D99" s="81" t="s">
        <v>1287</v>
      </c>
      <c r="E99" s="82" t="s">
        <v>1287</v>
      </c>
      <c r="F99" s="83" t="s">
        <v>540</v>
      </c>
      <c r="G99" s="79" t="s">
        <v>2066</v>
      </c>
      <c r="H99" s="228" t="s">
        <v>2381</v>
      </c>
      <c r="I99" s="228" t="s">
        <v>4620</v>
      </c>
      <c r="J99" s="228" t="s">
        <v>1910</v>
      </c>
      <c r="K99" s="168" t="s">
        <v>1347</v>
      </c>
      <c r="L99" s="228" t="s">
        <v>4621</v>
      </c>
      <c r="M99" s="168" t="s">
        <v>4622</v>
      </c>
      <c r="N99" s="228"/>
      <c r="O99" s="168" t="s">
        <v>776</v>
      </c>
      <c r="P99" s="168" t="s">
        <v>4623</v>
      </c>
      <c r="Q99" s="228" t="s">
        <v>4624</v>
      </c>
      <c r="R99" s="212"/>
      <c r="S99" s="168" t="s">
        <v>953</v>
      </c>
      <c r="T99" s="212"/>
      <c r="U99" s="168" t="s">
        <v>549</v>
      </c>
      <c r="V99" s="250" t="s">
        <v>4625</v>
      </c>
      <c r="W99" s="233"/>
      <c r="X99" s="228" t="s">
        <v>4626</v>
      </c>
      <c r="Y99" s="170" t="s">
        <v>1779</v>
      </c>
      <c r="Z99" s="228" t="s">
        <v>4627</v>
      </c>
      <c r="AA99" s="228" t="s">
        <v>4548</v>
      </c>
      <c r="AB99" s="168" t="s">
        <v>2053</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2982</v>
      </c>
      <c r="AQ99" s="212"/>
      <c r="AR99" s="212"/>
      <c r="AS99" s="168" t="s">
        <v>4636</v>
      </c>
      <c r="AT99" s="168" t="s">
        <v>2779</v>
      </c>
      <c r="AU99" s="168" t="s">
        <v>4637</v>
      </c>
      <c r="AV99" s="168" t="s">
        <v>2485</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4641</v>
      </c>
      <c r="BP99" s="212"/>
      <c r="BQ99" s="168" t="s">
        <v>2242</v>
      </c>
      <c r="BR99" s="228"/>
      <c r="BS99" s="228" t="s">
        <v>4642</v>
      </c>
      <c r="BT99" s="228" t="s">
        <v>2253</v>
      </c>
      <c r="BU99" s="212"/>
      <c r="BV99" s="173" t="s">
        <v>4643</v>
      </c>
      <c r="BW99" s="212"/>
      <c r="BX99" s="212"/>
      <c r="BY99" s="168" t="s">
        <v>2935</v>
      </c>
      <c r="BZ99" s="168" t="s">
        <v>531</v>
      </c>
      <c r="CA99" s="168" t="s">
        <v>4644</v>
      </c>
      <c r="CB99" s="228" t="s">
        <v>4645</v>
      </c>
      <c r="CC99" s="228" t="s">
        <v>3428</v>
      </c>
      <c r="CD99" s="228" t="s">
        <v>4646</v>
      </c>
      <c r="CE99" s="228"/>
      <c r="CF99" s="168" t="s">
        <v>4647</v>
      </c>
      <c r="CG99" s="168" t="s">
        <v>4339</v>
      </c>
      <c r="CH99" s="212"/>
      <c r="CI99" s="168" t="s">
        <v>4648</v>
      </c>
      <c r="CJ99" s="212"/>
      <c r="CK99" s="212"/>
      <c r="CL99" s="228" t="s">
        <v>4649</v>
      </c>
      <c r="CM99" s="168" t="s">
        <v>4650</v>
      </c>
      <c r="CN99" s="212"/>
      <c r="CO99" s="168" t="s">
        <v>3762</v>
      </c>
      <c r="CP99" s="228"/>
      <c r="CQ99" s="228" t="s">
        <v>4651</v>
      </c>
      <c r="CR99" s="228" t="s">
        <v>4652</v>
      </c>
      <c r="CS99" s="174"/>
      <c r="CT99" s="168" t="s">
        <v>4615</v>
      </c>
      <c r="CU99" s="168" t="s">
        <v>447</v>
      </c>
      <c r="CV99" s="168" t="s">
        <v>2945</v>
      </c>
      <c r="CW99" s="168" t="s">
        <v>4653</v>
      </c>
      <c r="CX99" s="212"/>
      <c r="CY99" s="212"/>
      <c r="CZ99" s="228" t="s">
        <v>4654</v>
      </c>
      <c r="DA99" s="168" t="s">
        <v>3795</v>
      </c>
      <c r="DB99" s="168" t="s">
        <v>4655</v>
      </c>
      <c r="DC99" s="212"/>
      <c r="DD99" s="168" t="s">
        <v>2988</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3935</v>
      </c>
      <c r="DS99" s="168" t="s">
        <v>4660</v>
      </c>
      <c r="DT99" s="168" t="s">
        <v>4661</v>
      </c>
      <c r="DU99" s="168" t="s">
        <v>4662</v>
      </c>
      <c r="DV99" s="212"/>
      <c r="DW99" s="168" t="s">
        <v>2989</v>
      </c>
      <c r="DX99" s="212"/>
      <c r="DY99" s="168" t="s">
        <v>1633</v>
      </c>
      <c r="DZ99" s="168" t="s">
        <v>531</v>
      </c>
      <c r="EA99" s="168" t="s">
        <v>2183</v>
      </c>
      <c r="EB99" s="250" t="s">
        <v>4663</v>
      </c>
    </row>
    <row r="100" ht="15.75" customHeight="1">
      <c r="A100" s="175" t="s">
        <v>4664</v>
      </c>
      <c r="B100" s="99" t="s">
        <v>4665</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4666</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4670</v>
      </c>
      <c r="B101" s="79" t="s">
        <v>4671</v>
      </c>
      <c r="C101" s="80" t="s">
        <v>1287</v>
      </c>
      <c r="D101" s="81" t="s">
        <v>1287</v>
      </c>
      <c r="E101" s="82" t="s">
        <v>1287</v>
      </c>
      <c r="F101" s="83" t="s">
        <v>1287</v>
      </c>
      <c r="G101" s="79" t="s">
        <v>1226</v>
      </c>
      <c r="H101" s="168" t="s">
        <v>990</v>
      </c>
      <c r="I101" s="168" t="s">
        <v>4672</v>
      </c>
      <c r="J101" s="168" t="s">
        <v>4673</v>
      </c>
      <c r="K101" s="168" t="s">
        <v>4674</v>
      </c>
      <c r="L101" s="168" t="s">
        <v>848</v>
      </c>
      <c r="M101" s="212"/>
      <c r="N101" s="168" t="s">
        <v>4675</v>
      </c>
      <c r="O101" s="168" t="s">
        <v>375</v>
      </c>
      <c r="P101" s="168" t="s">
        <v>4153</v>
      </c>
      <c r="Q101" s="212"/>
      <c r="R101" s="212"/>
      <c r="S101" s="168" t="s">
        <v>773</v>
      </c>
      <c r="T101" s="212"/>
      <c r="U101" s="212"/>
      <c r="V101" s="212"/>
      <c r="W101" s="169"/>
      <c r="X101" s="168" t="s">
        <v>4676</v>
      </c>
      <c r="Y101" s="168" t="s">
        <v>703</v>
      </c>
      <c r="Z101" s="168" t="s">
        <v>3781</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4642</v>
      </c>
      <c r="BT101" s="168" t="s">
        <v>3554</v>
      </c>
      <c r="BU101" s="168" t="s">
        <v>3433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4096</v>
      </c>
      <c r="CN101" s="212"/>
      <c r="CO101" s="168" t="s">
        <v>4702</v>
      </c>
      <c r="CP101" s="212"/>
      <c r="CQ101" s="212"/>
      <c r="CR101" s="212"/>
      <c r="CS101" s="174"/>
      <c r="CT101" s="168" t="s">
        <v>3157</v>
      </c>
      <c r="CU101" s="168" t="s">
        <v>4378</v>
      </c>
      <c r="CV101" s="168" t="s">
        <v>4703</v>
      </c>
      <c r="CW101" s="168" t="s">
        <v>2812</v>
      </c>
      <c r="CX101" s="168" t="s">
        <v>4704</v>
      </c>
      <c r="CY101" s="168" t="s">
        <v>1441</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4151</v>
      </c>
      <c r="DO101" s="168" t="s">
        <v>4708</v>
      </c>
      <c r="DP101" s="168" t="s">
        <v>4709</v>
      </c>
      <c r="DQ101" s="168" t="s">
        <v>1794</v>
      </c>
      <c r="DR101" s="168" t="s">
        <v>2220</v>
      </c>
      <c r="DS101" s="212"/>
      <c r="DT101" s="212"/>
      <c r="DU101" s="168" t="s">
        <v>4236</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3651</v>
      </c>
      <c r="L102" s="177" t="s">
        <v>4169</v>
      </c>
      <c r="M102" s="273"/>
      <c r="N102" s="231" t="s">
        <v>3478</v>
      </c>
      <c r="O102" s="177" t="s">
        <v>4718</v>
      </c>
      <c r="P102" s="231" t="s">
        <v>4041</v>
      </c>
      <c r="Q102" s="273"/>
      <c r="R102" s="273"/>
      <c r="S102" s="273"/>
      <c r="T102" s="273"/>
      <c r="U102" s="273"/>
      <c r="V102" s="273"/>
      <c r="W102" s="169"/>
      <c r="X102" s="277"/>
      <c r="Y102" s="235" t="s">
        <v>3135</v>
      </c>
      <c r="Z102" s="182" t="s">
        <v>4070</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1432</v>
      </c>
      <c r="O103" s="267" t="s">
        <v>752</v>
      </c>
      <c r="P103" s="87" t="s">
        <v>3519</v>
      </c>
      <c r="Q103" s="87" t="s">
        <v>4739</v>
      </c>
      <c r="R103" s="212"/>
      <c r="S103" s="212"/>
      <c r="T103" s="212"/>
      <c r="U103" s="212"/>
      <c r="V103" s="212"/>
      <c r="W103" s="169"/>
      <c r="X103" s="267" t="s">
        <v>2741</v>
      </c>
      <c r="Y103" s="538" t="s">
        <v>4740</v>
      </c>
      <c r="Z103" s="267" t="s">
        <v>4366</v>
      </c>
      <c r="AA103" s="267" t="s">
        <v>4741</v>
      </c>
      <c r="AB103" s="538" t="s">
        <v>4339</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4330</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3751</v>
      </c>
      <c r="BL103" s="212"/>
      <c r="BM103" s="168" t="s">
        <v>4703</v>
      </c>
      <c r="BN103" s="168" t="s">
        <v>4753</v>
      </c>
      <c r="BO103" s="168" t="s">
        <v>4754</v>
      </c>
      <c r="BP103" s="168"/>
      <c r="BQ103" s="168"/>
      <c r="BR103" s="168" t="s">
        <v>3600</v>
      </c>
      <c r="BS103" s="168" t="s">
        <v>3028</v>
      </c>
      <c r="BT103" s="168" t="s">
        <v>4755</v>
      </c>
      <c r="BU103" s="168" t="s">
        <v>4028</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1426</v>
      </c>
      <c r="CZ103" s="168" t="s">
        <v>4768</v>
      </c>
      <c r="DA103" s="228" t="s">
        <v>3220</v>
      </c>
      <c r="DB103" s="212"/>
      <c r="DC103" s="212"/>
      <c r="DD103" s="212"/>
      <c r="DE103" s="228" t="s">
        <v>4769</v>
      </c>
      <c r="DF103" s="228"/>
      <c r="DG103" s="228" t="s">
        <v>2115</v>
      </c>
      <c r="DH103" s="212"/>
      <c r="DI103" s="212"/>
      <c r="DJ103" s="168"/>
      <c r="DK103" s="212"/>
      <c r="DL103" s="168" t="s">
        <v>3538</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3870</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1443</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3754</v>
      </c>
      <c r="CV104" s="244" t="s">
        <v>4787</v>
      </c>
      <c r="CW104" s="261"/>
      <c r="CX104" s="244" t="s">
        <v>4788</v>
      </c>
      <c r="CY104" s="261"/>
      <c r="CZ104" s="153" t="s">
        <v>4789</v>
      </c>
      <c r="DA104" s="261"/>
      <c r="DB104" s="261"/>
      <c r="DC104" s="261"/>
      <c r="DD104" s="244" t="s">
        <v>260</v>
      </c>
      <c r="DE104" s="261"/>
      <c r="DF104" s="261"/>
      <c r="DG104" s="262"/>
      <c r="DH104" s="262"/>
      <c r="DI104" s="262"/>
      <c r="DJ104" s="206" t="s">
        <v>3816</v>
      </c>
      <c r="DK104" s="315" t="s">
        <v>199</v>
      </c>
      <c r="DL104" s="262"/>
      <c r="DM104" s="262"/>
      <c r="DN104" s="262"/>
      <c r="DO104" s="262"/>
      <c r="DP104" s="262"/>
      <c r="DQ104" s="262"/>
      <c r="DR104" s="262"/>
      <c r="DS104" s="247" t="s">
        <v>4642</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3959</v>
      </c>
      <c r="J105" s="168" t="s">
        <v>4793</v>
      </c>
      <c r="K105" s="168" t="s">
        <v>4794</v>
      </c>
      <c r="L105" s="168" t="s">
        <v>2358</v>
      </c>
      <c r="M105" s="168" t="s">
        <v>4795</v>
      </c>
      <c r="N105" s="168" t="s">
        <v>4796</v>
      </c>
      <c r="O105" s="168" t="s">
        <v>4797</v>
      </c>
      <c r="P105" s="168" t="s">
        <v>3659</v>
      </c>
      <c r="Q105" s="168" t="s">
        <v>4798</v>
      </c>
      <c r="R105" s="212"/>
      <c r="S105" s="87" t="s">
        <v>4799</v>
      </c>
      <c r="T105" s="168" t="s">
        <v>3085</v>
      </c>
      <c r="U105" s="168" t="s">
        <v>4800</v>
      </c>
      <c r="V105" s="168" t="s">
        <v>4801</v>
      </c>
      <c r="W105" s="169"/>
      <c r="X105" s="168" t="s">
        <v>4802</v>
      </c>
      <c r="Y105" s="168" t="s">
        <v>1554</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1441</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3471</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4391</v>
      </c>
      <c r="DE105" s="87" t="s">
        <v>4838</v>
      </c>
      <c r="DF105" s="168"/>
      <c r="DG105" s="251"/>
      <c r="DH105" s="251"/>
      <c r="DI105" s="168" t="s">
        <v>3799</v>
      </c>
      <c r="DJ105" s="212"/>
      <c r="DK105" s="87" t="s">
        <v>2924</v>
      </c>
      <c r="DL105" s="168" t="s">
        <v>1460</v>
      </c>
      <c r="DM105" s="168" t="s">
        <v>3525</v>
      </c>
      <c r="DN105" s="168" t="s">
        <v>4839</v>
      </c>
      <c r="DO105" s="168" t="s">
        <v>4840</v>
      </c>
      <c r="DP105" s="168" t="s">
        <v>3609</v>
      </c>
      <c r="DQ105" s="168" t="s">
        <v>3184</v>
      </c>
      <c r="DR105" s="212"/>
      <c r="DS105" s="168" t="s">
        <v>4841</v>
      </c>
      <c r="DT105" s="168" t="s">
        <v>4842</v>
      </c>
      <c r="DU105" s="212"/>
      <c r="DV105" s="212"/>
      <c r="DW105" s="168" t="s">
        <v>4843</v>
      </c>
      <c r="DX105" s="168" t="s">
        <v>1518</v>
      </c>
      <c r="DY105" s="168" t="s">
        <v>4269</v>
      </c>
      <c r="DZ105" s="212"/>
      <c r="EA105" s="212"/>
      <c r="EB105" s="250"/>
    </row>
    <row r="106" ht="15.75" customHeight="1">
      <c r="A106" s="175" t="s">
        <v>4844</v>
      </c>
      <c r="B106" s="99" t="s">
        <v>4845</v>
      </c>
      <c r="C106" s="100" t="s">
        <v>1287</v>
      </c>
      <c r="D106" s="101" t="s">
        <v>1287</v>
      </c>
      <c r="E106" s="102" t="s">
        <v>1287</v>
      </c>
      <c r="F106" s="103" t="s">
        <v>1287</v>
      </c>
      <c r="G106" s="99" t="s">
        <v>2834</v>
      </c>
      <c r="H106" s="177" t="s">
        <v>3794</v>
      </c>
      <c r="I106" s="177" t="s">
        <v>4846</v>
      </c>
      <c r="J106" s="177" t="s">
        <v>4847</v>
      </c>
      <c r="K106" s="177" t="s">
        <v>4592</v>
      </c>
      <c r="L106" s="231" t="s">
        <v>348</v>
      </c>
      <c r="M106" s="231" t="s">
        <v>4848</v>
      </c>
      <c r="N106" s="231" t="s">
        <v>4849</v>
      </c>
      <c r="O106" s="231" t="s">
        <v>2760</v>
      </c>
      <c r="P106" s="177" t="s">
        <v>4850</v>
      </c>
      <c r="Q106" s="273"/>
      <c r="R106" s="273"/>
      <c r="S106" s="273"/>
      <c r="T106" s="273"/>
      <c r="U106" s="273"/>
      <c r="V106" s="273"/>
      <c r="W106" s="169"/>
      <c r="X106" s="182" t="s">
        <v>4851</v>
      </c>
      <c r="Y106" s="182" t="s">
        <v>3724</v>
      </c>
      <c r="Z106" s="235" t="s">
        <v>4804</v>
      </c>
      <c r="AA106" s="182" t="s">
        <v>4852</v>
      </c>
      <c r="AB106" s="182" t="s">
        <v>2700</v>
      </c>
      <c r="AC106" s="182" t="s">
        <v>1907</v>
      </c>
      <c r="AD106" s="235"/>
      <c r="AE106" s="182" t="s">
        <v>594</v>
      </c>
      <c r="AF106" s="182" t="s">
        <v>3868</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3674</v>
      </c>
      <c r="BT106" s="198" t="s">
        <v>414</v>
      </c>
      <c r="BU106" s="198"/>
      <c r="BV106" s="198" t="s">
        <v>4861</v>
      </c>
      <c r="BW106" s="198" t="s">
        <v>4862</v>
      </c>
      <c r="BX106" s="219" t="s">
        <v>4863</v>
      </c>
      <c r="BY106" s="258"/>
      <c r="BZ106" s="198" t="s">
        <v>800</v>
      </c>
      <c r="CA106" s="198" t="s">
        <v>4436</v>
      </c>
      <c r="CB106" s="258"/>
      <c r="CC106" s="198" t="s">
        <v>1301</v>
      </c>
      <c r="CD106" s="258"/>
      <c r="CE106" s="258"/>
      <c r="CF106" s="241" t="s">
        <v>4490</v>
      </c>
      <c r="CG106" s="241" t="s">
        <v>2155</v>
      </c>
      <c r="CH106" s="241" t="s">
        <v>4864</v>
      </c>
      <c r="CI106" s="241" t="s">
        <v>4865</v>
      </c>
      <c r="CJ106" s="260"/>
      <c r="CK106" s="241" t="s">
        <v>4866</v>
      </c>
      <c r="CL106" s="220" t="s">
        <v>4358</v>
      </c>
      <c r="CM106" s="220" t="s">
        <v>1375</v>
      </c>
      <c r="CN106" s="260"/>
      <c r="CO106" s="260"/>
      <c r="CP106" s="260"/>
      <c r="CQ106" s="260"/>
      <c r="CR106" s="260"/>
      <c r="CS106" s="174"/>
      <c r="CT106" s="205" t="s">
        <v>3131</v>
      </c>
      <c r="CU106" s="205" t="s">
        <v>4511</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4585</v>
      </c>
      <c r="M107" s="212"/>
      <c r="N107" s="168" t="s">
        <v>4876</v>
      </c>
      <c r="O107" s="168" t="s">
        <v>519</v>
      </c>
      <c r="P107" s="168" t="s">
        <v>976</v>
      </c>
      <c r="Q107" s="212"/>
      <c r="R107" s="212"/>
      <c r="S107" s="212"/>
      <c r="T107" s="212"/>
      <c r="U107" s="212"/>
      <c r="V107" s="212"/>
      <c r="W107" s="169"/>
      <c r="X107" s="168" t="s">
        <v>2579</v>
      </c>
      <c r="Y107" s="168" t="s">
        <v>4877</v>
      </c>
      <c r="Z107" s="168" t="s">
        <v>3957</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4289</v>
      </c>
      <c r="BB107" s="168" t="s">
        <v>172</v>
      </c>
      <c r="BC107" s="228" t="s">
        <v>778</v>
      </c>
      <c r="BD107" s="168" t="s">
        <v>4139</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1349</v>
      </c>
      <c r="BS107" s="168" t="s">
        <v>4294</v>
      </c>
      <c r="BT107" s="168" t="s">
        <v>4887</v>
      </c>
      <c r="BU107" s="168" t="s">
        <v>4888</v>
      </c>
      <c r="BV107" s="168" t="s">
        <v>887</v>
      </c>
      <c r="BW107" s="212"/>
      <c r="BX107" s="168" t="s">
        <v>696</v>
      </c>
      <c r="BY107" s="168" t="s">
        <v>4889</v>
      </c>
      <c r="BZ107" s="212"/>
      <c r="CA107" s="212"/>
      <c r="CB107" s="212"/>
      <c r="CC107" s="212"/>
      <c r="CD107" s="212"/>
      <c r="CE107" s="212"/>
      <c r="CF107" s="168" t="s">
        <v>4890</v>
      </c>
      <c r="CG107" s="168" t="s">
        <v>4258</v>
      </c>
      <c r="CH107" s="168" t="s">
        <v>1345</v>
      </c>
      <c r="CI107" s="168" t="s">
        <v>4891</v>
      </c>
      <c r="CJ107" s="212"/>
      <c r="CK107" s="168" t="s">
        <v>4892</v>
      </c>
      <c r="CL107" s="168" t="s">
        <v>3998</v>
      </c>
      <c r="CM107" s="168" t="s">
        <v>4893</v>
      </c>
      <c r="CN107" s="212"/>
      <c r="CO107" s="212"/>
      <c r="CP107" s="212"/>
      <c r="CQ107" s="212"/>
      <c r="CR107" s="212"/>
      <c r="CS107" s="174"/>
      <c r="CT107" s="168" t="s">
        <v>160</v>
      </c>
      <c r="CU107" s="168" t="s">
        <v>1987</v>
      </c>
      <c r="CV107" s="168" t="s">
        <v>3985</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1365</v>
      </c>
      <c r="P108" s="269" t="s">
        <v>4906</v>
      </c>
      <c r="Q108" s="273"/>
      <c r="R108" s="273"/>
      <c r="S108" s="231" t="s">
        <v>3434</v>
      </c>
      <c r="T108" s="273"/>
      <c r="U108" s="231" t="s">
        <v>4907</v>
      </c>
      <c r="V108" s="273"/>
      <c r="W108" s="169"/>
      <c r="X108" s="235" t="s">
        <v>4908</v>
      </c>
      <c r="Y108" s="277"/>
      <c r="Z108" s="235" t="s">
        <v>1237</v>
      </c>
      <c r="AA108" s="111" t="s">
        <v>4514</v>
      </c>
      <c r="AB108" s="540" t="s">
        <v>4909</v>
      </c>
      <c r="AC108" s="235" t="s">
        <v>4910</v>
      </c>
      <c r="AD108" s="277"/>
      <c r="AE108" s="111" t="s">
        <v>4911</v>
      </c>
      <c r="AF108" s="111" t="s">
        <v>3237</v>
      </c>
      <c r="AG108" s="277"/>
      <c r="AH108" s="277"/>
      <c r="AI108" s="235" t="s">
        <v>3943</v>
      </c>
      <c r="AJ108" s="277"/>
      <c r="AK108" s="169"/>
      <c r="AL108" s="237" t="s">
        <v>3431</v>
      </c>
      <c r="AM108" s="237" t="s">
        <v>4912</v>
      </c>
      <c r="AN108" s="256"/>
      <c r="AO108" s="256"/>
      <c r="AP108" s="256"/>
      <c r="AQ108" s="256"/>
      <c r="AR108" s="256"/>
      <c r="AS108" s="256"/>
      <c r="AT108" s="237" t="s">
        <v>534</v>
      </c>
      <c r="AU108" s="237" t="s">
        <v>4564</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3796</v>
      </c>
      <c r="BL108" s="218"/>
      <c r="BM108" s="257"/>
      <c r="BN108" s="218" t="s">
        <v>4488</v>
      </c>
      <c r="BO108" s="218" t="s">
        <v>4916</v>
      </c>
      <c r="BP108" s="257"/>
      <c r="BQ108" s="219" t="s">
        <v>4917</v>
      </c>
      <c r="BR108" s="258"/>
      <c r="BS108" s="134" t="s">
        <v>4564</v>
      </c>
      <c r="BT108" s="134" t="s">
        <v>4918</v>
      </c>
      <c r="BU108" s="219" t="s">
        <v>4919</v>
      </c>
      <c r="BV108" s="219" t="s">
        <v>749</v>
      </c>
      <c r="BW108" s="219" t="s">
        <v>4920</v>
      </c>
      <c r="BX108" s="219" t="s">
        <v>4921</v>
      </c>
      <c r="BY108" s="258"/>
      <c r="BZ108" s="219" t="s">
        <v>1246</v>
      </c>
      <c r="CA108" s="219" t="s">
        <v>4922</v>
      </c>
      <c r="CB108" s="219" t="s">
        <v>4923</v>
      </c>
      <c r="CC108" s="132" t="s">
        <v>1563</v>
      </c>
      <c r="CD108" s="258"/>
      <c r="CE108" s="258"/>
      <c r="CF108" s="220" t="s">
        <v>4924</v>
      </c>
      <c r="CG108" s="220" t="s">
        <v>4681</v>
      </c>
      <c r="CH108" s="220" t="s">
        <v>4354</v>
      </c>
      <c r="CI108" s="260"/>
      <c r="CJ108" s="260"/>
      <c r="CK108" s="220" t="s">
        <v>4925</v>
      </c>
      <c r="CL108" s="220" t="s">
        <v>1818</v>
      </c>
      <c r="CM108" s="260"/>
      <c r="CN108" s="260"/>
      <c r="CO108" s="220" t="s">
        <v>1480</v>
      </c>
      <c r="CP108" s="260"/>
      <c r="CQ108" s="220" t="s">
        <v>640</v>
      </c>
      <c r="CR108" s="260"/>
      <c r="CS108" s="174"/>
      <c r="CT108" s="244" t="s">
        <v>3470</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1483</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3949</v>
      </c>
      <c r="I109" s="168" t="s">
        <v>4933</v>
      </c>
      <c r="J109" s="168" t="s">
        <v>4934</v>
      </c>
      <c r="K109" s="168" t="s">
        <v>238</v>
      </c>
      <c r="L109" s="168" t="s">
        <v>2491</v>
      </c>
      <c r="M109" s="168" t="s">
        <v>4935</v>
      </c>
      <c r="N109" s="168" t="s">
        <v>4936</v>
      </c>
      <c r="O109" s="168" t="s">
        <v>4937</v>
      </c>
      <c r="P109" s="168" t="s">
        <v>3487</v>
      </c>
      <c r="Q109" s="212"/>
      <c r="R109" s="212"/>
      <c r="S109" s="212"/>
      <c r="T109" s="212"/>
      <c r="U109" s="212"/>
      <c r="V109" s="212"/>
      <c r="W109" s="169"/>
      <c r="X109" s="168" t="s">
        <v>4382</v>
      </c>
      <c r="Y109" s="168" t="s">
        <v>128</v>
      </c>
      <c r="Z109" s="168" t="s">
        <v>3960</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1361</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4213</v>
      </c>
      <c r="BS109" s="168" t="s">
        <v>3776</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4294</v>
      </c>
      <c r="CM109" s="168" t="s">
        <v>4942</v>
      </c>
      <c r="CN109" s="212"/>
      <c r="CO109" s="212"/>
      <c r="CP109" s="212"/>
      <c r="CQ109" s="212"/>
      <c r="CR109" s="212"/>
      <c r="CS109" s="174"/>
      <c r="CT109" s="168" t="s">
        <v>2388</v>
      </c>
      <c r="CU109" s="168" t="s">
        <v>4247</v>
      </c>
      <c r="CV109" s="168" t="s">
        <v>4960</v>
      </c>
      <c r="CW109" s="168" t="s">
        <v>3810</v>
      </c>
      <c r="CX109" s="168" t="s">
        <v>4393</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0"/>
    </row>
    <row r="110" ht="15.75" customHeight="1">
      <c r="A110" s="543" t="s">
        <v>4965</v>
      </c>
      <c r="B110" s="99" t="s">
        <v>4966</v>
      </c>
      <c r="C110" s="100" t="s">
        <v>1287</v>
      </c>
      <c r="D110" s="101" t="s">
        <v>1287</v>
      </c>
      <c r="E110" s="102" t="s">
        <v>1287</v>
      </c>
      <c r="F110" s="103" t="s">
        <v>1165</v>
      </c>
      <c r="G110" s="99" t="s">
        <v>3771</v>
      </c>
      <c r="H110" s="231" t="s">
        <v>934</v>
      </c>
      <c r="I110" s="400" t="s">
        <v>1819</v>
      </c>
      <c r="J110" s="400" t="s">
        <v>4066</v>
      </c>
      <c r="K110" s="400" t="s">
        <v>4967</v>
      </c>
      <c r="L110" s="400" t="s">
        <v>4968</v>
      </c>
      <c r="M110" s="231" t="s">
        <v>163</v>
      </c>
      <c r="N110" s="231" t="s">
        <v>4969</v>
      </c>
      <c r="O110" s="231" t="s">
        <v>1032</v>
      </c>
      <c r="P110" s="231" t="s">
        <v>3724</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3818</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3938</v>
      </c>
      <c r="BD110" s="218" t="s">
        <v>4978</v>
      </c>
      <c r="BE110" s="218" t="s">
        <v>4979</v>
      </c>
      <c r="BF110" s="218" t="s">
        <v>1450</v>
      </c>
      <c r="BG110" s="218" t="s">
        <v>4980</v>
      </c>
      <c r="BH110" s="218" t="s">
        <v>4981</v>
      </c>
      <c r="BI110" s="218" t="s">
        <v>4982</v>
      </c>
      <c r="BJ110" s="257"/>
      <c r="BK110" s="218" t="s">
        <v>2032</v>
      </c>
      <c r="BL110" s="257"/>
      <c r="BM110" s="218" t="s">
        <v>2245</v>
      </c>
      <c r="BN110" s="257"/>
      <c r="BO110" s="218" t="s">
        <v>4983</v>
      </c>
      <c r="BP110" s="257"/>
      <c r="BQ110" s="258"/>
      <c r="BR110" s="258"/>
      <c r="BS110" s="219" t="s">
        <v>3875</v>
      </c>
      <c r="BT110" s="219" t="s">
        <v>4887</v>
      </c>
      <c r="BU110" s="219" t="s">
        <v>4984</v>
      </c>
      <c r="BV110" s="219" t="s">
        <v>2655</v>
      </c>
      <c r="BW110" s="258"/>
      <c r="BX110" s="219" t="s">
        <v>3699</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4344</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4039</v>
      </c>
      <c r="L111" s="168" t="s">
        <v>656</v>
      </c>
      <c r="M111" s="212"/>
      <c r="N111" s="212"/>
      <c r="O111" s="168" t="s">
        <v>4994</v>
      </c>
      <c r="P111" s="168" t="s">
        <v>3010</v>
      </c>
      <c r="Q111" s="212"/>
      <c r="R111" s="212"/>
      <c r="S111" s="212"/>
      <c r="T111" s="212"/>
      <c r="U111" s="212"/>
      <c r="V111" s="212"/>
      <c r="W111" s="169"/>
      <c r="X111" s="168" t="s">
        <v>3846</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2175</v>
      </c>
      <c r="AV111" s="212"/>
      <c r="AW111" s="212"/>
      <c r="AX111" s="212"/>
      <c r="AY111" s="212"/>
      <c r="AZ111" s="212"/>
      <c r="BA111" s="212"/>
      <c r="BB111" s="212"/>
      <c r="BC111" s="212"/>
      <c r="BD111" s="212"/>
      <c r="BE111" s="212"/>
      <c r="BF111" s="212"/>
      <c r="BG111" s="212"/>
      <c r="BH111" s="168" t="s">
        <v>3908</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4552</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5002</v>
      </c>
      <c r="B112" s="99" t="s">
        <v>5003</v>
      </c>
      <c r="C112" s="100" t="s">
        <v>1287</v>
      </c>
      <c r="D112" s="101" t="s">
        <v>1287</v>
      </c>
      <c r="E112" s="102" t="s">
        <v>1287</v>
      </c>
      <c r="F112" s="103" t="s">
        <v>1287</v>
      </c>
      <c r="G112" s="99" t="s">
        <v>5004</v>
      </c>
      <c r="H112" s="231" t="s">
        <v>3783</v>
      </c>
      <c r="I112" s="274" t="s">
        <v>5005</v>
      </c>
      <c r="J112" s="231" t="s">
        <v>5006</v>
      </c>
      <c r="K112" s="231" t="s">
        <v>3651</v>
      </c>
      <c r="L112" s="231" t="s">
        <v>5007</v>
      </c>
      <c r="M112" s="273" t="s">
        <v>5008</v>
      </c>
      <c r="N112" s="231" t="s">
        <v>5009</v>
      </c>
      <c r="O112" s="231" t="s">
        <v>4653</v>
      </c>
      <c r="P112" s="274" t="s">
        <v>3293</v>
      </c>
      <c r="Q112" s="273"/>
      <c r="R112" s="273"/>
      <c r="S112" s="274" t="s">
        <v>2840</v>
      </c>
      <c r="T112" s="273"/>
      <c r="U112" s="231" t="s">
        <v>5010</v>
      </c>
      <c r="V112" s="231" t="s">
        <v>5011</v>
      </c>
      <c r="W112" s="169"/>
      <c r="X112" s="547" t="s">
        <v>5012</v>
      </c>
      <c r="Y112" s="235" t="s">
        <v>5013</v>
      </c>
      <c r="Z112" s="235" t="s">
        <v>637</v>
      </c>
      <c r="AA112" s="235" t="s">
        <v>3402</v>
      </c>
      <c r="AB112" s="547" t="s">
        <v>915</v>
      </c>
      <c r="AC112" s="235" t="s">
        <v>1766</v>
      </c>
      <c r="AD112" s="277"/>
      <c r="AE112" s="235" t="s">
        <v>2976</v>
      </c>
      <c r="AF112" s="547" t="s">
        <v>4453</v>
      </c>
      <c r="AG112" s="547" t="s">
        <v>5014</v>
      </c>
      <c r="AH112" s="277"/>
      <c r="AI112" s="235" t="s">
        <v>2502</v>
      </c>
      <c r="AJ112" s="277"/>
      <c r="AK112" s="169"/>
      <c r="AL112" s="237" t="s">
        <v>3964</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1" t="s">
        <v>2513</v>
      </c>
      <c r="BB112" s="521" t="s">
        <v>5019</v>
      </c>
      <c r="BC112" s="218" t="s">
        <v>5020</v>
      </c>
      <c r="BD112" s="521" t="s">
        <v>1434</v>
      </c>
      <c r="BE112" s="218" t="s">
        <v>181</v>
      </c>
      <c r="BF112" s="521" t="s">
        <v>5021</v>
      </c>
      <c r="BG112" s="521" t="s">
        <v>5022</v>
      </c>
      <c r="BH112" s="521" t="s">
        <v>5023</v>
      </c>
      <c r="BI112" s="257"/>
      <c r="BJ112" s="257" t="s">
        <v>5024</v>
      </c>
      <c r="BK112" s="521" t="s">
        <v>4783</v>
      </c>
      <c r="BL112" s="257"/>
      <c r="BM112" s="218" t="s">
        <v>4246</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1432</v>
      </c>
      <c r="CG112" s="288" t="s">
        <v>4006</v>
      </c>
      <c r="CH112" s="220" t="s">
        <v>1559</v>
      </c>
      <c r="CI112" s="288" t="s">
        <v>5029</v>
      </c>
      <c r="CJ112" s="260"/>
      <c r="CK112" s="288" t="s">
        <v>4744</v>
      </c>
      <c r="CL112" s="288" t="s">
        <v>5030</v>
      </c>
      <c r="CM112" s="260" t="s">
        <v>5031</v>
      </c>
      <c r="CN112" s="260"/>
      <c r="CO112" s="260"/>
      <c r="CP112" s="260"/>
      <c r="CQ112" s="260"/>
      <c r="CR112" s="260"/>
      <c r="CS112" s="174"/>
      <c r="CT112" s="291" t="s">
        <v>5032</v>
      </c>
      <c r="CU112" s="291" t="s">
        <v>1297</v>
      </c>
      <c r="CV112" s="244" t="s">
        <v>3215</v>
      </c>
      <c r="CW112" s="291" t="s">
        <v>3459</v>
      </c>
      <c r="CX112" s="261"/>
      <c r="CY112" s="291" t="s">
        <v>5033</v>
      </c>
      <c r="CZ112" s="261"/>
      <c r="DA112" s="244" t="s">
        <v>3384</v>
      </c>
      <c r="DB112" s="244" t="s">
        <v>5034</v>
      </c>
      <c r="DC112" s="261"/>
      <c r="DD112" s="244" t="s">
        <v>5035</v>
      </c>
      <c r="DE112" s="244" t="s">
        <v>4081</v>
      </c>
      <c r="DF112" s="261"/>
      <c r="DG112" s="247" t="s">
        <v>3643</v>
      </c>
      <c r="DH112" s="262"/>
      <c r="DI112" s="297" t="s">
        <v>5036</v>
      </c>
      <c r="DJ112" s="297"/>
      <c r="DK112" s="297" t="s">
        <v>5037</v>
      </c>
      <c r="DL112" s="297" t="s">
        <v>1788</v>
      </c>
      <c r="DM112" s="297" t="s">
        <v>4328</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3987</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4594</v>
      </c>
      <c r="O113" s="228" t="s">
        <v>5047</v>
      </c>
      <c r="P113" s="228" t="s">
        <v>3901</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4601</v>
      </c>
      <c r="AY113" s="212"/>
      <c r="AZ113" s="212"/>
      <c r="BA113" s="212"/>
      <c r="BB113" s="212"/>
      <c r="BC113" s="212"/>
      <c r="BD113" s="228" t="s">
        <v>3137</v>
      </c>
      <c r="BE113" s="228" t="s">
        <v>3462</v>
      </c>
      <c r="BF113" s="212"/>
      <c r="BG113" s="212"/>
      <c r="BH113" s="228" t="s">
        <v>3138</v>
      </c>
      <c r="BI113" s="172"/>
      <c r="BJ113" s="212"/>
      <c r="BK113" s="212"/>
      <c r="BL113" s="212"/>
      <c r="BM113" s="212"/>
      <c r="BN113" s="212"/>
      <c r="BO113" s="212"/>
      <c r="BP113" s="212"/>
      <c r="BQ113" s="212"/>
      <c r="BR113" s="228" t="s">
        <v>5050</v>
      </c>
      <c r="BS113" s="228" t="s">
        <v>3630</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3552</v>
      </c>
      <c r="CW113" s="212"/>
      <c r="CX113" s="212"/>
      <c r="CY113" s="212"/>
      <c r="CZ113" s="228" t="s">
        <v>5053</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8" t="s">
        <v>5057</v>
      </c>
      <c r="J114" s="232" t="s">
        <v>3999</v>
      </c>
      <c r="K114" s="232" t="s">
        <v>3631</v>
      </c>
      <c r="L114" s="232"/>
      <c r="M114" s="232"/>
      <c r="N114" s="232"/>
      <c r="O114" s="232"/>
      <c r="P114" s="232"/>
      <c r="Q114" s="273"/>
      <c r="R114" s="273"/>
      <c r="S114" s="273"/>
      <c r="T114" s="273"/>
      <c r="U114" s="273"/>
      <c r="V114" s="273"/>
      <c r="W114" s="169"/>
      <c r="X114" s="549" t="s">
        <v>1440</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0" t="s">
        <v>3220</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1496</v>
      </c>
      <c r="G115" s="79" t="s">
        <v>220</v>
      </c>
      <c r="H115" s="228" t="s">
        <v>2953</v>
      </c>
      <c r="I115" s="228" t="s">
        <v>4065</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3779</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3840</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3468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3895</v>
      </c>
      <c r="G116" s="99" t="s">
        <v>1558</v>
      </c>
      <c r="H116" s="273"/>
      <c r="I116" s="176" t="s">
        <v>5071</v>
      </c>
      <c r="J116" s="176" t="s">
        <v>5072</v>
      </c>
      <c r="K116" s="176" t="s">
        <v>1586</v>
      </c>
      <c r="L116" s="176" t="s">
        <v>5073</v>
      </c>
      <c r="M116" s="176" t="s">
        <v>5074</v>
      </c>
      <c r="N116" s="231" t="s">
        <v>5075</v>
      </c>
      <c r="O116" s="176" t="s">
        <v>5076</v>
      </c>
      <c r="P116" s="231" t="s">
        <v>4573</v>
      </c>
      <c r="Q116" s="273"/>
      <c r="R116" s="273"/>
      <c r="S116" s="273"/>
      <c r="T116" s="273"/>
      <c r="U116" s="273"/>
      <c r="V116" s="273"/>
      <c r="W116" s="169"/>
      <c r="X116" s="111" t="s">
        <v>2388</v>
      </c>
      <c r="Y116" s="111" t="s">
        <v>4090</v>
      </c>
      <c r="Z116" s="111" t="s">
        <v>515</v>
      </c>
      <c r="AA116" s="235" t="s">
        <v>5077</v>
      </c>
      <c r="AB116" s="111" t="s">
        <v>3741</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3947</v>
      </c>
      <c r="H117" s="228" t="s">
        <v>3268</v>
      </c>
      <c r="I117" s="228" t="s">
        <v>5099</v>
      </c>
      <c r="J117" s="228" t="s">
        <v>904</v>
      </c>
      <c r="K117" s="228" t="s">
        <v>3717</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4358</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3931</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1296</v>
      </c>
      <c r="Q118" s="177"/>
      <c r="R118" s="273"/>
      <c r="S118" s="273"/>
      <c r="T118" s="273"/>
      <c r="U118" s="273"/>
      <c r="V118" s="273"/>
      <c r="W118" s="169"/>
      <c r="X118" s="182" t="s">
        <v>5119</v>
      </c>
      <c r="Y118" s="182" t="s">
        <v>2709</v>
      </c>
      <c r="Z118" s="182" t="s">
        <v>1943</v>
      </c>
      <c r="AA118" s="182" t="s">
        <v>5120</v>
      </c>
      <c r="AB118" s="182" t="s">
        <v>3741</v>
      </c>
      <c r="AC118" s="182" t="s">
        <v>3280</v>
      </c>
      <c r="AD118" s="277"/>
      <c r="AE118" s="182" t="s">
        <v>790</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4329</v>
      </c>
      <c r="M120" s="432"/>
      <c r="N120" s="432"/>
      <c r="O120" s="558" t="s">
        <v>5147</v>
      </c>
      <c r="P120" s="429" t="s">
        <v>3901</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4092</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4146</v>
      </c>
      <c r="H121" s="168" t="s">
        <v>3424</v>
      </c>
      <c r="I121" s="168" t="s">
        <v>754</v>
      </c>
      <c r="J121" s="168" t="s">
        <v>5167</v>
      </c>
      <c r="K121" s="168" t="s">
        <v>3870</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4272</v>
      </c>
      <c r="BB121" s="168" t="s">
        <v>474</v>
      </c>
      <c r="BC121" s="168" t="s">
        <v>5174</v>
      </c>
      <c r="BD121" s="168" t="s">
        <v>4092</v>
      </c>
      <c r="BE121" s="168" t="s">
        <v>1766</v>
      </c>
      <c r="BF121" s="212"/>
      <c r="BG121" s="564"/>
      <c r="BH121" s="168" t="s">
        <v>3434</v>
      </c>
      <c r="BI121" s="168" t="s">
        <v>2269</v>
      </c>
      <c r="BJ121" s="212"/>
      <c r="BK121" s="168" t="s">
        <v>3511</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1590</v>
      </c>
      <c r="CM121" s="168" t="s">
        <v>4419</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1496</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1609</v>
      </c>
      <c r="T122" s="273"/>
      <c r="U122" s="231" t="s">
        <v>5188</v>
      </c>
      <c r="V122" s="273"/>
      <c r="W122" s="169"/>
      <c r="X122" s="235" t="s">
        <v>5189</v>
      </c>
      <c r="Y122" s="111" t="s">
        <v>2083</v>
      </c>
      <c r="Z122" s="235" t="s">
        <v>4211</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1422</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4322</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3667</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4562</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4538</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4537</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4343</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3947</v>
      </c>
      <c r="H126" s="273"/>
      <c r="I126" s="231" t="s">
        <v>4563</v>
      </c>
      <c r="J126" s="231" t="s">
        <v>4800</v>
      </c>
      <c r="K126" s="566" t="s">
        <v>4592</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4153</v>
      </c>
      <c r="AG126" s="277"/>
      <c r="AH126" s="277"/>
      <c r="AI126" s="277"/>
      <c r="AJ126" s="235" t="s">
        <v>5237</v>
      </c>
      <c r="AK126" s="169"/>
      <c r="AL126" s="256"/>
      <c r="AM126" s="256"/>
      <c r="AN126" s="237" t="s">
        <v>5238</v>
      </c>
      <c r="AO126" s="256"/>
      <c r="AP126" s="237" t="s">
        <v>2046</v>
      </c>
      <c r="AQ126" s="237"/>
      <c r="AR126" s="256"/>
      <c r="AS126" s="256"/>
      <c r="AT126" s="256"/>
      <c r="AU126" s="189" t="s">
        <v>3762</v>
      </c>
      <c r="AV126" s="256"/>
      <c r="AW126" s="256"/>
      <c r="AX126" s="256"/>
      <c r="AY126" s="256"/>
      <c r="AZ126" s="256"/>
      <c r="BA126" s="218" t="s">
        <v>5239</v>
      </c>
      <c r="BB126" s="218" t="s">
        <v>5240</v>
      </c>
      <c r="BC126" s="218" t="s">
        <v>3938</v>
      </c>
      <c r="BD126" s="218"/>
      <c r="BE126" s="521"/>
      <c r="BF126" s="257"/>
      <c r="BG126" s="257"/>
      <c r="BH126" s="218" t="s">
        <v>3998</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4116</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1402</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4006</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1378</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4075</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4666</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3584</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3858</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3554</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1413</v>
      </c>
      <c r="L130" s="177" t="s">
        <v>3702</v>
      </c>
      <c r="M130" s="177"/>
      <c r="N130" s="273"/>
      <c r="O130" s="273"/>
      <c r="P130" s="232" t="s">
        <v>1344</v>
      </c>
      <c r="Q130" s="273"/>
      <c r="R130" s="273"/>
      <c r="S130" s="273"/>
      <c r="T130" s="273"/>
      <c r="U130" s="273"/>
      <c r="V130" s="273"/>
      <c r="W130" s="169"/>
      <c r="X130" s="277"/>
      <c r="Y130" s="182" t="s">
        <v>249</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5294</v>
      </c>
      <c r="C131" s="80" t="s">
        <v>1287</v>
      </c>
      <c r="D131" s="81" t="s">
        <v>1287</v>
      </c>
      <c r="E131" s="82" t="s">
        <v>1287</v>
      </c>
      <c r="F131" s="83" t="s">
        <v>628</v>
      </c>
      <c r="G131" s="79" t="s">
        <v>1836</v>
      </c>
      <c r="H131" s="228" t="s">
        <v>5295</v>
      </c>
      <c r="I131" s="228" t="s">
        <v>5296</v>
      </c>
      <c r="J131" s="228" t="s">
        <v>2082</v>
      </c>
      <c r="K131" s="228" t="s">
        <v>1122</v>
      </c>
      <c r="L131" s="228" t="s">
        <v>2904</v>
      </c>
      <c r="M131" s="228" t="s">
        <v>5297</v>
      </c>
      <c r="N131" s="228" t="s">
        <v>5298</v>
      </c>
      <c r="O131" s="212"/>
      <c r="P131" s="212"/>
      <c r="Q131" s="212"/>
      <c r="R131" s="212"/>
      <c r="S131" s="212"/>
      <c r="T131" s="212"/>
      <c r="U131" s="212"/>
      <c r="V131" s="212"/>
      <c r="W131" s="169"/>
      <c r="X131" s="86" t="str">
        <f>HYPERLINK("https://www.youtube.com/watch?v=F9HuyJ73joE","56.96")</f>
        <v>56.96</v>
      </c>
      <c r="Y131" s="228" t="s">
        <v>3548</v>
      </c>
      <c r="Z131" s="228" t="s">
        <v>4804</v>
      </c>
      <c r="AA131" s="228" t="s">
        <v>3803</v>
      </c>
      <c r="AB131" s="228" t="s">
        <v>5299</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1287</v>
      </c>
      <c r="D132" s="101" t="s">
        <v>1287</v>
      </c>
      <c r="E132" s="102" t="s">
        <v>1287</v>
      </c>
      <c r="F132" s="103" t="s">
        <v>1496</v>
      </c>
      <c r="G132" s="99" t="s">
        <v>5144</v>
      </c>
      <c r="H132" s="273"/>
      <c r="I132" s="231" t="s">
        <v>1444</v>
      </c>
      <c r="J132" s="231" t="s">
        <v>2509</v>
      </c>
      <c r="K132" s="231" t="s">
        <v>5146</v>
      </c>
      <c r="L132" s="231" t="s">
        <v>5305</v>
      </c>
      <c r="M132" s="231" t="s">
        <v>5306</v>
      </c>
      <c r="N132" s="231" t="s">
        <v>5307</v>
      </c>
      <c r="O132" s="231" t="s">
        <v>131</v>
      </c>
      <c r="P132" s="231" t="s">
        <v>4096</v>
      </c>
      <c r="Q132" s="273"/>
      <c r="R132" s="273"/>
      <c r="S132" s="273"/>
      <c r="T132" s="273"/>
      <c r="U132" s="273"/>
      <c r="V132" s="273"/>
      <c r="W132" s="169"/>
      <c r="X132" s="235" t="s">
        <v>1700</v>
      </c>
      <c r="Y132" s="235" t="s">
        <v>3834</v>
      </c>
      <c r="Z132" s="235" t="s">
        <v>1711</v>
      </c>
      <c r="AA132" s="235" t="s">
        <v>2234</v>
      </c>
      <c r="AB132" s="235" t="s">
        <v>3143</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1301</v>
      </c>
      <c r="AV132" s="256"/>
      <c r="AW132" s="256"/>
      <c r="AX132" s="256"/>
      <c r="AY132" s="256"/>
      <c r="AZ132" s="256"/>
      <c r="BA132" s="257"/>
      <c r="BB132" s="218" t="s">
        <v>5019</v>
      </c>
      <c r="BC132" s="257"/>
      <c r="BD132" s="218" t="s">
        <v>2362</v>
      </c>
      <c r="BE132" s="257"/>
      <c r="BF132" s="218" t="s">
        <v>5310</v>
      </c>
      <c r="BG132" s="257"/>
      <c r="BH132" s="190" t="s">
        <v>4027</v>
      </c>
      <c r="BI132" s="257"/>
      <c r="BJ132" s="257"/>
      <c r="BK132" s="218" t="s">
        <v>5311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5312</v>
      </c>
      <c r="CU132" s="244" t="s">
        <v>455</v>
      </c>
      <c r="CV132" s="244" t="s">
        <v>4799</v>
      </c>
      <c r="CW132" s="244" t="s">
        <v>3387</v>
      </c>
      <c r="CX132" s="261"/>
      <c r="CY132" s="261"/>
      <c r="CZ132" s="261"/>
      <c r="DA132" s="244" t="s">
        <v>1253</v>
      </c>
      <c r="DB132" s="261"/>
      <c r="DC132" s="261"/>
      <c r="DD132" s="261"/>
      <c r="DE132" s="261"/>
      <c r="DF132" s="261"/>
      <c r="DG132" s="247" t="s">
        <v>5313</v>
      </c>
      <c r="DH132" s="262"/>
      <c r="DI132" s="262"/>
      <c r="DJ132" s="247"/>
      <c r="DK132" s="262"/>
      <c r="DL132" s="247" t="s">
        <v>2277</v>
      </c>
      <c r="DM132" s="247" t="s">
        <v>5314</v>
      </c>
      <c r="DN132" s="262"/>
      <c r="DO132" s="262"/>
      <c r="DP132" s="262"/>
      <c r="DQ132" s="262"/>
      <c r="DR132" s="262"/>
      <c r="DS132" s="262"/>
      <c r="DT132" s="262"/>
      <c r="DU132" s="262"/>
      <c r="DV132" s="262"/>
      <c r="DW132" s="262"/>
      <c r="DX132" s="247" t="s">
        <v>5315</v>
      </c>
      <c r="DY132" s="262"/>
      <c r="DZ132" s="262"/>
      <c r="EA132" s="247" t="s">
        <v>3379</v>
      </c>
      <c r="EB132" s="294"/>
    </row>
    <row r="133">
      <c r="A133" s="167" t="s">
        <v>5316</v>
      </c>
      <c r="B133" s="79" t="s">
        <v>5317</v>
      </c>
      <c r="C133" s="80" t="s">
        <v>1287</v>
      </c>
      <c r="D133" s="81" t="s">
        <v>1287</v>
      </c>
      <c r="E133" s="82" t="s">
        <v>1287</v>
      </c>
      <c r="F133" s="83" t="s">
        <v>1043</v>
      </c>
      <c r="G133" s="79" t="s">
        <v>220</v>
      </c>
      <c r="H133" s="168" t="s">
        <v>2805</v>
      </c>
      <c r="I133" s="212"/>
      <c r="J133" s="168" t="s">
        <v>5318</v>
      </c>
      <c r="K133" s="168" t="s">
        <v>4592</v>
      </c>
      <c r="L133" s="168" t="s">
        <v>5319</v>
      </c>
      <c r="M133" s="212"/>
      <c r="N133" s="212"/>
      <c r="O133" s="168" t="s">
        <v>2696</v>
      </c>
      <c r="P133" s="212"/>
      <c r="Q133" s="212"/>
      <c r="R133" s="212"/>
      <c r="S133" s="212"/>
      <c r="T133" s="212"/>
      <c r="U133" s="212"/>
      <c r="V133" s="212"/>
      <c r="W133" s="169"/>
      <c r="X133" s="168" t="s">
        <v>5320</v>
      </c>
      <c r="Y133" s="168" t="s">
        <v>2941</v>
      </c>
      <c r="Z133" s="168" t="s">
        <v>5321</v>
      </c>
      <c r="AA133" s="212"/>
      <c r="AB133" s="168" t="s">
        <v>1520</v>
      </c>
      <c r="AC133" s="168" t="s">
        <v>5322</v>
      </c>
      <c r="AD133" s="212"/>
      <c r="AE133" s="168" t="s">
        <v>702</v>
      </c>
      <c r="AF133" s="168" t="s">
        <v>4630</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2890</v>
      </c>
      <c r="BB133" s="212"/>
      <c r="BC133" s="87" t="s">
        <v>1920</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0"/>
    </row>
    <row r="134">
      <c r="A134" s="567" t="s">
        <v>5325</v>
      </c>
      <c r="B134" s="99" t="s">
        <v>5326</v>
      </c>
      <c r="C134" s="100" t="s">
        <v>1287</v>
      </c>
      <c r="D134" s="101" t="s">
        <v>1287</v>
      </c>
      <c r="E134" s="102" t="s">
        <v>1287</v>
      </c>
      <c r="F134" s="103" t="s">
        <v>331</v>
      </c>
      <c r="G134" s="99" t="s">
        <v>331</v>
      </c>
      <c r="H134" s="273"/>
      <c r="I134" s="273"/>
      <c r="J134" s="273"/>
      <c r="K134" s="176" t="s">
        <v>1586</v>
      </c>
      <c r="L134" s="176" t="s">
        <v>5327</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3626</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5331</v>
      </c>
      <c r="B135" s="79" t="s">
        <v>5332</v>
      </c>
      <c r="C135" s="80" t="s">
        <v>1287</v>
      </c>
      <c r="D135" s="81" t="s">
        <v>1287</v>
      </c>
      <c r="E135" s="82" t="s">
        <v>1287</v>
      </c>
      <c r="F135" s="83" t="s">
        <v>1287</v>
      </c>
      <c r="G135" s="79" t="s">
        <v>5333</v>
      </c>
      <c r="H135" s="168" t="s">
        <v>1440</v>
      </c>
      <c r="I135" s="168" t="s">
        <v>5334</v>
      </c>
      <c r="J135" s="212"/>
      <c r="K135" s="168" t="s">
        <v>3677</v>
      </c>
      <c r="L135" s="212"/>
      <c r="M135" s="212"/>
      <c r="N135" s="212"/>
      <c r="O135" s="168" t="s">
        <v>492</v>
      </c>
      <c r="P135" s="168" t="s">
        <v>5335</v>
      </c>
      <c r="Q135" s="212"/>
      <c r="R135" s="212"/>
      <c r="S135" s="212"/>
      <c r="T135" s="212"/>
      <c r="U135" s="212"/>
      <c r="V135" s="212"/>
      <c r="W135" s="169"/>
      <c r="X135" s="168" t="s">
        <v>2812</v>
      </c>
      <c r="Y135" s="212"/>
      <c r="Z135" s="168" t="s">
        <v>3935</v>
      </c>
      <c r="AA135" s="212"/>
      <c r="AB135" s="168" t="s">
        <v>1913</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5339</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5345</v>
      </c>
      <c r="B137" s="79" t="s">
        <v>5346</v>
      </c>
      <c r="C137" s="80" t="s">
        <v>1287</v>
      </c>
      <c r="D137" s="81" t="s">
        <v>1287</v>
      </c>
      <c r="E137" s="82" t="s">
        <v>1287</v>
      </c>
      <c r="F137" s="83" t="s">
        <v>221</v>
      </c>
      <c r="G137" s="79" t="s">
        <v>221</v>
      </c>
      <c r="H137" s="87" t="s">
        <v>1861</v>
      </c>
      <c r="I137" s="87" t="s">
        <v>5347</v>
      </c>
      <c r="J137" s="212"/>
      <c r="K137" s="212"/>
      <c r="L137" s="87" t="s">
        <v>2992</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5350</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4485</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0"/>
    </row>
    <row r="138">
      <c r="A138" s="175" t="s">
        <v>5353</v>
      </c>
      <c r="B138" s="99" t="s">
        <v>5354</v>
      </c>
      <c r="C138" s="100" t="s">
        <v>1287</v>
      </c>
      <c r="D138" s="101" t="s">
        <v>1287</v>
      </c>
      <c r="E138" s="102" t="s">
        <v>1287</v>
      </c>
      <c r="F138" s="103" t="s">
        <v>717</v>
      </c>
      <c r="G138" s="99" t="s">
        <v>717</v>
      </c>
      <c r="H138" s="273"/>
      <c r="I138" s="273"/>
      <c r="J138" s="273"/>
      <c r="K138" s="273"/>
      <c r="L138" s="176" t="s">
        <v>1113</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1287</v>
      </c>
      <c r="D141" s="81" t="s">
        <v>1287</v>
      </c>
      <c r="E141" s="82" t="s">
        <v>1287</v>
      </c>
      <c r="F141" s="83" t="s">
        <v>1043</v>
      </c>
      <c r="G141" s="79" t="s">
        <v>219</v>
      </c>
      <c r="H141" s="212"/>
      <c r="I141" s="227" t="s">
        <v>2791</v>
      </c>
      <c r="J141" s="228" t="s">
        <v>5365</v>
      </c>
      <c r="K141" s="228" t="s">
        <v>5146</v>
      </c>
      <c r="L141" s="228" t="s">
        <v>5366</v>
      </c>
      <c r="M141" s="212"/>
      <c r="N141" s="212"/>
      <c r="O141" s="212"/>
      <c r="P141" s="228" t="s">
        <v>5367</v>
      </c>
      <c r="Q141" s="212"/>
      <c r="R141" s="212"/>
      <c r="S141" s="212"/>
      <c r="T141" s="212"/>
      <c r="U141" s="212"/>
      <c r="V141" s="212"/>
      <c r="W141" s="169"/>
      <c r="X141" s="227" t="s">
        <v>1434</v>
      </c>
      <c r="Y141" s="212"/>
      <c r="Z141" s="228" t="s">
        <v>3070</v>
      </c>
      <c r="AA141" s="86" t="str">
        <f>HYPERLINK("https://clips.twitch.tv/DeliciousHomelyChoughMingLee","53.66")</f>
        <v>53.66</v>
      </c>
      <c r="AB141" s="228" t="s">
        <v>1989</v>
      </c>
      <c r="AC141" s="228" t="s">
        <v>5193</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5369</v>
      </c>
      <c r="CV141" s="228" t="s">
        <v>2073</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1287</v>
      </c>
      <c r="D142" s="101" t="s">
        <v>1287</v>
      </c>
      <c r="E142" s="102" t="s">
        <v>1287</v>
      </c>
      <c r="F142" s="103" t="s">
        <v>1287</v>
      </c>
      <c r="G142" s="99" t="s">
        <v>540</v>
      </c>
      <c r="H142" s="273"/>
      <c r="I142" s="273"/>
      <c r="J142" s="273"/>
      <c r="K142" s="273"/>
      <c r="L142" s="177" t="s">
        <v>5373</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1287</v>
      </c>
      <c r="D143" s="81" t="s">
        <v>1287</v>
      </c>
      <c r="E143" s="82" t="s">
        <v>1287</v>
      </c>
      <c r="F143" s="83" t="s">
        <v>1287</v>
      </c>
      <c r="G143" s="79" t="s">
        <v>4204</v>
      </c>
      <c r="H143" s="228"/>
      <c r="I143" s="168" t="s">
        <v>5377</v>
      </c>
      <c r="J143" s="168" t="s">
        <v>5378</v>
      </c>
      <c r="K143" s="168" t="s">
        <v>4483</v>
      </c>
      <c r="L143" s="168" t="s">
        <v>4919</v>
      </c>
      <c r="M143" s="168" t="s">
        <v>5379</v>
      </c>
      <c r="N143" s="168" t="s">
        <v>5380</v>
      </c>
      <c r="O143" s="168" t="s">
        <v>5381</v>
      </c>
      <c r="P143" s="168" t="s">
        <v>2459</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5385</v>
      </c>
      <c r="BB143" s="228" t="s">
        <v>855</v>
      </c>
      <c r="BC143" s="168" t="s">
        <v>900</v>
      </c>
      <c r="BD143" s="228" t="s">
        <v>1951</v>
      </c>
      <c r="BE143" s="168" t="s">
        <v>5386</v>
      </c>
      <c r="BF143" s="212"/>
      <c r="BG143" s="212"/>
      <c r="BH143" s="168" t="s">
        <v>5387</v>
      </c>
      <c r="BI143" s="212"/>
      <c r="BJ143" s="212"/>
      <c r="BK143" s="168" t="s">
        <v>422</v>
      </c>
      <c r="BL143" s="212"/>
      <c r="BM143" s="212"/>
      <c r="BN143" s="212"/>
      <c r="BO143" s="212"/>
      <c r="BP143" s="212"/>
      <c r="BQ143" s="168" t="s">
        <v>5388</v>
      </c>
      <c r="BR143" s="168" t="s">
        <v>5389</v>
      </c>
      <c r="BS143" s="168" t="s">
        <v>934</v>
      </c>
      <c r="BT143" s="168" t="s">
        <v>427</v>
      </c>
      <c r="BU143" s="168" t="s">
        <v>5390</v>
      </c>
      <c r="BV143" s="168" t="s">
        <v>1360</v>
      </c>
      <c r="BW143" s="212"/>
      <c r="BX143" s="212"/>
      <c r="BY143" s="212"/>
      <c r="BZ143" s="168" t="s">
        <v>1100</v>
      </c>
      <c r="CA143" s="212"/>
      <c r="CB143" s="212"/>
      <c r="CC143" s="212"/>
      <c r="CD143" s="212"/>
      <c r="CE143" s="212"/>
      <c r="CF143" s="168" t="s">
        <v>5391</v>
      </c>
      <c r="CG143" s="168" t="s">
        <v>3355</v>
      </c>
      <c r="CH143" s="212"/>
      <c r="CI143" s="212"/>
      <c r="CJ143" s="212"/>
      <c r="CK143" s="212"/>
      <c r="CL143" s="168" t="s">
        <v>2270</v>
      </c>
      <c r="CM143" s="168" t="s">
        <v>5392</v>
      </c>
      <c r="CN143" s="212"/>
      <c r="CO143" s="212"/>
      <c r="CP143" s="212"/>
      <c r="CQ143" s="212"/>
      <c r="CR143" s="212"/>
      <c r="CS143" s="174"/>
      <c r="CT143" s="168" t="s">
        <v>4318</v>
      </c>
      <c r="CU143" s="212"/>
      <c r="CV143" s="168" t="s">
        <v>5393</v>
      </c>
      <c r="CW143" s="168" t="s">
        <v>1349</v>
      </c>
      <c r="CX143" s="168" t="s">
        <v>5394</v>
      </c>
      <c r="CY143" s="168" t="s">
        <v>2265</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5397</v>
      </c>
      <c r="B144" s="99" t="s">
        <v>5398</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1043</v>
      </c>
      <c r="D145" s="81" t="s">
        <v>1043</v>
      </c>
      <c r="E145" s="82" t="s">
        <v>1287</v>
      </c>
      <c r="F145" s="83" t="s">
        <v>1496</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1287</v>
      </c>
      <c r="D146" s="101" t="s">
        <v>1287</v>
      </c>
      <c r="E146" s="102" t="s">
        <v>1287</v>
      </c>
      <c r="F146" s="103" t="s">
        <v>1287</v>
      </c>
      <c r="G146" s="99" t="s">
        <v>4275</v>
      </c>
      <c r="H146" s="273"/>
      <c r="I146" s="177" t="s">
        <v>5407</v>
      </c>
      <c r="J146" s="177" t="s">
        <v>4172</v>
      </c>
      <c r="K146" s="177" t="s">
        <v>2076</v>
      </c>
      <c r="L146" s="177" t="s">
        <v>5408</v>
      </c>
      <c r="M146" s="177" t="s">
        <v>5409</v>
      </c>
      <c r="N146" s="273"/>
      <c r="O146" s="231" t="s">
        <v>5035</v>
      </c>
      <c r="P146" s="177" t="s">
        <v>5410</v>
      </c>
      <c r="Q146" s="273"/>
      <c r="R146" s="273"/>
      <c r="S146" s="273"/>
      <c r="T146" s="273"/>
      <c r="U146" s="273"/>
      <c r="V146" s="273"/>
      <c r="W146" s="169"/>
      <c r="X146" s="182" t="s">
        <v>5175</v>
      </c>
      <c r="Y146" s="182" t="s">
        <v>5411</v>
      </c>
      <c r="Z146" s="182" t="s">
        <v>5200</v>
      </c>
      <c r="AA146" s="182" t="s">
        <v>5412</v>
      </c>
      <c r="AB146" s="182" t="s">
        <v>1817</v>
      </c>
      <c r="AC146" s="182" t="s">
        <v>5391</v>
      </c>
      <c r="AD146" s="277"/>
      <c r="AE146" s="182" t="s">
        <v>5413</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5414</v>
      </c>
      <c r="BE146" s="193" t="s">
        <v>5415</v>
      </c>
      <c r="BF146" s="257"/>
      <c r="BG146" s="257"/>
      <c r="BH146" s="193" t="s">
        <v>5416</v>
      </c>
      <c r="BI146" s="193" t="s">
        <v>5417</v>
      </c>
      <c r="BJ146" s="193"/>
      <c r="BK146" s="193" t="s">
        <v>429</v>
      </c>
      <c r="BL146" s="257"/>
      <c r="BM146" s="257"/>
      <c r="BN146" s="257"/>
      <c r="BO146" s="257"/>
      <c r="BP146" s="257"/>
      <c r="BQ146" s="219"/>
      <c r="BR146" s="258"/>
      <c r="BS146" s="198" t="s">
        <v>5418</v>
      </c>
      <c r="BT146" s="198" t="s">
        <v>5419</v>
      </c>
      <c r="BU146" s="258"/>
      <c r="BV146" s="198" t="s">
        <v>302</v>
      </c>
      <c r="BW146" s="198" t="s">
        <v>5420</v>
      </c>
      <c r="BX146" s="198" t="s">
        <v>3608</v>
      </c>
      <c r="BY146" s="258"/>
      <c r="BZ146" s="198" t="s">
        <v>5421</v>
      </c>
      <c r="CA146" s="258"/>
      <c r="CB146" s="258"/>
      <c r="CC146" s="258"/>
      <c r="CD146" s="258"/>
      <c r="CE146" s="258"/>
      <c r="CF146" s="241" t="s">
        <v>4408</v>
      </c>
      <c r="CG146" s="241" t="s">
        <v>1947</v>
      </c>
      <c r="CH146" s="241" t="s">
        <v>2537</v>
      </c>
      <c r="CI146" s="241" t="s">
        <v>5422</v>
      </c>
      <c r="CJ146" s="241" t="s">
        <v>4124</v>
      </c>
      <c r="CK146" s="260"/>
      <c r="CL146" s="241" t="s">
        <v>1682</v>
      </c>
      <c r="CM146" s="241" t="s">
        <v>2794</v>
      </c>
      <c r="CN146" s="260"/>
      <c r="CO146" s="260"/>
      <c r="CP146" s="260"/>
      <c r="CQ146" s="260"/>
      <c r="CR146" s="260"/>
      <c r="CS146" s="174"/>
      <c r="CT146" s="205" t="s">
        <v>5423</v>
      </c>
      <c r="CU146" s="205" t="s">
        <v>5424</v>
      </c>
      <c r="CV146" s="244" t="s">
        <v>2689</v>
      </c>
      <c r="CW146" s="261"/>
      <c r="CX146" s="261"/>
      <c r="CY146" s="261"/>
      <c r="CZ146" s="205" t="s">
        <v>5425</v>
      </c>
      <c r="DA146" s="205" t="s">
        <v>5426</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1287</v>
      </c>
      <c r="D147" s="81" t="s">
        <v>1287</v>
      </c>
      <c r="E147" s="82" t="s">
        <v>1287</v>
      </c>
      <c r="F147" s="83" t="s">
        <v>1287</v>
      </c>
      <c r="G147" s="79" t="s">
        <v>628</v>
      </c>
      <c r="H147" s="212"/>
      <c r="I147" s="212"/>
      <c r="J147" s="212"/>
      <c r="K147" s="228" t="s">
        <v>5429</v>
      </c>
      <c r="L147" s="212"/>
      <c r="M147" s="212"/>
      <c r="N147" s="212"/>
      <c r="O147" s="228" t="s">
        <v>1394</v>
      </c>
      <c r="P147" s="212"/>
      <c r="Q147" s="212"/>
      <c r="R147" s="212"/>
      <c r="S147" s="212"/>
      <c r="T147" s="212"/>
      <c r="U147" s="212"/>
      <c r="V147" s="212"/>
      <c r="W147" s="169"/>
      <c r="X147" s="228" t="s">
        <v>3648</v>
      </c>
      <c r="Y147" s="212"/>
      <c r="Z147" s="228" t="s">
        <v>4414</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1287</v>
      </c>
      <c r="D148" s="101" t="s">
        <v>1287</v>
      </c>
      <c r="E148" s="102" t="s">
        <v>1287</v>
      </c>
      <c r="F148" s="103" t="s">
        <v>1287</v>
      </c>
      <c r="G148" s="99" t="s">
        <v>4223</v>
      </c>
      <c r="H148" s="177" t="s">
        <v>5433</v>
      </c>
      <c r="I148" s="177" t="s">
        <v>5434</v>
      </c>
      <c r="J148" s="177" t="s">
        <v>511</v>
      </c>
      <c r="K148" s="177" t="s">
        <v>3677</v>
      </c>
      <c r="L148" s="177" t="s">
        <v>2450</v>
      </c>
      <c r="M148" s="177" t="s">
        <v>5435</v>
      </c>
      <c r="N148" s="177" t="s">
        <v>5436</v>
      </c>
      <c r="O148" s="177" t="s">
        <v>5437</v>
      </c>
      <c r="P148" s="177" t="s">
        <v>388</v>
      </c>
      <c r="Q148" s="177"/>
      <c r="R148" s="177"/>
      <c r="S148" s="177"/>
      <c r="T148" s="177"/>
      <c r="U148" s="177"/>
      <c r="V148" s="177"/>
      <c r="W148" s="169"/>
      <c r="X148" s="182" t="s">
        <v>5189</v>
      </c>
      <c r="Y148" s="182" t="s">
        <v>4396</v>
      </c>
      <c r="Z148" s="182" t="s">
        <v>5438</v>
      </c>
      <c r="AA148" s="182" t="s">
        <v>751</v>
      </c>
      <c r="AB148" s="182" t="s">
        <v>5439</v>
      </c>
      <c r="AC148" s="182" t="s">
        <v>5440</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5441</v>
      </c>
      <c r="BB148" s="193" t="s">
        <v>3391</v>
      </c>
      <c r="BC148" s="193" t="s">
        <v>2985</v>
      </c>
      <c r="BD148" s="193" t="s">
        <v>5442</v>
      </c>
      <c r="BE148" s="193" t="s">
        <v>5443</v>
      </c>
      <c r="BF148" s="193" t="s">
        <v>5444</v>
      </c>
      <c r="BG148" s="193" t="s">
        <v>3188</v>
      </c>
      <c r="BH148" s="193" t="s">
        <v>5445</v>
      </c>
      <c r="BI148" s="192"/>
      <c r="BJ148" s="257"/>
      <c r="BK148" s="257"/>
      <c r="BL148" s="193"/>
      <c r="BM148" s="193"/>
      <c r="BN148" s="193"/>
      <c r="BO148" s="193"/>
      <c r="BP148" s="193"/>
      <c r="BQ148" s="219"/>
      <c r="BR148" s="258"/>
      <c r="BS148" s="577" t="s">
        <v>5446</v>
      </c>
      <c r="BT148" s="198" t="s">
        <v>5447</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5448</v>
      </c>
      <c r="CY148" s="261"/>
      <c r="CZ148" s="261"/>
      <c r="DA148" s="261"/>
      <c r="DB148" s="261"/>
      <c r="DC148" s="261"/>
      <c r="DD148" s="261"/>
      <c r="DE148" s="261"/>
      <c r="DF148" s="261"/>
      <c r="DG148" s="264" t="s">
        <v>3607</v>
      </c>
      <c r="DH148" s="262"/>
      <c r="DI148" s="262"/>
      <c r="DJ148" s="262"/>
      <c r="DK148" s="297"/>
      <c r="DL148" s="262"/>
      <c r="DM148" s="262"/>
      <c r="DN148" s="262"/>
      <c r="DO148" s="262"/>
      <c r="DP148" s="264" t="s">
        <v>5449</v>
      </c>
      <c r="DQ148" s="264"/>
      <c r="DR148" s="578"/>
      <c r="DS148" s="262"/>
      <c r="DT148" s="262"/>
      <c r="DU148" s="262"/>
      <c r="DV148" s="262"/>
      <c r="DW148" s="262"/>
      <c r="DX148" s="262"/>
      <c r="DY148" s="262"/>
      <c r="DZ148" s="262"/>
      <c r="EA148" s="262"/>
      <c r="EB148" s="294"/>
    </row>
    <row r="149" ht="15.75" customHeight="1">
      <c r="A149" s="167" t="s">
        <v>5450</v>
      </c>
      <c r="B149" s="79" t="s">
        <v>5451</v>
      </c>
      <c r="C149" s="80" t="s">
        <v>1287</v>
      </c>
      <c r="D149" s="81" t="s">
        <v>1287</v>
      </c>
      <c r="E149" s="82" t="s">
        <v>1287</v>
      </c>
      <c r="F149" s="83" t="s">
        <v>1287</v>
      </c>
      <c r="G149" s="79" t="s">
        <v>5452</v>
      </c>
      <c r="H149" s="212"/>
      <c r="I149" s="228" t="s">
        <v>4088</v>
      </c>
      <c r="J149" s="228" t="s">
        <v>5453</v>
      </c>
      <c r="K149" s="228" t="s">
        <v>122</v>
      </c>
      <c r="L149" s="228" t="s">
        <v>5454</v>
      </c>
      <c r="M149" s="228" t="s">
        <v>5455</v>
      </c>
      <c r="N149" s="212"/>
      <c r="O149" s="228" t="s">
        <v>3380</v>
      </c>
      <c r="P149" s="228" t="s">
        <v>1243</v>
      </c>
      <c r="Q149" s="212"/>
      <c r="R149" s="212"/>
      <c r="S149" s="212"/>
      <c r="T149" s="212"/>
      <c r="U149" s="212"/>
      <c r="V149" s="212"/>
      <c r="W149" s="169"/>
      <c r="X149" s="228" t="s">
        <v>5456</v>
      </c>
      <c r="Y149" s="228" t="s">
        <v>5457</v>
      </c>
      <c r="Z149" s="228" t="s">
        <v>281</v>
      </c>
      <c r="AA149" s="212"/>
      <c r="AB149" s="228" t="s">
        <v>5458</v>
      </c>
      <c r="AC149" s="212"/>
      <c r="AD149" s="212"/>
      <c r="AE149" s="212"/>
      <c r="AF149" s="228" t="s">
        <v>3556</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988</v>
      </c>
      <c r="BE149" s="212"/>
      <c r="BF149" s="212"/>
      <c r="BG149" s="212"/>
      <c r="BH149" s="228" t="s">
        <v>834</v>
      </c>
      <c r="BI149" s="172"/>
      <c r="BJ149" s="228" t="s">
        <v>5459</v>
      </c>
      <c r="BK149" s="228" t="s">
        <v>5460</v>
      </c>
      <c r="BL149" s="212"/>
      <c r="BM149" s="212"/>
      <c r="BN149" s="212"/>
      <c r="BO149" s="212"/>
      <c r="BP149" s="212"/>
      <c r="BQ149" s="212"/>
      <c r="BR149" s="212"/>
      <c r="BS149" s="212"/>
      <c r="BT149" s="228" t="s">
        <v>954</v>
      </c>
      <c r="BU149" s="212"/>
      <c r="BV149" s="212"/>
      <c r="BW149" s="212"/>
      <c r="BX149" s="228" t="s">
        <v>5461</v>
      </c>
      <c r="BY149" s="228" t="s">
        <v>5462</v>
      </c>
      <c r="BZ149" s="228" t="s">
        <v>3056</v>
      </c>
      <c r="CA149" s="212"/>
      <c r="CB149" s="212"/>
      <c r="CC149" s="212"/>
      <c r="CD149" s="212"/>
      <c r="CE149" s="212"/>
      <c r="CF149" s="228" t="s">
        <v>3780</v>
      </c>
      <c r="CG149" s="228" t="s">
        <v>5373</v>
      </c>
      <c r="CH149" s="228" t="s">
        <v>683</v>
      </c>
      <c r="CI149" s="228" t="s">
        <v>5463</v>
      </c>
      <c r="CJ149" s="212"/>
      <c r="CK149" s="212"/>
      <c r="CL149" s="228" t="s">
        <v>2934</v>
      </c>
      <c r="CM149" s="228" t="s">
        <v>5368</v>
      </c>
      <c r="CN149" s="212"/>
      <c r="CO149" s="212"/>
      <c r="CP149" s="212"/>
      <c r="CQ149" s="212"/>
      <c r="CR149" s="212"/>
      <c r="CS149" s="174"/>
      <c r="CT149" s="228" t="s">
        <v>4176</v>
      </c>
      <c r="CU149" s="228" t="s">
        <v>5464</v>
      </c>
      <c r="CV149" s="228" t="s">
        <v>4937</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9" t="s">
        <v>5470</v>
      </c>
      <c r="B150" s="99" t="s">
        <v>5471</v>
      </c>
      <c r="C150" s="100" t="s">
        <v>1287</v>
      </c>
      <c r="D150" s="101" t="s">
        <v>1287</v>
      </c>
      <c r="E150" s="102" t="s">
        <v>1287</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5472</v>
      </c>
      <c r="B151" s="79" t="s">
        <v>5473</v>
      </c>
      <c r="C151" s="80" t="s">
        <v>1287</v>
      </c>
      <c r="D151" s="81" t="s">
        <v>1287</v>
      </c>
      <c r="E151" s="82" t="s">
        <v>1287</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5477</v>
      </c>
      <c r="B153" s="79" t="s">
        <v>5478</v>
      </c>
      <c r="C153" s="80" t="s">
        <v>1043</v>
      </c>
      <c r="D153" s="81" t="s">
        <v>1287</v>
      </c>
      <c r="E153" s="82" t="s">
        <v>1043</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1287</v>
      </c>
      <c r="D154" s="101" t="s">
        <v>1287</v>
      </c>
      <c r="E154" s="102" t="s">
        <v>1287</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3597</v>
      </c>
      <c r="Y155" s="212"/>
      <c r="Z155" s="168" t="s">
        <v>1815</v>
      </c>
      <c r="AA155" s="212"/>
      <c r="AB155" s="87" t="s">
        <v>5484</v>
      </c>
      <c r="AC155" s="168" t="s">
        <v>2317</v>
      </c>
      <c r="AD155" s="212"/>
      <c r="AE155" s="212"/>
      <c r="AF155" s="168" t="s">
        <v>4630</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395</v>
      </c>
      <c r="CH155" s="168" t="s">
        <v>4161</v>
      </c>
      <c r="CI155" s="212"/>
      <c r="CJ155" s="168" t="s">
        <v>5487</v>
      </c>
      <c r="CK155" s="212"/>
      <c r="CL155" s="168" t="s">
        <v>1390</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1287</v>
      </c>
      <c r="D156" s="101" t="s">
        <v>1287</v>
      </c>
      <c r="E156" s="102" t="s">
        <v>1287</v>
      </c>
      <c r="F156" s="103" t="s">
        <v>1043</v>
      </c>
      <c r="G156" s="99" t="s">
        <v>3232</v>
      </c>
      <c r="H156" s="231" t="s">
        <v>5491</v>
      </c>
      <c r="I156" s="273"/>
      <c r="J156" s="231" t="s">
        <v>2760</v>
      </c>
      <c r="K156" s="231" t="s">
        <v>2695</v>
      </c>
      <c r="L156" s="269" t="s">
        <v>5492</v>
      </c>
      <c r="M156" s="273"/>
      <c r="N156" s="273"/>
      <c r="O156" s="273"/>
      <c r="P156" s="231" t="s">
        <v>5493</v>
      </c>
      <c r="Q156" s="273"/>
      <c r="R156" s="273"/>
      <c r="S156" s="273"/>
      <c r="T156" s="273"/>
      <c r="U156" s="273"/>
      <c r="V156" s="273"/>
      <c r="W156" s="169"/>
      <c r="X156" s="277"/>
      <c r="Y156" s="235" t="s">
        <v>4853</v>
      </c>
      <c r="Z156" s="235" t="s">
        <v>2225</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5494</v>
      </c>
      <c r="BE156" s="257"/>
      <c r="BF156" s="218" t="s">
        <v>3149</v>
      </c>
      <c r="BG156" s="218" t="s">
        <v>5495</v>
      </c>
      <c r="BH156" s="218" t="s">
        <v>5496</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5497</v>
      </c>
      <c r="CG156" s="260"/>
      <c r="CH156" s="260"/>
      <c r="CI156" s="260"/>
      <c r="CJ156" s="260"/>
      <c r="CK156" s="260"/>
      <c r="CL156" s="220" t="s">
        <v>4653</v>
      </c>
      <c r="CM156" s="260"/>
      <c r="CN156" s="260"/>
      <c r="CO156" s="260"/>
      <c r="CP156" s="260"/>
      <c r="CQ156" s="260"/>
      <c r="CR156" s="260"/>
      <c r="CS156" s="174"/>
      <c r="CT156" s="290"/>
      <c r="CU156" s="244" t="s">
        <v>2692</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5499</v>
      </c>
      <c r="B157" s="79" t="s">
        <v>5500</v>
      </c>
      <c r="C157" s="80" t="s">
        <v>1287</v>
      </c>
      <c r="D157" s="81" t="s">
        <v>1287</v>
      </c>
      <c r="E157" s="82" t="s">
        <v>1287</v>
      </c>
      <c r="F157" s="83" t="s">
        <v>1287</v>
      </c>
      <c r="G157" s="79" t="s">
        <v>5333</v>
      </c>
      <c r="H157" s="212"/>
      <c r="I157" s="168" t="s">
        <v>5501</v>
      </c>
      <c r="J157" s="168" t="s">
        <v>3375</v>
      </c>
      <c r="K157" s="168" t="s">
        <v>3870</v>
      </c>
      <c r="L157" s="168" t="s">
        <v>5502</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1287</v>
      </c>
      <c r="D158" s="101" t="s">
        <v>1287</v>
      </c>
      <c r="E158" s="102" t="s">
        <v>1287</v>
      </c>
      <c r="F158" s="103" t="s">
        <v>436</v>
      </c>
      <c r="G158" s="99" t="s">
        <v>2287</v>
      </c>
      <c r="H158" s="176" t="s">
        <v>3459</v>
      </c>
      <c r="I158" s="273"/>
      <c r="J158" s="177" t="s">
        <v>1654</v>
      </c>
      <c r="K158" s="176" t="s">
        <v>5509</v>
      </c>
      <c r="L158" s="273"/>
      <c r="M158" s="273"/>
      <c r="N158" s="273"/>
      <c r="O158" s="273"/>
      <c r="P158" s="177" t="s">
        <v>249</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35"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1098</v>
      </c>
      <c r="DN158" s="264" t="s">
        <v>135</v>
      </c>
      <c r="DO158" s="264" t="s">
        <v>5513</v>
      </c>
      <c r="DP158" s="262"/>
      <c r="DQ158" s="262"/>
      <c r="DR158" s="262"/>
      <c r="DS158" s="262"/>
      <c r="DT158" s="262"/>
      <c r="DU158" s="264" t="s">
        <v>624</v>
      </c>
      <c r="DV158" s="262"/>
      <c r="DW158" s="262"/>
      <c r="DX158" s="262"/>
      <c r="DY158" s="262"/>
      <c r="DZ158" s="262"/>
      <c r="EA158" s="262"/>
      <c r="EB158" s="294"/>
    </row>
    <row r="159" ht="15.75" customHeight="1">
      <c r="A159" s="580" t="s">
        <v>5514</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1045</v>
      </c>
      <c r="C160" s="100" t="s">
        <v>1287</v>
      </c>
      <c r="D160" s="101" t="s">
        <v>1287</v>
      </c>
      <c r="E160" s="102" t="s">
        <v>1287</v>
      </c>
      <c r="F160" s="103" t="s">
        <v>1287</v>
      </c>
      <c r="G160" s="99" t="s">
        <v>2834</v>
      </c>
      <c r="H160" s="273"/>
      <c r="I160" s="177" t="s">
        <v>5516</v>
      </c>
      <c r="J160" s="177" t="s">
        <v>3461</v>
      </c>
      <c r="K160" s="177" t="s">
        <v>3992</v>
      </c>
      <c r="L160" s="177" t="s">
        <v>5517</v>
      </c>
      <c r="M160" s="177" t="s">
        <v>5518</v>
      </c>
      <c r="N160" s="177" t="s">
        <v>2603</v>
      </c>
      <c r="O160" s="177" t="s">
        <v>5519</v>
      </c>
      <c r="P160" s="177" t="s">
        <v>4050</v>
      </c>
      <c r="Q160" s="273"/>
      <c r="R160" s="273"/>
      <c r="S160" s="273"/>
      <c r="T160" s="273"/>
      <c r="U160" s="273"/>
      <c r="V160" s="273"/>
      <c r="W160" s="169"/>
      <c r="X160" s="182" t="s">
        <v>224</v>
      </c>
      <c r="Y160" s="182" t="s">
        <v>1996</v>
      </c>
      <c r="Z160" s="182" t="s">
        <v>5520</v>
      </c>
      <c r="AA160" s="182" t="s">
        <v>5521</v>
      </c>
      <c r="AB160" s="182" t="s">
        <v>5522</v>
      </c>
      <c r="AC160" s="182" t="s">
        <v>3235</v>
      </c>
      <c r="AD160" s="277"/>
      <c r="AE160" s="182" t="s">
        <v>5523</v>
      </c>
      <c r="AF160" s="182" t="s">
        <v>5524</v>
      </c>
      <c r="AG160" s="277"/>
      <c r="AH160" s="277"/>
      <c r="AI160" s="277"/>
      <c r="AJ160" s="277"/>
      <c r="AK160" s="169"/>
      <c r="AL160" s="189" t="s">
        <v>4183</v>
      </c>
      <c r="AM160" s="189" t="s">
        <v>3488</v>
      </c>
      <c r="AN160" s="189" t="s">
        <v>5525</v>
      </c>
      <c r="AO160" s="189" t="s">
        <v>3419</v>
      </c>
      <c r="AP160" s="189" t="s">
        <v>5526</v>
      </c>
      <c r="AQ160" s="189"/>
      <c r="AR160" s="189" t="s">
        <v>3982</v>
      </c>
      <c r="AS160" s="189" t="s">
        <v>5527</v>
      </c>
      <c r="AT160" s="189" t="s">
        <v>3043</v>
      </c>
      <c r="AU160" s="189" t="s">
        <v>676</v>
      </c>
      <c r="AV160" s="256"/>
      <c r="AW160" s="256"/>
      <c r="AX160" s="256"/>
      <c r="AY160" s="256"/>
      <c r="AZ160" s="256"/>
      <c r="BA160" s="193" t="s">
        <v>521</v>
      </c>
      <c r="BB160" s="193" t="s">
        <v>5528</v>
      </c>
      <c r="BC160" s="193" t="s">
        <v>5529</v>
      </c>
      <c r="BD160" s="193" t="s">
        <v>5530</v>
      </c>
      <c r="BE160" s="193" t="s">
        <v>5531</v>
      </c>
      <c r="BF160" s="193" t="s">
        <v>5532</v>
      </c>
      <c r="BG160" s="193" t="s">
        <v>5533</v>
      </c>
      <c r="BH160" s="193" t="s">
        <v>5322</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3738</v>
      </c>
      <c r="CI160" s="241" t="s">
        <v>5543</v>
      </c>
      <c r="CJ160" s="241" t="s">
        <v>3374</v>
      </c>
      <c r="CK160" s="241" t="s">
        <v>5544</v>
      </c>
      <c r="CL160" s="241" t="s">
        <v>197</v>
      </c>
      <c r="CM160" s="241" t="s">
        <v>1123</v>
      </c>
      <c r="CN160" s="260"/>
      <c r="CO160" s="260"/>
      <c r="CP160" s="260"/>
      <c r="CQ160" s="260"/>
      <c r="CR160" s="260"/>
      <c r="CS160" s="174"/>
      <c r="CT160" s="205" t="s">
        <v>5545</v>
      </c>
      <c r="CU160" s="205" t="s">
        <v>5546</v>
      </c>
      <c r="CV160" s="205" t="s">
        <v>1750</v>
      </c>
      <c r="CW160" s="205" t="s">
        <v>5547</v>
      </c>
      <c r="CX160" s="205" t="s">
        <v>5548</v>
      </c>
      <c r="CY160" s="205" t="s">
        <v>5549</v>
      </c>
      <c r="CZ160" s="205" t="s">
        <v>1177</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5553</v>
      </c>
      <c r="B162" s="99" t="s">
        <v>806</v>
      </c>
      <c r="C162" s="100" t="s">
        <v>1287</v>
      </c>
      <c r="D162" s="101" t="s">
        <v>1287</v>
      </c>
      <c r="E162" s="102" t="s">
        <v>1287</v>
      </c>
      <c r="F162" s="103" t="s">
        <v>1287</v>
      </c>
      <c r="G162" s="99" t="s">
        <v>5045</v>
      </c>
      <c r="H162" s="231" t="s">
        <v>5554</v>
      </c>
      <c r="I162" s="231" t="s">
        <v>5555</v>
      </c>
      <c r="J162" s="231" t="s">
        <v>5556</v>
      </c>
      <c r="K162" s="231" t="s">
        <v>1243</v>
      </c>
      <c r="L162" s="231" t="s">
        <v>3527</v>
      </c>
      <c r="M162" s="231" t="s">
        <v>5557</v>
      </c>
      <c r="N162" s="231" t="s">
        <v>5558</v>
      </c>
      <c r="O162" s="231" t="s">
        <v>5559</v>
      </c>
      <c r="P162" s="231" t="s">
        <v>3935</v>
      </c>
      <c r="Q162" s="273"/>
      <c r="R162" s="273"/>
      <c r="S162" s="273"/>
      <c r="T162" s="273"/>
      <c r="U162" s="273"/>
      <c r="V162" s="273"/>
      <c r="W162" s="169"/>
      <c r="X162" s="235" t="s">
        <v>5560</v>
      </c>
      <c r="Y162" s="235" t="s">
        <v>1244</v>
      </c>
      <c r="Z162" s="277"/>
      <c r="AA162" s="277"/>
      <c r="AB162" s="235" t="s">
        <v>5561</v>
      </c>
      <c r="AC162" s="277"/>
      <c r="AD162" s="277"/>
      <c r="AE162" s="277"/>
      <c r="AF162" s="235" t="s">
        <v>256</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5562</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5563</v>
      </c>
      <c r="CG162" s="220" t="s">
        <v>5280</v>
      </c>
      <c r="CH162" s="220" t="s">
        <v>5564</v>
      </c>
      <c r="CI162" s="220" t="s">
        <v>5565</v>
      </c>
      <c r="CJ162" s="220" t="s">
        <v>854</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5567</v>
      </c>
      <c r="B163" s="79" t="s">
        <v>1289</v>
      </c>
      <c r="C163" s="80" t="s">
        <v>1287</v>
      </c>
      <c r="D163" s="81" t="s">
        <v>1287</v>
      </c>
      <c r="E163" s="82" t="s">
        <v>1043</v>
      </c>
      <c r="F163" s="83" t="s">
        <v>1496</v>
      </c>
      <c r="G163" s="79" t="s">
        <v>1496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1888</v>
      </c>
      <c r="C164" s="100" t="s">
        <v>1287</v>
      </c>
      <c r="D164" s="101" t="s">
        <v>1287</v>
      </c>
      <c r="E164" s="102" t="s">
        <v>1287</v>
      </c>
      <c r="F164" s="103" t="s">
        <v>1287</v>
      </c>
      <c r="G164" s="99" t="s">
        <v>5333</v>
      </c>
      <c r="H164" s="231"/>
      <c r="I164" s="231" t="s">
        <v>5569</v>
      </c>
      <c r="J164" s="231" t="s">
        <v>3607</v>
      </c>
      <c r="K164" s="231" t="s">
        <v>1421</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439</v>
      </c>
      <c r="BC164" s="218" t="s">
        <v>4462</v>
      </c>
      <c r="BD164" s="218" t="s">
        <v>5571</v>
      </c>
      <c r="BE164" s="257"/>
      <c r="BF164" s="257"/>
      <c r="BG164" s="257"/>
      <c r="BH164" s="218" t="s">
        <v>4681</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1758</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41"/>
    </row>
    <row r="165" ht="15.75" customHeight="1">
      <c r="A165" s="580" t="s">
        <v>5576</v>
      </c>
      <c r="B165" s="79" t="s">
        <v>2395</v>
      </c>
      <c r="C165" s="80" t="s">
        <v>1043</v>
      </c>
      <c r="D165" s="81" t="s">
        <v>1287</v>
      </c>
      <c r="E165" s="82" t="s">
        <v>1287</v>
      </c>
      <c r="F165" s="83" t="s">
        <v>1496</v>
      </c>
      <c r="G165" s="79" t="s">
        <v>1496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5579</v>
      </c>
      <c r="B167" s="79" t="s">
        <v>2889</v>
      </c>
      <c r="C167" s="80" t="s">
        <v>1287</v>
      </c>
      <c r="D167" s="81" t="s">
        <v>1287</v>
      </c>
      <c r="E167" s="82" t="s">
        <v>1287</v>
      </c>
      <c r="F167" s="83" t="s">
        <v>1043</v>
      </c>
      <c r="G167" s="79" t="s">
        <v>1496</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5580</v>
      </c>
      <c r="B168" s="99" t="s">
        <v>4204</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4223</v>
      </c>
      <c r="C169" s="80" t="s">
        <v>1287</v>
      </c>
      <c r="D169" s="81" t="s">
        <v>1287</v>
      </c>
      <c r="E169" s="82" t="s">
        <v>1287</v>
      </c>
      <c r="F169" s="83" t="s">
        <v>1043</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1287</v>
      </c>
      <c r="D170" s="101" t="s">
        <v>1287</v>
      </c>
      <c r="E170" s="102" t="s">
        <v>1287</v>
      </c>
      <c r="F170" s="103" t="s">
        <v>1287</v>
      </c>
      <c r="G170" s="99" t="s">
        <v>436</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1287</v>
      </c>
      <c r="D171" s="81" t="s">
        <v>1287</v>
      </c>
      <c r="E171" s="82" t="s">
        <v>1287</v>
      </c>
      <c r="F171" s="83" t="s">
        <v>1287</v>
      </c>
      <c r="G171" s="79" t="s">
        <v>436</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5587</v>
      </c>
      <c r="B172" s="99" t="s">
        <v>4105</v>
      </c>
      <c r="C172" s="100" t="s">
        <v>1287</v>
      </c>
      <c r="D172" s="101" t="s">
        <v>1287</v>
      </c>
      <c r="E172" s="102" t="s">
        <v>1287</v>
      </c>
      <c r="F172" s="103" t="s">
        <v>1287</v>
      </c>
      <c r="G172" s="99" t="s">
        <v>1496</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5590</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4882</v>
      </c>
      <c r="CH173" s="168" t="s">
        <v>5592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5594</v>
      </c>
      <c r="B174" s="99" t="s">
        <v>2929</v>
      </c>
      <c r="C174" s="100" t="s">
        <v>1287</v>
      </c>
      <c r="D174" s="101" t="s">
        <v>1287</v>
      </c>
      <c r="E174" s="102" t="s">
        <v>1287</v>
      </c>
      <c r="F174" s="103" t="s">
        <v>1287</v>
      </c>
      <c r="G174" s="99" t="s">
        <v>1043</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5596</v>
      </c>
      <c r="B176" s="99" t="s">
        <v>221</v>
      </c>
      <c r="C176" s="100" t="s">
        <v>1287</v>
      </c>
      <c r="D176" s="101" t="s">
        <v>1287</v>
      </c>
      <c r="E176" s="102" t="s">
        <v>1287</v>
      </c>
      <c r="F176" s="103" t="s">
        <v>1287</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1165</v>
      </c>
      <c r="C177" s="80" t="s">
        <v>1287</v>
      </c>
      <c r="D177" s="81" t="s">
        <v>1287</v>
      </c>
      <c r="E177" s="82" t="s">
        <v>1287</v>
      </c>
      <c r="F177" s="83" t="s">
        <v>1287</v>
      </c>
      <c r="G177" s="79" t="s">
        <v>540</v>
      </c>
      <c r="H177" s="212"/>
      <c r="I177" s="212"/>
      <c r="J177" s="212"/>
      <c r="K177" s="228" t="s">
        <v>2446</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5601</v>
      </c>
      <c r="H2" s="611" t="s">
        <v>47</v>
      </c>
      <c r="I2" s="611" t="s">
        <v>48</v>
      </c>
      <c r="J2" s="611" t="s">
        <v>5602</v>
      </c>
      <c r="K2" s="611" t="s">
        <v>54</v>
      </c>
      <c r="N2" s="611" t="s">
        <v>5603</v>
      </c>
      <c r="P2" s="612"/>
      <c r="Q2" s="613" t="s">
        <v>47</v>
      </c>
      <c r="R2" s="613" t="s">
        <v>5604</v>
      </c>
      <c r="S2" s="613" t="s">
        <v>52</v>
      </c>
      <c r="T2" s="613" t="s">
        <v>53</v>
      </c>
      <c r="U2" s="613" t="s">
        <v>54</v>
      </c>
      <c r="V2" s="613" t="s">
        <v>5605</v>
      </c>
      <c r="W2" s="612"/>
      <c r="X2" s="614" t="s">
        <v>47</v>
      </c>
      <c r="Y2" s="614" t="s">
        <v>48</v>
      </c>
      <c r="Z2" s="614" t="s">
        <v>49</v>
      </c>
      <c r="AA2" s="614" t="s">
        <v>50</v>
      </c>
      <c r="AC2" s="614" t="s">
        <v>52</v>
      </c>
      <c r="AD2" s="614" t="s">
        <v>53</v>
      </c>
      <c r="AE2" s="614" t="s">
        <v>54</v>
      </c>
      <c r="AF2" s="614" t="s">
        <v>5603</v>
      </c>
      <c r="AH2" s="612"/>
      <c r="AI2" s="615" t="s">
        <v>48</v>
      </c>
      <c r="AK2" s="615" t="s">
        <v>49</v>
      </c>
      <c r="AN2" s="615" t="s">
        <v>51</v>
      </c>
      <c r="AP2" s="615" t="s">
        <v>52</v>
      </c>
      <c r="AT2" s="615" t="s">
        <v>52</v>
      </c>
      <c r="AU2" s="615" t="s">
        <v>53</v>
      </c>
      <c r="AV2" s="615" t="s">
        <v>5605</v>
      </c>
      <c r="AX2" s="616"/>
      <c r="AY2" s="617" t="s">
        <v>47</v>
      </c>
      <c r="AZ2" s="617" t="s">
        <v>52</v>
      </c>
      <c r="BA2" s="617" t="s">
        <v>53</v>
      </c>
      <c r="BB2" s="617" t="s">
        <v>5603</v>
      </c>
      <c r="BD2" s="616"/>
      <c r="BE2" s="618" t="s">
        <v>47</v>
      </c>
      <c r="BF2" s="618" t="s">
        <v>48</v>
      </c>
      <c r="BG2" s="618" t="s">
        <v>50</v>
      </c>
      <c r="BI2" s="618" t="s">
        <v>52</v>
      </c>
      <c r="BJ2" s="618" t="s">
        <v>5603</v>
      </c>
      <c r="BL2" s="612"/>
      <c r="BM2" s="619" t="s">
        <v>49</v>
      </c>
      <c r="BN2" s="619" t="s">
        <v>50</v>
      </c>
      <c r="BO2" s="619" t="s">
        <v>51</v>
      </c>
      <c r="BP2" s="619" t="s">
        <v>52</v>
      </c>
      <c r="BR2" s="619" t="s">
        <v>53</v>
      </c>
      <c r="BS2" s="619" t="s">
        <v>54</v>
      </c>
      <c r="BU2" s="619" t="s">
        <v>5605</v>
      </c>
      <c r="BV2" s="616"/>
      <c r="BW2" s="620" t="s">
        <v>5606</v>
      </c>
      <c r="BX2" s="621" t="s">
        <v>75</v>
      </c>
      <c r="BY2" s="620" t="s">
        <v>80</v>
      </c>
      <c r="CA2" s="620" t="s">
        <v>77</v>
      </c>
      <c r="CB2" s="620" t="s">
        <v>5607</v>
      </c>
      <c r="CC2" s="620" t="s">
        <v>5608</v>
      </c>
      <c r="CD2" s="622" t="s">
        <v>68</v>
      </c>
      <c r="CE2" s="620" t="s">
        <v>76</v>
      </c>
      <c r="CF2" s="620" t="s">
        <v>66</v>
      </c>
      <c r="CG2" s="621" t="s">
        <v>78</v>
      </c>
    </row>
    <row r="3" ht="23.25" customHeight="1">
      <c r="J3" s="623" t="s">
        <v>5609</v>
      </c>
      <c r="K3" s="623" t="s">
        <v>5610</v>
      </c>
      <c r="L3" s="624" t="s">
        <v>5611</v>
      </c>
      <c r="M3" s="624" t="s">
        <v>5612</v>
      </c>
      <c r="N3" s="624" t="s">
        <v>5613</v>
      </c>
      <c r="O3" s="623" t="s">
        <v>5614</v>
      </c>
      <c r="P3" s="612"/>
      <c r="W3" s="612"/>
      <c r="AA3" s="625" t="s">
        <v>5615</v>
      </c>
      <c r="AB3" s="625" t="s">
        <v>5616</v>
      </c>
      <c r="AF3" s="625" t="s">
        <v>52</v>
      </c>
      <c r="AG3" s="625" t="s">
        <v>49</v>
      </c>
      <c r="AH3" s="612"/>
      <c r="AI3" s="626" t="s">
        <v>5617</v>
      </c>
      <c r="AJ3" s="626" t="s">
        <v>5618</v>
      </c>
      <c r="AK3" s="627" t="s">
        <v>5613</v>
      </c>
      <c r="AL3" s="627" t="s">
        <v>5619</v>
      </c>
      <c r="AM3" s="627" t="s">
        <v>5620</v>
      </c>
      <c r="AN3" s="627" t="s">
        <v>5613</v>
      </c>
      <c r="AO3" s="628" t="s">
        <v>5621</v>
      </c>
      <c r="AP3" s="627" t="s">
        <v>5622</v>
      </c>
      <c r="AQ3" s="627" t="s">
        <v>5623</v>
      </c>
      <c r="AR3" s="627" t="s">
        <v>5624</v>
      </c>
      <c r="AS3" s="627" t="s">
        <v>5625</v>
      </c>
      <c r="AV3" s="627" t="s">
        <v>5626</v>
      </c>
      <c r="AW3" s="627" t="s">
        <v>5627</v>
      </c>
      <c r="AX3" s="616"/>
      <c r="BB3" s="629" t="s">
        <v>5628</v>
      </c>
      <c r="BC3" s="629" t="s">
        <v>5629</v>
      </c>
      <c r="BD3" s="630"/>
      <c r="BG3" s="618" t="s">
        <v>5630</v>
      </c>
      <c r="BH3" s="618" t="s">
        <v>5631</v>
      </c>
      <c r="BJ3" s="631" t="s">
        <v>5632</v>
      </c>
      <c r="BK3" s="631" t="s">
        <v>5633</v>
      </c>
      <c r="BL3" s="612"/>
      <c r="BP3" s="632" t="s">
        <v>5620</v>
      </c>
      <c r="BQ3" s="632" t="s">
        <v>5634</v>
      </c>
      <c r="BS3" s="632" t="s">
        <v>5613</v>
      </c>
      <c r="BT3" s="632" t="s">
        <v>5620</v>
      </c>
      <c r="BV3" s="616"/>
      <c r="BY3" s="633" t="s">
        <v>5635</v>
      </c>
      <c r="BZ3" s="633" t="s">
        <v>5636</v>
      </c>
    </row>
    <row r="4">
      <c r="A4" s="567" t="s">
        <v>5637</v>
      </c>
      <c r="B4" s="99" t="s">
        <v>5638</v>
      </c>
      <c r="C4" s="100" t="s">
        <v>1165</v>
      </c>
      <c r="D4" s="101" t="s">
        <v>331</v>
      </c>
      <c r="E4" s="102" t="s">
        <v>540</v>
      </c>
      <c r="F4" s="103" t="s">
        <v>220</v>
      </c>
      <c r="G4" s="99" t="s">
        <v>4275</v>
      </c>
      <c r="H4" s="634"/>
      <c r="I4" s="635" t="s">
        <v>1337</v>
      </c>
      <c r="J4" s="635"/>
      <c r="K4" s="636" t="s">
        <v>5639</v>
      </c>
      <c r="L4" s="635" t="s">
        <v>5640</v>
      </c>
      <c r="M4" s="634"/>
      <c r="N4" s="634"/>
      <c r="O4" s="637" t="s">
        <v>5641</v>
      </c>
      <c r="P4" s="638"/>
      <c r="Q4" s="639" t="s">
        <v>4563</v>
      </c>
      <c r="R4" s="640"/>
      <c r="S4" s="640"/>
      <c r="T4" s="641" t="s">
        <v>5642</v>
      </c>
      <c r="U4" s="642"/>
      <c r="V4" s="643" t="s">
        <v>5643</v>
      </c>
      <c r="W4" s="638"/>
      <c r="X4" s="644" t="s">
        <v>259</v>
      </c>
      <c r="Y4" s="644" t="s">
        <v>5644</v>
      </c>
      <c r="Z4" s="645" t="s">
        <v>4753</v>
      </c>
      <c r="AA4" s="646" t="s">
        <v>5645</v>
      </c>
      <c r="AB4" s="647" t="s">
        <v>857</v>
      </c>
      <c r="AC4" s="646" t="s">
        <v>598</v>
      </c>
      <c r="AD4" s="645" t="s">
        <v>2154</v>
      </c>
      <c r="AE4" s="647" t="s">
        <v>4994</v>
      </c>
      <c r="AF4" s="645" t="s">
        <v>5646</v>
      </c>
      <c r="AG4" s="648"/>
      <c r="AH4" s="638"/>
      <c r="AI4" s="649" t="s">
        <v>2594</v>
      </c>
      <c r="AJ4" s="650"/>
      <c r="AK4" s="649" t="s">
        <v>3191</v>
      </c>
      <c r="AL4" s="649"/>
      <c r="AM4" s="651" t="s">
        <v>2077</v>
      </c>
      <c r="AN4" s="650"/>
      <c r="AO4" s="652" t="s">
        <v>5647</v>
      </c>
      <c r="AP4" s="649" t="s">
        <v>5648</v>
      </c>
      <c r="AQ4" s="649" t="s">
        <v>5649</v>
      </c>
      <c r="AR4" s="650"/>
      <c r="AS4" s="650"/>
      <c r="AT4" s="650"/>
      <c r="AU4" s="653" t="s">
        <v>5650</v>
      </c>
      <c r="AV4" s="654" t="s">
        <v>2975</v>
      </c>
      <c r="AW4" s="649" t="s">
        <v>5651</v>
      </c>
      <c r="AX4" s="638"/>
      <c r="AY4" s="655"/>
      <c r="AZ4" s="656" t="s">
        <v>5652</v>
      </c>
      <c r="BA4" s="657" t="s">
        <v>5653</v>
      </c>
      <c r="BB4" s="656" t="s">
        <v>5654</v>
      </c>
      <c r="BC4" s="658"/>
      <c r="BD4" s="638"/>
      <c r="BE4" s="659" t="s">
        <v>5655</v>
      </c>
      <c r="BF4" s="660" t="s">
        <v>3922</v>
      </c>
      <c r="BG4" s="660"/>
      <c r="BH4" s="660"/>
      <c r="BI4" s="661" t="s">
        <v>4150</v>
      </c>
      <c r="BJ4" s="662"/>
      <c r="BK4" s="660" t="s">
        <v>5656</v>
      </c>
      <c r="BL4" s="638"/>
      <c r="BM4" s="663" t="s">
        <v>1979</v>
      </c>
      <c r="BN4" s="664"/>
      <c r="BO4" s="664"/>
      <c r="BP4" s="665" t="s">
        <v>5657</v>
      </c>
      <c r="BQ4" s="664"/>
      <c r="BR4" s="666" t="s">
        <v>998</v>
      </c>
      <c r="BS4" s="664"/>
      <c r="BT4" s="667" t="s">
        <v>3053</v>
      </c>
      <c r="BU4" s="666" t="s">
        <v>5658</v>
      </c>
      <c r="BV4" s="638"/>
      <c r="BW4" s="668" t="s">
        <v>5659</v>
      </c>
      <c r="BX4" s="669" t="s">
        <v>3348</v>
      </c>
      <c r="BY4" s="670"/>
      <c r="BZ4" s="670"/>
      <c r="CA4" s="669" t="s">
        <v>5660</v>
      </c>
      <c r="CB4" s="671" t="s">
        <v>3955</v>
      </c>
      <c r="CC4" s="669" t="s">
        <v>5661</v>
      </c>
      <c r="CD4" s="670"/>
      <c r="CE4" s="670"/>
      <c r="CF4" s="670"/>
      <c r="CG4" s="670"/>
    </row>
    <row r="5">
      <c r="A5" s="78" t="s">
        <v>328</v>
      </c>
      <c r="B5" s="79" t="s">
        <v>5662</v>
      </c>
      <c r="C5" s="80" t="s">
        <v>4774</v>
      </c>
      <c r="D5" s="81" t="s">
        <v>717</v>
      </c>
      <c r="E5" s="82" t="s">
        <v>628</v>
      </c>
      <c r="F5" s="83" t="s">
        <v>5045</v>
      </c>
      <c r="G5" s="79" t="s">
        <v>1166</v>
      </c>
      <c r="H5" s="672" t="str">
        <f>HYPERLINK("https://www.twitch.tv/videos/547050764","52.59")</f>
        <v>52.59</v>
      </c>
      <c r="I5" s="673" t="s">
        <v>3772</v>
      </c>
      <c r="J5" s="637" t="s">
        <v>5663</v>
      </c>
      <c r="K5" s="674" t="s">
        <v>5201</v>
      </c>
      <c r="L5" s="675" t="str">
        <f>HYPERLINK("https://www.twitch.tv/videos/547050207","1:17.06")</f>
        <v>1:17.06</v>
      </c>
      <c r="M5" s="676"/>
      <c r="N5" s="676"/>
      <c r="O5" s="673" t="s">
        <v>5664</v>
      </c>
      <c r="P5" s="677"/>
      <c r="Q5" s="678" t="s">
        <v>5665</v>
      </c>
      <c r="R5" s="678" t="s">
        <v>2675</v>
      </c>
      <c r="S5" s="679"/>
      <c r="T5" s="678" t="s">
        <v>341</v>
      </c>
      <c r="U5" s="680"/>
      <c r="V5" s="641" t="s">
        <v>5666</v>
      </c>
      <c r="W5" s="677"/>
      <c r="X5" s="646" t="str">
        <f>HYPERLINK("https://clips.twitch.tv/FrozenResoluteAniseHotPokket","42.50")</f>
        <v>42.50</v>
      </c>
      <c r="Y5" s="647" t="s">
        <v>5667</v>
      </c>
      <c r="Z5" s="647" t="str">
        <f>HYPERLINK("https://www.twitch.tv/videos/547053974","1:16.59")</f>
        <v>1:16.59</v>
      </c>
      <c r="AA5" s="681" t="s">
        <v>5668</v>
      </c>
      <c r="AB5" s="644" t="s">
        <v>5669</v>
      </c>
      <c r="AC5" s="681" t="s">
        <v>1385</v>
      </c>
      <c r="AD5" s="645" t="s">
        <v>2154</v>
      </c>
      <c r="AE5" s="646" t="s">
        <v>4350</v>
      </c>
      <c r="AF5" s="682" t="s">
        <v>5670</v>
      </c>
      <c r="AG5" s="683"/>
      <c r="AH5" s="684"/>
      <c r="AI5" s="649" t="s">
        <v>5671</v>
      </c>
      <c r="AJ5" s="685"/>
      <c r="AK5" s="685" t="s">
        <v>1682</v>
      </c>
      <c r="AL5" s="651" t="s">
        <v>2597</v>
      </c>
      <c r="AM5" s="649" t="s">
        <v>5672</v>
      </c>
      <c r="AN5" s="685" t="s">
        <v>1896</v>
      </c>
      <c r="AO5" s="651" t="s">
        <v>970</v>
      </c>
      <c r="AP5" s="649" t="s">
        <v>5673</v>
      </c>
      <c r="AQ5" s="685"/>
      <c r="AR5" s="651" t="s">
        <v>5674</v>
      </c>
      <c r="AS5" s="685"/>
      <c r="AT5" s="685"/>
      <c r="AU5" s="686" t="s">
        <v>4247</v>
      </c>
      <c r="AV5" s="651" t="s">
        <v>5675</v>
      </c>
      <c r="AW5" s="685"/>
      <c r="AX5" s="677"/>
      <c r="AY5" s="687"/>
      <c r="AZ5" s="657" t="str">
        <f>HYPERLINK("https://www.twitch.tv/videos/548092239","2:03.35")</f>
        <v>2:03.35</v>
      </c>
      <c r="BA5" s="656" t="s">
        <v>5676</v>
      </c>
      <c r="BB5" s="688" t="s">
        <v>5677</v>
      </c>
      <c r="BC5" s="689"/>
      <c r="BD5" s="677"/>
      <c r="BE5" s="661" t="s">
        <v>5678</v>
      </c>
      <c r="BF5" s="659" t="str">
        <f>HYPERLINK("https://clips.twitch.tv/ReliablePluckyGazelleBuddhaBar","34.35")</f>
        <v>34.35</v>
      </c>
      <c r="BG5" s="690" t="s">
        <v>5357</v>
      </c>
      <c r="BH5" s="691"/>
      <c r="BI5" s="692" t="str">
        <f>HYPERLINK("https://www.twitch.tv/videos/548093333","1:15.47")</f>
        <v>1:15.47</v>
      </c>
      <c r="BJ5" s="693"/>
      <c r="BK5" s="660" t="s">
        <v>5679</v>
      </c>
      <c r="BL5" s="677"/>
      <c r="BM5" s="666" t="s">
        <v>4923</v>
      </c>
      <c r="BN5" s="665"/>
      <c r="BO5" s="667" t="s">
        <v>4853</v>
      </c>
      <c r="BP5" s="665" t="s">
        <v>5680</v>
      </c>
      <c r="BQ5" s="694"/>
      <c r="BR5" s="667" t="s">
        <v>5681</v>
      </c>
      <c r="BS5" s="694"/>
      <c r="BT5" s="665" t="s">
        <v>5682</v>
      </c>
      <c r="BU5" s="665" t="s">
        <v>5683</v>
      </c>
      <c r="BV5" s="677"/>
      <c r="BW5" s="695" t="s">
        <v>5453</v>
      </c>
      <c r="BX5" s="669" t="s">
        <v>3168</v>
      </c>
      <c r="BY5" s="696"/>
      <c r="BZ5" s="696"/>
      <c r="CA5" s="696"/>
      <c r="CB5" s="696"/>
      <c r="CC5" s="696"/>
      <c r="CD5" s="696"/>
      <c r="CE5" s="696"/>
      <c r="CF5" s="696"/>
      <c r="CG5" s="696"/>
    </row>
    <row r="6">
      <c r="A6" s="567" t="s">
        <v>5684</v>
      </c>
      <c r="B6" s="99" t="s">
        <v>5685</v>
      </c>
      <c r="C6" s="100" t="s">
        <v>5333</v>
      </c>
      <c r="D6" s="101" t="s">
        <v>1165</v>
      </c>
      <c r="E6" s="102" t="s">
        <v>1496</v>
      </c>
      <c r="F6" s="103" t="s">
        <v>2564</v>
      </c>
      <c r="G6" s="99" t="s">
        <v>3099</v>
      </c>
      <c r="H6" s="673" t="s">
        <v>2565</v>
      </c>
      <c r="I6" s="676"/>
      <c r="J6" s="673" t="s">
        <v>3761</v>
      </c>
      <c r="K6" s="697" t="s">
        <v>5686</v>
      </c>
      <c r="L6" s="676"/>
      <c r="M6" s="698" t="s">
        <v>2163</v>
      </c>
      <c r="N6" s="676"/>
      <c r="O6" s="699" t="s">
        <v>5687</v>
      </c>
      <c r="P6" s="677"/>
      <c r="Q6" s="700" t="s">
        <v>5688</v>
      </c>
      <c r="R6" s="643" t="s">
        <v>5689</v>
      </c>
      <c r="S6" s="639" t="s">
        <v>4572</v>
      </c>
      <c r="T6" s="639" t="s">
        <v>5172</v>
      </c>
      <c r="U6" s="701"/>
      <c r="V6" s="678" t="s">
        <v>5690</v>
      </c>
      <c r="W6" s="677"/>
      <c r="X6" s="702" t="s">
        <v>3160</v>
      </c>
      <c r="Y6" s="645" t="s">
        <v>5691</v>
      </c>
      <c r="Z6" s="646" t="s">
        <v>5692</v>
      </c>
      <c r="AA6" s="645" t="s">
        <v>5693</v>
      </c>
      <c r="AB6" s="645" t="s">
        <v>2877</v>
      </c>
      <c r="AC6" s="644" t="s">
        <v>2682</v>
      </c>
      <c r="AD6" s="702" t="s">
        <v>1302</v>
      </c>
      <c r="AE6" s="702" t="s">
        <v>1952</v>
      </c>
      <c r="AF6" s="646" t="s">
        <v>5694</v>
      </c>
      <c r="AG6" s="174"/>
      <c r="AH6" s="677"/>
      <c r="AI6" s="685"/>
      <c r="AJ6" s="685"/>
      <c r="AK6" s="651" t="s">
        <v>5695</v>
      </c>
      <c r="AL6" s="703"/>
      <c r="AM6" s="685"/>
      <c r="AN6" s="686" t="s">
        <v>5696</v>
      </c>
      <c r="AO6" s="685"/>
      <c r="AP6" s="685"/>
      <c r="AQ6" s="685"/>
      <c r="AR6" s="685"/>
      <c r="AS6" s="685"/>
      <c r="AT6" s="685"/>
      <c r="AU6" s="704" t="s">
        <v>3960</v>
      </c>
      <c r="AV6" s="704" t="s">
        <v>5697</v>
      </c>
      <c r="AW6" s="685"/>
      <c r="AX6" s="677"/>
      <c r="AY6" s="656" t="s">
        <v>5698</v>
      </c>
      <c r="AZ6" s="705" t="s">
        <v>5699</v>
      </c>
      <c r="BA6" s="706" t="s">
        <v>3812</v>
      </c>
      <c r="BB6" s="707" t="s">
        <v>5700</v>
      </c>
      <c r="BC6" s="689"/>
      <c r="BD6" s="677"/>
      <c r="BE6" s="692" t="s">
        <v>5701</v>
      </c>
      <c r="BF6" s="661" t="s">
        <v>677</v>
      </c>
      <c r="BG6" s="708" t="s">
        <v>5702</v>
      </c>
      <c r="BH6" s="708" t="s">
        <v>4648</v>
      </c>
      <c r="BI6" s="708" t="s">
        <v>5703</v>
      </c>
      <c r="BJ6" s="693"/>
      <c r="BK6" s="709" t="s">
        <v>5704</v>
      </c>
      <c r="BL6" s="684"/>
      <c r="BM6" s="710" t="s">
        <v>680</v>
      </c>
      <c r="BN6" s="694"/>
      <c r="BO6" s="694"/>
      <c r="BP6" s="665" t="s">
        <v>2678</v>
      </c>
      <c r="BQ6" s="694"/>
      <c r="BR6" s="711" t="s">
        <v>3138</v>
      </c>
      <c r="BS6" s="694"/>
      <c r="BT6" s="710" t="s">
        <v>5705</v>
      </c>
      <c r="BU6" s="665" t="s">
        <v>5706</v>
      </c>
      <c r="BV6" s="677"/>
      <c r="BW6" s="712" t="s">
        <v>1747</v>
      </c>
      <c r="BX6" s="713" t="s">
        <v>5707</v>
      </c>
      <c r="BY6" s="712" t="s">
        <v>4647</v>
      </c>
      <c r="BZ6" s="696"/>
      <c r="CA6" s="712" t="s">
        <v>5708</v>
      </c>
      <c r="CB6" s="714" t="s">
        <v>5709</v>
      </c>
      <c r="CC6" s="712" t="s">
        <v>5710</v>
      </c>
      <c r="CD6" s="712" t="s">
        <v>4662</v>
      </c>
      <c r="CE6" s="668" t="s">
        <v>5711</v>
      </c>
      <c r="CF6" s="696"/>
      <c r="CG6" s="712" t="s">
        <v>863</v>
      </c>
    </row>
    <row r="7">
      <c r="A7" s="78" t="s">
        <v>1105</v>
      </c>
      <c r="B7" s="79" t="s">
        <v>5712</v>
      </c>
      <c r="C7" s="80" t="s">
        <v>1165</v>
      </c>
      <c r="D7" s="81" t="s">
        <v>717</v>
      </c>
      <c r="E7" s="82" t="s">
        <v>628</v>
      </c>
      <c r="F7" s="83" t="s">
        <v>5713</v>
      </c>
      <c r="G7" s="79" t="s">
        <v>4275</v>
      </c>
      <c r="H7" s="676"/>
      <c r="I7" s="672" t="str">
        <f>HYPERLINK("https://www.twitch.tv/videos/557892613","1:21.52")</f>
        <v>1:21.52</v>
      </c>
      <c r="J7" s="674"/>
      <c r="K7" s="673" t="s">
        <v>5714</v>
      </c>
      <c r="L7" s="673" t="str">
        <f>HYPERLINK("https://www.twitch.tv/videos/559948575","1:16.64")</f>
        <v>1:16.64</v>
      </c>
      <c r="M7" s="676"/>
      <c r="N7" s="676"/>
      <c r="O7" s="698" t="s">
        <v>5715</v>
      </c>
      <c r="P7" s="677"/>
      <c r="Q7" s="643" t="s">
        <v>5716</v>
      </c>
      <c r="R7" s="679"/>
      <c r="S7" s="679"/>
      <c r="T7" s="679" t="s">
        <v>4906</v>
      </c>
      <c r="U7" s="701"/>
      <c r="V7" s="701" t="s">
        <v>5717</v>
      </c>
      <c r="W7" s="677"/>
      <c r="X7" s="645" t="str">
        <f>HYPERLINK("https://clips.twitch.tv/SarcasticTolerantAlfalfaDoubleRainbow","42.36")</f>
        <v>42.36</v>
      </c>
      <c r="Y7" s="683" t="s">
        <v>5718</v>
      </c>
      <c r="Z7" s="681" t="s">
        <v>5719</v>
      </c>
      <c r="AA7" s="681" t="s">
        <v>4876</v>
      </c>
      <c r="AB7" s="715" t="str">
        <f>HYPERLINK("https://youtu.be/h58Ubsz3y7Y","55.42")</f>
        <v>55.42</v>
      </c>
      <c r="AC7" s="681" t="s">
        <v>5720</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5721</v>
      </c>
      <c r="AJ7" s="686" t="s">
        <v>4678</v>
      </c>
      <c r="AK7" s="719" t="str">
        <f>HYPERLINK("https://youtu.be/9AqYY-HceBo?t=23","52.17")</f>
        <v>52.17</v>
      </c>
      <c r="AL7" s="720"/>
      <c r="AM7" s="704" t="str">
        <f>HYPERLINK("https://clips.twitch.tv/WiseObeseDaikonNerfRedBlaster","46.61")</f>
        <v>46.61</v>
      </c>
      <c r="AN7" s="685" t="s">
        <v>5722</v>
      </c>
      <c r="AO7" s="686" t="str">
        <f>HYPERLINK("https://www.twitch.tv/videos/597808860","1:10.86")</f>
        <v>1:10.86</v>
      </c>
      <c r="AP7" s="685"/>
      <c r="AQ7" s="685"/>
      <c r="AR7" s="685"/>
      <c r="AS7" s="685"/>
      <c r="AT7" s="685" t="s">
        <v>5723</v>
      </c>
      <c r="AU7" s="685" t="s">
        <v>947</v>
      </c>
      <c r="AV7" s="703" t="s">
        <v>5724</v>
      </c>
      <c r="AW7" s="703" t="s">
        <v>5725</v>
      </c>
      <c r="AX7" s="677"/>
      <c r="AY7" s="689"/>
      <c r="AZ7" s="689" t="s">
        <v>5726</v>
      </c>
      <c r="BA7" s="721" t="str">
        <f>HYPERLINK("https://youtu.be/8GZbevAHgwo","16.57")</f>
        <v>16.57</v>
      </c>
      <c r="BB7" s="657" t="s">
        <v>5727</v>
      </c>
      <c r="BC7" s="689"/>
      <c r="BD7" s="677"/>
      <c r="BE7" s="692" t="s">
        <v>5728</v>
      </c>
      <c r="BF7" s="722" t="s">
        <v>3987</v>
      </c>
      <c r="BG7" s="693"/>
      <c r="BH7" s="693"/>
      <c r="BI7" s="693"/>
      <c r="BJ7" s="693"/>
      <c r="BK7" s="723" t="str">
        <f>HYPERLINK("https://youtu.be/tWkhQXcNL9s","2:54.91")</f>
        <v>2:54.91</v>
      </c>
      <c r="BL7" s="684"/>
      <c r="BM7" s="724" t="s">
        <v>5729</v>
      </c>
      <c r="BN7" s="694"/>
      <c r="BO7" s="694"/>
      <c r="BP7" s="667" t="str">
        <f>HYPERLINK("https://www.twitch.tv/videos/558359737","1:44.32")</f>
        <v>1:44.32</v>
      </c>
      <c r="BQ7" s="694"/>
      <c r="BR7" s="694" t="s">
        <v>473</v>
      </c>
      <c r="BS7" s="694"/>
      <c r="BT7" s="694" t="s">
        <v>5730</v>
      </c>
      <c r="BU7" s="667" t="s">
        <v>5731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5732</v>
      </c>
      <c r="B8" s="99" t="s">
        <v>5733</v>
      </c>
      <c r="C8" s="100" t="s">
        <v>330</v>
      </c>
      <c r="D8" s="101" t="s">
        <v>331</v>
      </c>
      <c r="E8" s="102" t="s">
        <v>540</v>
      </c>
      <c r="F8" s="103" t="s">
        <v>1836</v>
      </c>
      <c r="G8" s="99" t="s">
        <v>1166</v>
      </c>
      <c r="H8" s="728" t="s">
        <v>2192</v>
      </c>
      <c r="I8" s="636" t="s">
        <v>5734</v>
      </c>
      <c r="J8" s="636" t="s">
        <v>5735</v>
      </c>
      <c r="K8" s="675" t="s">
        <v>689</v>
      </c>
      <c r="L8" s="676" t="s">
        <v>5736</v>
      </c>
      <c r="M8" s="676"/>
      <c r="N8" s="676"/>
      <c r="O8" s="698" t="s">
        <v>5737</v>
      </c>
      <c r="P8" s="677"/>
      <c r="Q8" s="729" t="s">
        <v>3141</v>
      </c>
      <c r="R8" s="679"/>
      <c r="S8" s="679"/>
      <c r="T8" s="643" t="s">
        <v>4531</v>
      </c>
      <c r="U8" s="701"/>
      <c r="V8" s="701" t="s">
        <v>5738</v>
      </c>
      <c r="W8" s="677"/>
      <c r="X8" s="683"/>
      <c r="Y8" s="681" t="s">
        <v>5739</v>
      </c>
      <c r="Z8" s="683" t="s">
        <v>5736</v>
      </c>
      <c r="AA8" s="683" t="s">
        <v>5740</v>
      </c>
      <c r="AB8" s="646" t="s">
        <v>5741</v>
      </c>
      <c r="AC8" s="681" t="s">
        <v>2161</v>
      </c>
      <c r="AD8" s="647" t="s">
        <v>2086</v>
      </c>
      <c r="AE8" s="645" t="s">
        <v>5742</v>
      </c>
      <c r="AF8" s="683" t="s">
        <v>5743</v>
      </c>
      <c r="AG8" s="683"/>
      <c r="AH8" s="677"/>
      <c r="AI8" s="686" t="str">
        <f>HYPERLINK("https://www.twitch.tv/videos/597048380","1:20.56")</f>
        <v>1:20.56</v>
      </c>
      <c r="AJ8" s="685"/>
      <c r="AK8" s="730"/>
      <c r="AL8" s="730" t="s">
        <v>5744</v>
      </c>
      <c r="AM8" s="731" t="s">
        <v>4010</v>
      </c>
      <c r="AN8" s="732" t="s">
        <v>5745</v>
      </c>
      <c r="AO8" s="732" t="s">
        <v>5746</v>
      </c>
      <c r="AP8" s="733"/>
      <c r="AQ8" s="651" t="s">
        <v>5649</v>
      </c>
      <c r="AR8" s="734"/>
      <c r="AS8" s="735"/>
      <c r="AT8" s="651" t="str">
        <f>HYPERLINK("https://www.twitch.tv/videos/542740999","1:52.15")</f>
        <v>1:52.15</v>
      </c>
      <c r="AU8" s="651" t="s">
        <v>5747</v>
      </c>
      <c r="AV8" s="703" t="s">
        <v>5748</v>
      </c>
      <c r="AW8" s="703" t="s">
        <v>5749</v>
      </c>
      <c r="AX8" s="677"/>
      <c r="AY8" s="655"/>
      <c r="AZ8" s="707" t="s">
        <v>5750</v>
      </c>
      <c r="BA8" s="705" t="s">
        <v>5751</v>
      </c>
      <c r="BB8" s="689" t="s">
        <v>5752</v>
      </c>
      <c r="BC8" s="689"/>
      <c r="BD8" s="677"/>
      <c r="BE8" s="708" t="s">
        <v>5753</v>
      </c>
      <c r="BF8" s="708" t="s">
        <v>4710</v>
      </c>
      <c r="BG8" s="736"/>
      <c r="BH8" s="736"/>
      <c r="BI8" s="736" t="s">
        <v>5754</v>
      </c>
      <c r="BJ8" s="693"/>
      <c r="BK8" s="736" t="s">
        <v>5755</v>
      </c>
      <c r="BL8" s="677"/>
      <c r="BM8" s="667" t="s">
        <v>5756</v>
      </c>
      <c r="BN8" s="694"/>
      <c r="BO8" s="666" t="s">
        <v>678</v>
      </c>
      <c r="BP8" s="710" t="s">
        <v>5757</v>
      </c>
      <c r="BQ8" s="694"/>
      <c r="BR8" s="724" t="s">
        <v>2237</v>
      </c>
      <c r="BS8" s="694"/>
      <c r="BT8" s="694" t="s">
        <v>5758</v>
      </c>
      <c r="BU8" s="737" t="s">
        <v>5759</v>
      </c>
      <c r="BV8" s="684"/>
      <c r="BW8" s="727" t="s">
        <v>620</v>
      </c>
      <c r="BX8" s="696"/>
      <c r="BY8" s="738"/>
      <c r="BZ8" s="712" t="s">
        <v>5760</v>
      </c>
      <c r="CA8" s="727" t="s">
        <v>1082</v>
      </c>
      <c r="CB8" s="696"/>
      <c r="CC8" s="727" t="s">
        <v>5761</v>
      </c>
      <c r="CD8" s="696"/>
      <c r="CE8" s="712" t="s">
        <v>4021</v>
      </c>
      <c r="CF8" s="696"/>
      <c r="CG8" s="696"/>
    </row>
    <row r="9">
      <c r="A9" s="536" t="s">
        <v>5762</v>
      </c>
      <c r="B9" s="79" t="s">
        <v>5763</v>
      </c>
      <c r="C9" s="80" t="s">
        <v>1165</v>
      </c>
      <c r="D9" s="81" t="s">
        <v>2929</v>
      </c>
      <c r="E9" s="82" t="s">
        <v>2287</v>
      </c>
      <c r="F9" s="83" t="s">
        <v>2200</v>
      </c>
      <c r="G9" s="79" t="s">
        <v>2490</v>
      </c>
      <c r="H9" s="675" t="s">
        <v>686</v>
      </c>
      <c r="I9" s="672" t="s">
        <v>5764</v>
      </c>
      <c r="J9" s="675" t="s">
        <v>5765</v>
      </c>
      <c r="K9" s="672" t="s">
        <v>5766</v>
      </c>
      <c r="L9" s="739" t="s">
        <v>3761</v>
      </c>
      <c r="M9" s="673" t="s">
        <v>5767</v>
      </c>
      <c r="N9" s="636" t="s">
        <v>5768</v>
      </c>
      <c r="O9" s="675" t="s">
        <v>5769</v>
      </c>
      <c r="P9" s="677"/>
      <c r="Q9" s="700" t="s">
        <v>5770</v>
      </c>
      <c r="R9" s="729" t="s">
        <v>1657</v>
      </c>
      <c r="S9" s="641" t="s">
        <v>702</v>
      </c>
      <c r="T9" s="700" t="s">
        <v>4315</v>
      </c>
      <c r="U9" s="643" t="s">
        <v>5771</v>
      </c>
      <c r="V9" s="641" t="s">
        <v>5772</v>
      </c>
      <c r="W9" s="677"/>
      <c r="X9" s="702" t="s">
        <v>3766</v>
      </c>
      <c r="Y9" s="702" t="s">
        <v>5773</v>
      </c>
      <c r="Z9" s="702" t="s">
        <v>2886</v>
      </c>
      <c r="AA9" s="702" t="s">
        <v>5774</v>
      </c>
      <c r="AB9" s="740" t="s">
        <v>2046</v>
      </c>
      <c r="AC9" s="702" t="s">
        <v>5057</v>
      </c>
      <c r="AD9" s="702" t="s">
        <v>738</v>
      </c>
      <c r="AE9" s="682" t="s">
        <v>4586</v>
      </c>
      <c r="AF9" s="682" t="s">
        <v>5775</v>
      </c>
      <c r="AG9" s="683" t="s">
        <v>5776</v>
      </c>
      <c r="AH9" s="677"/>
      <c r="AI9" s="651" t="s">
        <v>891</v>
      </c>
      <c r="AJ9" s="651" t="s">
        <v>5777</v>
      </c>
      <c r="AK9" s="653" t="s">
        <v>5778</v>
      </c>
      <c r="AL9" s="649" t="s">
        <v>5779</v>
      </c>
      <c r="AM9" s="649" t="s">
        <v>5780</v>
      </c>
      <c r="AN9" s="704" t="s">
        <v>4255</v>
      </c>
      <c r="AO9" s="649" t="s">
        <v>5781</v>
      </c>
      <c r="AP9" s="651" t="s">
        <v>5782</v>
      </c>
      <c r="AQ9" s="704" t="s">
        <v>5783</v>
      </c>
      <c r="AR9" s="686" t="s">
        <v>5784</v>
      </c>
      <c r="AS9" s="686" t="s">
        <v>2319</v>
      </c>
      <c r="AT9" s="686" t="s">
        <v>5785</v>
      </c>
      <c r="AU9" s="654" t="s">
        <v>5786</v>
      </c>
      <c r="AV9" s="654" t="s">
        <v>4259</v>
      </c>
      <c r="AW9" s="686" t="s">
        <v>5787</v>
      </c>
      <c r="AX9" s="677"/>
      <c r="AY9" s="688"/>
      <c r="AZ9" s="688" t="s">
        <v>5788</v>
      </c>
      <c r="BA9" s="741" t="s">
        <v>2924</v>
      </c>
      <c r="BB9" s="705" t="s">
        <v>5789</v>
      </c>
      <c r="BC9" s="656" t="s">
        <v>5789</v>
      </c>
      <c r="BD9" s="677"/>
      <c r="BE9" s="742" t="s">
        <v>5790</v>
      </c>
      <c r="BF9" s="742" t="s">
        <v>4091</v>
      </c>
      <c r="BG9" s="661" t="s">
        <v>176</v>
      </c>
      <c r="BH9" s="660" t="s">
        <v>5791</v>
      </c>
      <c r="BI9" s="692" t="s">
        <v>5792</v>
      </c>
      <c r="BJ9" s="661" t="s">
        <v>5793</v>
      </c>
      <c r="BK9" s="692" t="s">
        <v>5794</v>
      </c>
      <c r="BL9" s="677"/>
      <c r="BM9" s="665" t="s">
        <v>5532</v>
      </c>
      <c r="BN9" s="667" t="s">
        <v>5126</v>
      </c>
      <c r="BO9" s="724" t="s">
        <v>5795</v>
      </c>
      <c r="BP9" s="724" t="s">
        <v>5796</v>
      </c>
      <c r="BQ9" s="666" t="s">
        <v>879</v>
      </c>
      <c r="BR9" s="711" t="s">
        <v>3488</v>
      </c>
      <c r="BS9" s="666" t="s">
        <v>5797</v>
      </c>
      <c r="BT9" s="666" t="s">
        <v>5798</v>
      </c>
      <c r="BU9" s="724" t="s">
        <v>5799</v>
      </c>
      <c r="BV9" s="677"/>
      <c r="BW9" s="743" t="s">
        <v>1091</v>
      </c>
      <c r="BX9" s="695" t="s">
        <v>5800</v>
      </c>
      <c r="BY9" s="738"/>
      <c r="BZ9" s="695" t="s">
        <v>5801</v>
      </c>
      <c r="CA9" s="744" t="s">
        <v>740</v>
      </c>
      <c r="CB9" s="745" t="s">
        <v>2682</v>
      </c>
      <c r="CC9" s="745" t="s">
        <v>5071</v>
      </c>
      <c r="CD9" s="695" t="s">
        <v>5802</v>
      </c>
      <c r="CE9" s="695" t="s">
        <v>5803</v>
      </c>
      <c r="CF9" s="712" t="s">
        <v>5804</v>
      </c>
      <c r="CG9" s="695" t="s">
        <v>5805</v>
      </c>
    </row>
    <row r="10">
      <c r="A10" s="567" t="s">
        <v>5806</v>
      </c>
      <c r="B10" s="99" t="s">
        <v>5807</v>
      </c>
      <c r="C10" s="100" t="s">
        <v>1287</v>
      </c>
      <c r="D10" s="101" t="s">
        <v>1287</v>
      </c>
      <c r="E10" s="102" t="s">
        <v>1287</v>
      </c>
      <c r="F10" s="103" t="s">
        <v>1287</v>
      </c>
      <c r="G10" s="99" t="s">
        <v>2564</v>
      </c>
      <c r="H10" s="676"/>
      <c r="I10" s="698" t="s">
        <v>5808</v>
      </c>
      <c r="J10" s="698"/>
      <c r="K10" s="676"/>
      <c r="L10" s="676"/>
      <c r="M10" s="676"/>
      <c r="N10" s="676"/>
      <c r="O10" s="635" t="s">
        <v>5809</v>
      </c>
      <c r="P10" s="677"/>
      <c r="Q10" s="701" t="s">
        <v>5810</v>
      </c>
      <c r="R10" s="679"/>
      <c r="S10" s="679"/>
      <c r="T10" s="701" t="s">
        <v>4630</v>
      </c>
      <c r="U10" s="701"/>
      <c r="V10" s="701" t="s">
        <v>5811</v>
      </c>
      <c r="W10" s="677"/>
      <c r="X10" s="683" t="s">
        <v>4570</v>
      </c>
      <c r="Y10" s="644" t="s">
        <v>5812</v>
      </c>
      <c r="Z10" s="683" t="s">
        <v>5736</v>
      </c>
      <c r="AA10" s="681" t="s">
        <v>5813</v>
      </c>
      <c r="AB10" s="681" t="s">
        <v>2174</v>
      </c>
      <c r="AC10" s="681" t="s">
        <v>3413</v>
      </c>
      <c r="AD10" s="683" t="s">
        <v>952</v>
      </c>
      <c r="AE10" s="681" t="s">
        <v>4058</v>
      </c>
      <c r="AF10" s="681" t="s">
        <v>5814</v>
      </c>
      <c r="AG10" s="683"/>
      <c r="AH10" s="677"/>
      <c r="AI10" s="685" t="s">
        <v>754</v>
      </c>
      <c r="AJ10" s="703" t="s">
        <v>5815</v>
      </c>
      <c r="AK10" s="685" t="s">
        <v>5816</v>
      </c>
      <c r="AL10" s="685"/>
      <c r="AM10" s="703" t="s">
        <v>955</v>
      </c>
      <c r="AN10" s="685" t="s">
        <v>5817</v>
      </c>
      <c r="AO10" s="703" t="s">
        <v>5818</v>
      </c>
      <c r="AP10" s="703" t="s">
        <v>5819</v>
      </c>
      <c r="AQ10" s="685"/>
      <c r="AR10" s="685"/>
      <c r="AS10" s="685"/>
      <c r="AT10" s="685"/>
      <c r="AU10" s="685" t="s">
        <v>1331</v>
      </c>
      <c r="AV10" s="703" t="s">
        <v>5820</v>
      </c>
      <c r="AW10" s="703" t="s">
        <v>5821</v>
      </c>
      <c r="AX10" s="677"/>
      <c r="AY10" s="746"/>
      <c r="AZ10" s="746" t="s">
        <v>5822</v>
      </c>
      <c r="BA10" s="689"/>
      <c r="BB10" s="746" t="s">
        <v>5823</v>
      </c>
      <c r="BC10" s="689"/>
      <c r="BD10" s="677"/>
      <c r="BE10" s="736" t="s">
        <v>5824</v>
      </c>
      <c r="BF10" s="736" t="s">
        <v>3990</v>
      </c>
      <c r="BG10" s="693"/>
      <c r="BH10" s="693"/>
      <c r="BI10" s="693"/>
      <c r="BJ10" s="693"/>
      <c r="BK10" s="736" t="s">
        <v>5825</v>
      </c>
      <c r="BL10" s="677"/>
      <c r="BM10" s="710" t="s">
        <v>5826</v>
      </c>
      <c r="BN10" s="694"/>
      <c r="BO10" s="694"/>
      <c r="BP10" s="710" t="s">
        <v>5827</v>
      </c>
      <c r="BQ10" s="694"/>
      <c r="BR10" s="710" t="s">
        <v>1705</v>
      </c>
      <c r="BS10" s="694"/>
      <c r="BT10" s="710" t="s">
        <v>2255</v>
      </c>
      <c r="BU10" s="710" t="s">
        <v>5828</v>
      </c>
      <c r="BV10" s="677"/>
      <c r="BW10" s="727" t="s">
        <v>2857</v>
      </c>
      <c r="BX10" s="696"/>
      <c r="BY10" s="696"/>
      <c r="BZ10" s="696"/>
      <c r="CA10" s="696"/>
      <c r="CB10" s="696"/>
      <c r="CC10" s="696"/>
      <c r="CD10" s="696"/>
      <c r="CE10" s="696"/>
      <c r="CF10" s="696"/>
      <c r="CG10" s="696"/>
    </row>
    <row r="11">
      <c r="A11" s="536" t="s">
        <v>715</v>
      </c>
      <c r="B11" s="79" t="s">
        <v>5829</v>
      </c>
      <c r="C11" s="80" t="s">
        <v>1496</v>
      </c>
      <c r="D11" s="81" t="s">
        <v>540</v>
      </c>
      <c r="E11" s="82" t="s">
        <v>717</v>
      </c>
      <c r="F11" s="83" t="s">
        <v>4386</v>
      </c>
      <c r="G11" s="79" t="s">
        <v>4204</v>
      </c>
      <c r="H11" s="672" t="s">
        <v>5830</v>
      </c>
      <c r="I11" s="672" t="s">
        <v>5831</v>
      </c>
      <c r="J11" s="676"/>
      <c r="K11" s="676"/>
      <c r="L11" s="636" t="s">
        <v>5832</v>
      </c>
      <c r="M11" s="676"/>
      <c r="N11" s="675" t="s">
        <v>5833</v>
      </c>
      <c r="O11" s="676"/>
      <c r="P11" s="677"/>
      <c r="Q11" s="700" t="s">
        <v>559</v>
      </c>
      <c r="R11" s="679"/>
      <c r="S11" s="643" t="s">
        <v>5721</v>
      </c>
      <c r="T11" s="729" t="s">
        <v>2824</v>
      </c>
      <c r="U11" s="679"/>
      <c r="V11" s="700" t="s">
        <v>5834</v>
      </c>
      <c r="W11" s="677"/>
      <c r="X11" s="702" t="s">
        <v>844</v>
      </c>
      <c r="Y11" s="702" t="s">
        <v>5835</v>
      </c>
      <c r="Z11" s="702" t="s">
        <v>5836</v>
      </c>
      <c r="AA11" s="740" t="s">
        <v>5837</v>
      </c>
      <c r="AB11" s="702" t="s">
        <v>5838</v>
      </c>
      <c r="AC11" s="702" t="s">
        <v>5839</v>
      </c>
      <c r="AD11" s="702" t="s">
        <v>1033</v>
      </c>
      <c r="AE11" s="702" t="s">
        <v>5840</v>
      </c>
      <c r="AF11" s="644" t="s">
        <v>5841</v>
      </c>
      <c r="AG11" s="683"/>
      <c r="AH11" s="677"/>
      <c r="AI11" s="704" t="s">
        <v>5842</v>
      </c>
      <c r="AJ11" s="704" t="s">
        <v>5843</v>
      </c>
      <c r="AK11" s="654" t="s">
        <v>2304</v>
      </c>
      <c r="AL11" s="649"/>
      <c r="AM11" s="685"/>
      <c r="AN11" s="654" t="s">
        <v>3527</v>
      </c>
      <c r="AO11" s="685"/>
      <c r="AP11" s="686" t="s">
        <v>5844</v>
      </c>
      <c r="AQ11" s="686" t="s">
        <v>5845</v>
      </c>
      <c r="AR11" s="704" t="s">
        <v>1866</v>
      </c>
      <c r="AS11" s="651" t="s">
        <v>5846</v>
      </c>
      <c r="AT11" s="685"/>
      <c r="AU11" s="654" t="s">
        <v>256</v>
      </c>
      <c r="AV11" s="654" t="s">
        <v>5847</v>
      </c>
      <c r="AW11" s="651" t="s">
        <v>5848</v>
      </c>
      <c r="AX11" s="677"/>
      <c r="AY11" s="689"/>
      <c r="AZ11" s="705" t="s">
        <v>5849</v>
      </c>
      <c r="BA11" s="705" t="s">
        <v>5850</v>
      </c>
      <c r="BB11" s="705" t="s">
        <v>5851</v>
      </c>
      <c r="BC11" s="689"/>
      <c r="BD11" s="677"/>
      <c r="BE11" s="660" t="s">
        <v>4698</v>
      </c>
      <c r="BF11" s="660" t="s">
        <v>4047</v>
      </c>
      <c r="BG11" s="693"/>
      <c r="BH11" s="693"/>
      <c r="BI11" s="660" t="s">
        <v>3669</v>
      </c>
      <c r="BJ11" s="693"/>
      <c r="BK11" s="660" t="s">
        <v>5852</v>
      </c>
      <c r="BL11" s="677"/>
      <c r="BM11" s="711" t="s">
        <v>5853</v>
      </c>
      <c r="BN11" s="694"/>
      <c r="BO11" s="694"/>
      <c r="BP11" s="694"/>
      <c r="BQ11" s="694"/>
      <c r="BR11" s="711" t="s">
        <v>3029</v>
      </c>
      <c r="BS11" s="694"/>
      <c r="BT11" s="665" t="s">
        <v>5854</v>
      </c>
      <c r="BU11" s="665" t="s">
        <v>5855</v>
      </c>
      <c r="BV11" s="677"/>
      <c r="BW11" s="745" t="s">
        <v>4169</v>
      </c>
      <c r="BX11" s="727"/>
      <c r="BY11" s="696"/>
      <c r="BZ11" s="696"/>
      <c r="CA11" s="696"/>
      <c r="CB11" s="669" t="s">
        <v>5856</v>
      </c>
      <c r="CC11" s="696"/>
      <c r="CD11" s="696"/>
      <c r="CE11" s="696"/>
      <c r="CF11" s="696"/>
      <c r="CG11" s="696"/>
    </row>
    <row r="12">
      <c r="A12" s="567" t="s">
        <v>5857</v>
      </c>
      <c r="B12" s="99" t="s">
        <v>5858</v>
      </c>
      <c r="C12" s="100" t="s">
        <v>1287</v>
      </c>
      <c r="D12" s="101" t="s">
        <v>1043</v>
      </c>
      <c r="E12" s="102" t="s">
        <v>1043</v>
      </c>
      <c r="F12" s="103" t="s">
        <v>1165</v>
      </c>
      <c r="G12" s="99" t="s">
        <v>2564</v>
      </c>
      <c r="H12" s="676"/>
      <c r="I12" s="676"/>
      <c r="J12" s="635" t="s">
        <v>5859</v>
      </c>
      <c r="K12" s="635" t="s">
        <v>5860</v>
      </c>
      <c r="L12" s="672" t="s">
        <v>5861</v>
      </c>
      <c r="M12" s="676"/>
      <c r="N12" s="698" t="s">
        <v>5862</v>
      </c>
      <c r="O12" s="635" t="s">
        <v>5863</v>
      </c>
      <c r="P12" s="677"/>
      <c r="Q12" s="701" t="s">
        <v>701</v>
      </c>
      <c r="R12" s="679"/>
      <c r="S12" s="679"/>
      <c r="T12" s="679"/>
      <c r="U12" s="701"/>
      <c r="V12" s="700" t="s">
        <v>5864</v>
      </c>
      <c r="W12" s="677"/>
      <c r="X12" s="683"/>
      <c r="Y12" s="646" t="s">
        <v>5865</v>
      </c>
      <c r="Z12" s="681" t="s">
        <v>5866</v>
      </c>
      <c r="AA12" s="747"/>
      <c r="AB12" s="683"/>
      <c r="AC12" s="681" t="s">
        <v>879</v>
      </c>
      <c r="AD12" s="681" t="s">
        <v>5125</v>
      </c>
      <c r="AE12" s="681" t="s">
        <v>5867</v>
      </c>
      <c r="AF12" s="681" t="s">
        <v>5868</v>
      </c>
      <c r="AG12" s="683"/>
      <c r="AH12" s="677"/>
      <c r="AI12" s="703" t="s">
        <v>1151</v>
      </c>
      <c r="AJ12" s="685"/>
      <c r="AK12" s="685"/>
      <c r="AL12" s="685"/>
      <c r="AM12" s="685"/>
      <c r="AN12" s="703" t="s">
        <v>5869</v>
      </c>
      <c r="AO12" s="685"/>
      <c r="AP12" s="685"/>
      <c r="AQ12" s="685"/>
      <c r="AR12" s="685"/>
      <c r="AS12" s="685"/>
      <c r="AT12" s="685"/>
      <c r="AU12" s="654" t="s">
        <v>4804</v>
      </c>
      <c r="AV12" s="649" t="s">
        <v>5870</v>
      </c>
      <c r="AW12" s="649" t="s">
        <v>5871</v>
      </c>
      <c r="AX12" s="677"/>
      <c r="AY12" s="688" t="s">
        <v>5872</v>
      </c>
      <c r="AZ12" s="746" t="s">
        <v>4868</v>
      </c>
      <c r="BA12" s="705" t="s">
        <v>404</v>
      </c>
      <c r="BB12" s="746" t="s">
        <v>5873</v>
      </c>
      <c r="BC12" s="689"/>
      <c r="BD12" s="677"/>
      <c r="BE12" s="660" t="s">
        <v>5179</v>
      </c>
      <c r="BF12" s="736" t="s">
        <v>5874</v>
      </c>
      <c r="BG12" s="660"/>
      <c r="BH12" s="736"/>
      <c r="BI12" s="693"/>
      <c r="BJ12" s="693"/>
      <c r="BK12" s="692" t="s">
        <v>5875</v>
      </c>
      <c r="BL12" s="677"/>
      <c r="BM12" s="710" t="s">
        <v>5876</v>
      </c>
      <c r="BN12" s="694"/>
      <c r="BO12" s="694"/>
      <c r="BP12" s="665" t="s">
        <v>5877</v>
      </c>
      <c r="BQ12" s="694"/>
      <c r="BR12" s="710" t="s">
        <v>2090</v>
      </c>
      <c r="BS12" s="694"/>
      <c r="BT12" s="665" t="s">
        <v>5878</v>
      </c>
      <c r="BU12" s="665" t="s">
        <v>5879</v>
      </c>
      <c r="BV12" s="677"/>
      <c r="BW12" s="669" t="s">
        <v>3349</v>
      </c>
      <c r="BX12" s="745" t="s">
        <v>3752</v>
      </c>
      <c r="BY12" s="696"/>
      <c r="BZ12" s="696"/>
      <c r="CA12" s="696"/>
      <c r="CB12" s="669" t="s">
        <v>5187</v>
      </c>
      <c r="CC12" s="727" t="s">
        <v>5880</v>
      </c>
      <c r="CD12" s="696"/>
      <c r="CE12" s="696"/>
      <c r="CF12" s="669" t="s">
        <v>5881</v>
      </c>
      <c r="CG12" s="696"/>
    </row>
    <row r="13">
      <c r="A13" s="536" t="s">
        <v>5882</v>
      </c>
      <c r="B13" s="79" t="s">
        <v>5883</v>
      </c>
      <c r="C13" s="80" t="s">
        <v>1287</v>
      </c>
      <c r="D13" s="81" t="s">
        <v>1496</v>
      </c>
      <c r="E13" s="82" t="s">
        <v>628</v>
      </c>
      <c r="F13" s="83" t="s">
        <v>330</v>
      </c>
      <c r="G13" s="79" t="s">
        <v>5045</v>
      </c>
      <c r="H13" s="676"/>
      <c r="I13" s="635" t="s">
        <v>5884</v>
      </c>
      <c r="J13" s="698"/>
      <c r="K13" s="676"/>
      <c r="L13" s="676"/>
      <c r="M13" s="698"/>
      <c r="N13" s="676"/>
      <c r="O13" s="635" t="s">
        <v>5885</v>
      </c>
      <c r="P13" s="677"/>
      <c r="Q13" s="679"/>
      <c r="R13" s="642"/>
      <c r="S13" s="729" t="s">
        <v>5886</v>
      </c>
      <c r="T13" s="679"/>
      <c r="U13" s="679"/>
      <c r="V13" s="639" t="s">
        <v>5887</v>
      </c>
      <c r="W13" s="677"/>
      <c r="X13" s="647" t="s">
        <v>502</v>
      </c>
      <c r="Y13" s="683"/>
      <c r="Z13" s="644" t="s">
        <v>5888</v>
      </c>
      <c r="AA13" s="647" t="s">
        <v>5889</v>
      </c>
      <c r="AB13" s="644" t="s">
        <v>2805</v>
      </c>
      <c r="AC13" s="647" t="s">
        <v>4150</v>
      </c>
      <c r="AD13" s="644" t="s">
        <v>4650</v>
      </c>
      <c r="AE13" s="748" t="s">
        <v>5890</v>
      </c>
      <c r="AF13" s="702" t="s">
        <v>5891</v>
      </c>
      <c r="AG13" s="683"/>
      <c r="AH13" s="677"/>
      <c r="AI13" s="685"/>
      <c r="AJ13" s="650"/>
      <c r="AK13" s="685"/>
      <c r="AL13" s="685"/>
      <c r="AM13" s="685"/>
      <c r="AN13" s="685"/>
      <c r="AO13" s="685"/>
      <c r="AP13" s="685"/>
      <c r="AQ13" s="685"/>
      <c r="AR13" s="685"/>
      <c r="AS13" s="685"/>
      <c r="AT13" s="685"/>
      <c r="AU13" s="685"/>
      <c r="AV13" s="686" t="s">
        <v>5892</v>
      </c>
      <c r="AW13" s="649" t="s">
        <v>5893</v>
      </c>
      <c r="AX13" s="677"/>
      <c r="AY13" s="746"/>
      <c r="AZ13" s="746"/>
      <c r="BA13" s="705" t="s">
        <v>2768</v>
      </c>
      <c r="BB13" s="688" t="s">
        <v>5894</v>
      </c>
      <c r="BC13" s="689"/>
      <c r="BD13" s="677"/>
      <c r="BE13" s="660" t="s">
        <v>1378</v>
      </c>
      <c r="BF13" s="660" t="s">
        <v>3587</v>
      </c>
      <c r="BG13" s="693"/>
      <c r="BH13" s="693"/>
      <c r="BI13" s="659" t="s">
        <v>5895</v>
      </c>
      <c r="BJ13" s="693"/>
      <c r="BK13" s="660" t="s">
        <v>5896</v>
      </c>
      <c r="BL13" s="677"/>
      <c r="BM13" s="665" t="s">
        <v>5897</v>
      </c>
      <c r="BN13" s="710"/>
      <c r="BO13" s="710"/>
      <c r="BP13" s="666" t="s">
        <v>5898</v>
      </c>
      <c r="BQ13" s="710"/>
      <c r="BR13" s="665" t="s">
        <v>212</v>
      </c>
      <c r="BS13" s="694"/>
      <c r="BT13" s="710" t="s">
        <v>5899</v>
      </c>
      <c r="BU13" s="710" t="s">
        <v>5900</v>
      </c>
      <c r="BV13" s="677"/>
      <c r="BW13" s="727" t="s">
        <v>1541</v>
      </c>
      <c r="BX13" s="696"/>
      <c r="BY13" s="696"/>
      <c r="BZ13" s="696"/>
      <c r="CA13" s="696"/>
      <c r="CB13" s="696"/>
      <c r="CC13" s="669" t="s">
        <v>4049</v>
      </c>
      <c r="CD13" s="696"/>
      <c r="CE13" s="696"/>
      <c r="CF13" s="696"/>
      <c r="CG13" s="696"/>
    </row>
    <row r="14">
      <c r="A14" s="749" t="s">
        <v>1660</v>
      </c>
      <c r="B14" s="99" t="s">
        <v>5901</v>
      </c>
      <c r="C14" s="100" t="s">
        <v>1287</v>
      </c>
      <c r="D14" s="101" t="s">
        <v>1287</v>
      </c>
      <c r="E14" s="102" t="s">
        <v>1287</v>
      </c>
      <c r="F14" s="103" t="s">
        <v>1287</v>
      </c>
      <c r="G14" s="99" t="s">
        <v>4562</v>
      </c>
      <c r="H14" s="676"/>
      <c r="I14" s="698" t="s">
        <v>5902</v>
      </c>
      <c r="J14" s="698"/>
      <c r="K14" s="635" t="s">
        <v>5903</v>
      </c>
      <c r="L14" s="698" t="s">
        <v>5904</v>
      </c>
      <c r="M14" s="676"/>
      <c r="N14" s="698" t="s">
        <v>5905</v>
      </c>
      <c r="O14" s="635" t="s">
        <v>5906</v>
      </c>
      <c r="P14" s="677"/>
      <c r="Q14" s="701" t="s">
        <v>2649</v>
      </c>
      <c r="R14" s="679"/>
      <c r="S14" s="679"/>
      <c r="T14" s="701" t="s">
        <v>4249</v>
      </c>
      <c r="U14" s="701"/>
      <c r="V14" s="701" t="s">
        <v>5907</v>
      </c>
      <c r="W14" s="677"/>
      <c r="X14" s="681" t="s">
        <v>1807</v>
      </c>
      <c r="Y14" s="681" t="s">
        <v>5908</v>
      </c>
      <c r="Z14" s="681" t="s">
        <v>5909</v>
      </c>
      <c r="AA14" s="681" t="s">
        <v>2613</v>
      </c>
      <c r="AB14" s="681" t="s">
        <v>3949</v>
      </c>
      <c r="AC14" s="644" t="s">
        <v>2598</v>
      </c>
      <c r="AD14" s="681" t="s">
        <v>1529</v>
      </c>
      <c r="AE14" s="681" t="s">
        <v>4301</v>
      </c>
      <c r="AF14" s="683"/>
      <c r="AG14" s="750" t="s">
        <v>5910</v>
      </c>
      <c r="AH14" s="677"/>
      <c r="AI14" s="685"/>
      <c r="AJ14" s="685"/>
      <c r="AK14" s="685"/>
      <c r="AL14" s="685"/>
      <c r="AM14" s="703" t="s">
        <v>5256</v>
      </c>
      <c r="AN14" s="703" t="s">
        <v>5911</v>
      </c>
      <c r="AO14" s="703" t="s">
        <v>5912</v>
      </c>
      <c r="AP14" s="685"/>
      <c r="AQ14" s="685"/>
      <c r="AR14" s="685"/>
      <c r="AS14" s="685"/>
      <c r="AT14" s="685"/>
      <c r="AU14" s="703" t="s">
        <v>3519</v>
      </c>
      <c r="AV14" s="703" t="s">
        <v>5674</v>
      </c>
      <c r="AW14" s="685"/>
      <c r="AX14" s="677"/>
      <c r="AY14" s="689"/>
      <c r="AZ14" s="689"/>
      <c r="BA14" s="746" t="s">
        <v>1776</v>
      </c>
      <c r="BB14" s="746" t="s">
        <v>5913</v>
      </c>
      <c r="BC14" s="689"/>
      <c r="BD14" s="677"/>
      <c r="BE14" s="736" t="s">
        <v>1293</v>
      </c>
      <c r="BF14" s="736" t="s">
        <v>3990</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1755</v>
      </c>
      <c r="B15" s="79" t="s">
        <v>5919</v>
      </c>
      <c r="C15" s="80" t="s">
        <v>1287</v>
      </c>
      <c r="D15" s="81" t="s">
        <v>1496</v>
      </c>
      <c r="E15" s="82" t="s">
        <v>1496</v>
      </c>
      <c r="F15" s="83" t="s">
        <v>1225</v>
      </c>
      <c r="G15" s="79" t="s">
        <v>1721</v>
      </c>
      <c r="H15" s="672" t="s">
        <v>5920</v>
      </c>
      <c r="I15" s="635" t="s">
        <v>5921</v>
      </c>
      <c r="J15" s="635" t="s">
        <v>1370</v>
      </c>
      <c r="K15" s="635" t="s">
        <v>5922</v>
      </c>
      <c r="L15" s="635" t="s">
        <v>5923</v>
      </c>
      <c r="M15" s="676"/>
      <c r="N15" s="698"/>
      <c r="O15" s="635" t="s">
        <v>5924</v>
      </c>
      <c r="P15" s="677"/>
      <c r="Q15" s="639" t="s">
        <v>5925</v>
      </c>
      <c r="R15" s="639" t="s">
        <v>4350</v>
      </c>
      <c r="S15" s="639" t="s">
        <v>5926</v>
      </c>
      <c r="T15" s="639" t="s">
        <v>2403</v>
      </c>
      <c r="U15" s="639" t="s">
        <v>5927</v>
      </c>
      <c r="V15" s="639" t="s">
        <v>5928</v>
      </c>
      <c r="W15" s="677"/>
      <c r="X15" s="644" t="s">
        <v>2568</v>
      </c>
      <c r="Y15" s="644" t="s">
        <v>5929</v>
      </c>
      <c r="Z15" s="681" t="s">
        <v>5930</v>
      </c>
      <c r="AA15" s="751" t="s">
        <v>3020</v>
      </c>
      <c r="AB15" s="644" t="s">
        <v>2107</v>
      </c>
      <c r="AC15" s="681"/>
      <c r="AD15" s="740" t="s">
        <v>5931</v>
      </c>
      <c r="AE15" s="644" t="s">
        <v>4451</v>
      </c>
      <c r="AF15" s="644" t="s">
        <v>5932</v>
      </c>
      <c r="AG15" s="681" t="s">
        <v>5933</v>
      </c>
      <c r="AH15" s="677"/>
      <c r="AI15" s="654" t="s">
        <v>5934</v>
      </c>
      <c r="AJ15" s="703"/>
      <c r="AK15" s="649" t="s">
        <v>5319</v>
      </c>
      <c r="AL15" s="686" t="s">
        <v>2800</v>
      </c>
      <c r="AM15" s="649" t="s">
        <v>3225</v>
      </c>
      <c r="AN15" s="652" t="s">
        <v>5935</v>
      </c>
      <c r="AO15" s="649" t="s">
        <v>5936</v>
      </c>
      <c r="AP15" s="704" t="s">
        <v>5534</v>
      </c>
      <c r="AQ15" s="649" t="s">
        <v>5937</v>
      </c>
      <c r="AR15" s="703"/>
      <c r="AS15" s="703"/>
      <c r="AT15" s="703"/>
      <c r="AU15" s="652" t="s">
        <v>1653</v>
      </c>
      <c r="AV15" s="703" t="s">
        <v>5086</v>
      </c>
      <c r="AW15" s="703"/>
      <c r="AX15" s="677"/>
      <c r="AY15" s="688" t="s">
        <v>5938</v>
      </c>
      <c r="AZ15" s="688" t="s">
        <v>5939</v>
      </c>
      <c r="BA15" s="688" t="s">
        <v>4211</v>
      </c>
      <c r="BB15" s="746" t="s">
        <v>5940</v>
      </c>
      <c r="BC15" s="746"/>
      <c r="BD15" s="677"/>
      <c r="BE15" s="660" t="s">
        <v>5897</v>
      </c>
      <c r="BF15" s="660" t="s">
        <v>4235</v>
      </c>
      <c r="BG15" s="659" t="s">
        <v>1657</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3545</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1496</v>
      </c>
      <c r="F16" s="103" t="s">
        <v>717</v>
      </c>
      <c r="G16" s="99" t="s">
        <v>1286</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3664</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5475</v>
      </c>
      <c r="C17" s="80" t="s">
        <v>1287</v>
      </c>
      <c r="D17" s="81" t="s">
        <v>1043</v>
      </c>
      <c r="E17" s="82" t="s">
        <v>1496</v>
      </c>
      <c r="F17" s="83" t="s">
        <v>1165</v>
      </c>
      <c r="G17" s="79" t="s">
        <v>5713</v>
      </c>
      <c r="H17" s="636" t="s">
        <v>2530</v>
      </c>
      <c r="I17" s="675" t="s">
        <v>5966</v>
      </c>
      <c r="J17" s="754"/>
      <c r="K17" s="672" t="s">
        <v>5967</v>
      </c>
      <c r="L17" s="635"/>
      <c r="M17" s="676"/>
      <c r="N17" s="676"/>
      <c r="O17" s="698" t="s">
        <v>5968</v>
      </c>
      <c r="P17" s="677"/>
      <c r="Q17" s="701" t="s">
        <v>1703</v>
      </c>
      <c r="R17" s="679"/>
      <c r="S17" s="679"/>
      <c r="T17" s="701" t="s">
        <v>4315</v>
      </c>
      <c r="U17" s="701"/>
      <c r="V17" s="701" t="s">
        <v>5969</v>
      </c>
      <c r="W17" s="677"/>
      <c r="X17" s="681" t="s">
        <v>2852</v>
      </c>
      <c r="Y17" s="683"/>
      <c r="Z17" s="681" t="s">
        <v>1684</v>
      </c>
      <c r="AA17" s="747"/>
      <c r="AB17" s="681" t="s">
        <v>4501</v>
      </c>
      <c r="AC17" s="683"/>
      <c r="AD17" s="683"/>
      <c r="AE17" s="681" t="s">
        <v>3871</v>
      </c>
      <c r="AF17" s="681" t="s">
        <v>5970</v>
      </c>
      <c r="AG17" s="683"/>
      <c r="AH17" s="677"/>
      <c r="AI17" s="685"/>
      <c r="AJ17" s="685"/>
      <c r="AK17" s="685"/>
      <c r="AL17" s="685"/>
      <c r="AM17" s="703" t="s">
        <v>4653</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2562</v>
      </c>
      <c r="B18" s="99" t="s">
        <v>5978</v>
      </c>
      <c r="C18" s="100" t="s">
        <v>1287</v>
      </c>
      <c r="D18" s="101" t="s">
        <v>1287</v>
      </c>
      <c r="E18" s="102" t="s">
        <v>1287</v>
      </c>
      <c r="F18" s="103" t="s">
        <v>1287</v>
      </c>
      <c r="G18" s="99" t="s">
        <v>4275</v>
      </c>
      <c r="H18" s="676"/>
      <c r="I18" s="676"/>
      <c r="J18" s="635" t="s">
        <v>4655</v>
      </c>
      <c r="K18" s="635" t="s">
        <v>5979</v>
      </c>
      <c r="L18" s="635" t="s">
        <v>5980</v>
      </c>
      <c r="M18" s="676"/>
      <c r="N18" s="676"/>
      <c r="O18" s="635" t="s">
        <v>5981</v>
      </c>
      <c r="P18" s="677"/>
      <c r="Q18" s="639" t="s">
        <v>1509</v>
      </c>
      <c r="R18" s="639" t="s">
        <v>3028</v>
      </c>
      <c r="S18" s="639" t="s">
        <v>674</v>
      </c>
      <c r="T18" s="639" t="s">
        <v>2429</v>
      </c>
      <c r="U18" s="679"/>
      <c r="V18" s="639" t="s">
        <v>5982</v>
      </c>
      <c r="W18" s="677"/>
      <c r="X18" s="644" t="s">
        <v>1239</v>
      </c>
      <c r="Y18" s="683"/>
      <c r="Z18" s="644" t="s">
        <v>5983</v>
      </c>
      <c r="AA18" s="644" t="s">
        <v>5984</v>
      </c>
      <c r="AB18" s="644" t="s">
        <v>5985</v>
      </c>
      <c r="AC18" s="644" t="s">
        <v>5986</v>
      </c>
      <c r="AD18" s="644" t="s">
        <v>5987</v>
      </c>
      <c r="AE18" s="644" t="s">
        <v>4256</v>
      </c>
      <c r="AF18" s="644" t="s">
        <v>5988</v>
      </c>
      <c r="AG18" s="644" t="s">
        <v>2587</v>
      </c>
      <c r="AH18" s="677"/>
      <c r="AI18" s="685"/>
      <c r="AJ18" s="685"/>
      <c r="AK18" s="649" t="s">
        <v>1427</v>
      </c>
      <c r="AL18" s="649"/>
      <c r="AM18" s="685"/>
      <c r="AN18" s="685"/>
      <c r="AO18" s="685"/>
      <c r="AP18" s="649" t="s">
        <v>5989</v>
      </c>
      <c r="AQ18" s="649"/>
      <c r="AR18" s="685"/>
      <c r="AS18" s="649" t="s">
        <v>5990</v>
      </c>
      <c r="AT18" s="703" t="s">
        <v>5991</v>
      </c>
      <c r="AU18" s="649" t="s">
        <v>831</v>
      </c>
      <c r="AV18" s="685"/>
      <c r="AW18" s="649" t="s">
        <v>4669</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3324</v>
      </c>
      <c r="BO18" s="694"/>
      <c r="BP18" s="665" t="s">
        <v>6000</v>
      </c>
      <c r="BQ18" s="694"/>
      <c r="BR18" s="665" t="s">
        <v>2389</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4316</v>
      </c>
      <c r="Y19" s="644"/>
      <c r="Z19" s="644" t="s">
        <v>2716</v>
      </c>
      <c r="AA19" s="751" t="s">
        <v>3347</v>
      </c>
      <c r="AB19" s="683"/>
      <c r="AC19" s="644" t="s">
        <v>6009</v>
      </c>
      <c r="AD19" s="683"/>
      <c r="AE19" s="683"/>
      <c r="AF19" s="683"/>
      <c r="AG19" s="683"/>
      <c r="AH19" s="677"/>
      <c r="AI19" s="685"/>
      <c r="AJ19" s="685"/>
      <c r="AK19" s="649" t="s">
        <v>5310</v>
      </c>
      <c r="AL19" s="685"/>
      <c r="AM19" s="685"/>
      <c r="AN19" s="685"/>
      <c r="AO19" s="685"/>
      <c r="AP19" s="685"/>
      <c r="AQ19" s="685"/>
      <c r="AR19" s="685"/>
      <c r="AS19" s="685"/>
      <c r="AT19" s="685"/>
      <c r="AU19" s="685"/>
      <c r="AV19" s="685"/>
      <c r="AW19" s="685"/>
      <c r="AX19" s="677"/>
      <c r="AY19" s="689"/>
      <c r="AZ19" s="689"/>
      <c r="BA19" s="688" t="s">
        <v>4278</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1662</v>
      </c>
      <c r="H21" s="635" t="s">
        <v>3104</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4049</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2434</v>
      </c>
      <c r="B22" s="99" t="s">
        <v>6040</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1477</v>
      </c>
      <c r="U22" s="678" t="s">
        <v>6041</v>
      </c>
      <c r="V22" s="639" t="s">
        <v>6042</v>
      </c>
      <c r="W22" s="677"/>
      <c r="X22" s="683"/>
      <c r="Y22" s="683"/>
      <c r="Z22" s="683"/>
      <c r="AA22" s="747"/>
      <c r="AB22" s="681"/>
      <c r="AC22" s="645" t="s">
        <v>6043</v>
      </c>
      <c r="AD22" s="644" t="s">
        <v>6044</v>
      </c>
      <c r="AE22" s="644" t="s">
        <v>3833</v>
      </c>
      <c r="AF22" s="683"/>
      <c r="AG22" s="683"/>
      <c r="AH22" s="677"/>
      <c r="AI22" s="685"/>
      <c r="AJ22" s="685"/>
      <c r="AK22" s="685"/>
      <c r="AL22" s="685"/>
      <c r="AM22" s="685"/>
      <c r="AN22" s="651" t="s">
        <v>6045</v>
      </c>
      <c r="AO22" s="685"/>
      <c r="AP22" s="685"/>
      <c r="AQ22" s="685"/>
      <c r="AR22" s="685"/>
      <c r="AS22" s="685"/>
      <c r="AT22" s="685"/>
      <c r="AU22" s="649" t="s">
        <v>2300</v>
      </c>
      <c r="AV22" s="685"/>
      <c r="AW22" s="685"/>
      <c r="AX22" s="677"/>
      <c r="AY22" s="689"/>
      <c r="AZ22" s="689"/>
      <c r="BA22" s="707" t="s">
        <v>1586</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3672</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1663</v>
      </c>
      <c r="C24" s="100" t="s">
        <v>1287</v>
      </c>
      <c r="D24" s="101" t="s">
        <v>1043</v>
      </c>
      <c r="E24" s="102" t="s">
        <v>1287</v>
      </c>
      <c r="F24" s="103" t="s">
        <v>1043</v>
      </c>
      <c r="G24" s="99" t="s">
        <v>3210</v>
      </c>
      <c r="H24" s="635" t="s">
        <v>6058</v>
      </c>
      <c r="I24" s="676"/>
      <c r="J24" s="676"/>
      <c r="K24" s="676"/>
      <c r="L24" s="635" t="s">
        <v>6059</v>
      </c>
      <c r="M24" s="676"/>
      <c r="N24" s="635" t="s">
        <v>6060</v>
      </c>
      <c r="O24" s="676"/>
      <c r="P24" s="677"/>
      <c r="Q24" s="639" t="s">
        <v>6022</v>
      </c>
      <c r="R24" s="679"/>
      <c r="S24" s="679"/>
      <c r="T24" s="679"/>
      <c r="U24" s="701" t="s">
        <v>5730</v>
      </c>
      <c r="V24" s="639" t="s">
        <v>6061</v>
      </c>
      <c r="W24" s="677"/>
      <c r="X24" s="683"/>
      <c r="Y24" s="683"/>
      <c r="Z24" s="644" t="s">
        <v>6062</v>
      </c>
      <c r="AA24" s="747"/>
      <c r="AB24" s="644" t="s">
        <v>5577</v>
      </c>
      <c r="AC24" s="644" t="s">
        <v>6063</v>
      </c>
      <c r="AD24" s="683"/>
      <c r="AE24" s="644" t="s">
        <v>548</v>
      </c>
      <c r="AF24" s="683"/>
      <c r="AG24" s="644" t="s">
        <v>6064</v>
      </c>
      <c r="AH24" s="677"/>
      <c r="AI24" s="649" t="s">
        <v>6065</v>
      </c>
      <c r="AJ24" s="649" t="s">
        <v>6066</v>
      </c>
      <c r="AK24" s="649" t="s">
        <v>4365</v>
      </c>
      <c r="AL24" s="649"/>
      <c r="AM24" s="685"/>
      <c r="AN24" s="685"/>
      <c r="AO24" s="685"/>
      <c r="AP24" s="649" t="s">
        <v>6067</v>
      </c>
      <c r="AQ24" s="649" t="s">
        <v>6068</v>
      </c>
      <c r="AR24" s="703"/>
      <c r="AS24" s="649" t="s">
        <v>6069</v>
      </c>
      <c r="AT24" s="649"/>
      <c r="AU24" s="649" t="s">
        <v>2626</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1620</v>
      </c>
      <c r="C25" s="80" t="s">
        <v>1287</v>
      </c>
      <c r="D25" s="81" t="s">
        <v>1287</v>
      </c>
      <c r="E25" s="82" t="s">
        <v>1043</v>
      </c>
      <c r="F25" s="83" t="s">
        <v>436</v>
      </c>
      <c r="G25" s="79" t="s">
        <v>1409</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4312</v>
      </c>
      <c r="Y25" s="683"/>
      <c r="Z25" s="681" t="s">
        <v>6084</v>
      </c>
      <c r="AA25" s="751" t="s">
        <v>4049</v>
      </c>
      <c r="AB25" s="681" t="s">
        <v>1935</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2550</v>
      </c>
      <c r="BV25" s="677"/>
      <c r="BW25" s="696"/>
      <c r="BX25" s="696"/>
      <c r="BY25" s="696"/>
      <c r="BZ25" s="696"/>
      <c r="CA25" s="727" t="s">
        <v>4438</v>
      </c>
      <c r="CB25" s="696"/>
      <c r="CC25" s="696"/>
      <c r="CD25" s="696"/>
      <c r="CE25" s="696"/>
      <c r="CF25" s="696"/>
      <c r="CG25" s="696"/>
    </row>
    <row r="26">
      <c r="A26" s="567" t="s">
        <v>1970</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5734</v>
      </c>
      <c r="AA26" s="644" t="s">
        <v>6099</v>
      </c>
      <c r="AB26" s="644" t="s">
        <v>6100</v>
      </c>
      <c r="AC26" s="644" t="s">
        <v>6101</v>
      </c>
      <c r="AD26" s="683"/>
      <c r="AE26" s="644" t="s">
        <v>2522</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2964</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3295</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5381</v>
      </c>
      <c r="BX27" s="696"/>
      <c r="BY27" s="727"/>
      <c r="BZ27" s="727"/>
      <c r="CA27" s="696"/>
      <c r="CB27" s="696"/>
      <c r="CC27" s="696"/>
      <c r="CD27" s="696"/>
      <c r="CE27" s="696"/>
      <c r="CF27" s="696"/>
      <c r="CG27" s="696"/>
    </row>
    <row r="28">
      <c r="A28" s="749" t="s">
        <v>6116</v>
      </c>
      <c r="B28" s="99" t="s">
        <v>3099</v>
      </c>
      <c r="C28" s="100" t="s">
        <v>1043</v>
      </c>
      <c r="D28" s="101" t="s">
        <v>1287</v>
      </c>
      <c r="E28" s="102" t="s">
        <v>1287</v>
      </c>
      <c r="F28" s="103" t="s">
        <v>1496</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3895</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1396</v>
      </c>
      <c r="AE29" s="644" t="s">
        <v>5741</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5889</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4366</v>
      </c>
      <c r="U30" s="639" t="s">
        <v>1946</v>
      </c>
      <c r="V30" s="679"/>
      <c r="W30" s="677"/>
      <c r="X30" s="683"/>
      <c r="Y30" s="683"/>
      <c r="Z30" s="683"/>
      <c r="AA30" s="747"/>
      <c r="AB30" s="683"/>
      <c r="AC30" s="683"/>
      <c r="AD30" s="644" t="s">
        <v>6125</v>
      </c>
      <c r="AE30" s="644" t="s">
        <v>2305</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4479</v>
      </c>
      <c r="B31" s="79" t="s">
        <v>5333</v>
      </c>
      <c r="C31" s="80" t="s">
        <v>1287</v>
      </c>
      <c r="D31" s="81" t="s">
        <v>1287</v>
      </c>
      <c r="E31" s="82" t="s">
        <v>1287</v>
      </c>
      <c r="F31" s="83" t="s">
        <v>1287</v>
      </c>
      <c r="G31" s="79" t="s">
        <v>330</v>
      </c>
      <c r="H31" s="676"/>
      <c r="I31" s="676"/>
      <c r="J31" s="676"/>
      <c r="K31" s="676"/>
      <c r="L31" s="635" t="s">
        <v>4368</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4618</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3829</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6141</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1496</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1496</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3568</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5427</v>
      </c>
      <c r="B40" s="99" t="s">
        <v>540</v>
      </c>
      <c r="C40" s="100" t="s">
        <v>1287</v>
      </c>
      <c r="D40" s="101" t="s">
        <v>1287</v>
      </c>
      <c r="E40" s="102" t="s">
        <v>1287</v>
      </c>
      <c r="F40" s="103" t="s">
        <v>1287</v>
      </c>
      <c r="G40" s="99" t="s">
        <v>1496</v>
      </c>
      <c r="H40" s="676"/>
      <c r="I40" s="676"/>
      <c r="J40" s="676"/>
      <c r="K40" s="676"/>
      <c r="L40" s="676"/>
      <c r="M40" s="676"/>
      <c r="N40" s="676"/>
      <c r="O40" s="676"/>
      <c r="P40" s="677"/>
      <c r="Q40" s="679"/>
      <c r="R40" s="679"/>
      <c r="S40" s="679"/>
      <c r="T40" s="679"/>
      <c r="U40" s="679"/>
      <c r="V40" s="679"/>
      <c r="W40" s="677"/>
      <c r="X40" s="681" t="s">
        <v>1568</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1496</v>
      </c>
      <c r="F41" s="83" t="s">
        <v>1496</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4107</v>
      </c>
      <c r="CG41" s="696"/>
    </row>
    <row r="42">
      <c r="A42" s="567" t="s">
        <v>3396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5579</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1834</v>
      </c>
      <c r="M1" s="780" t="s">
        <v>715</v>
      </c>
      <c r="N1" s="781" t="s">
        <v>6173</v>
      </c>
      <c r="O1" s="779" t="s">
        <v>6174</v>
      </c>
      <c r="P1" s="780" t="s">
        <v>6175</v>
      </c>
      <c r="Q1" s="780" t="s">
        <v>6080</v>
      </c>
      <c r="R1" s="780" t="s">
        <v>6049</v>
      </c>
      <c r="S1" s="782" t="s">
        <v>6176</v>
      </c>
      <c r="T1" s="781" t="s">
        <v>1660</v>
      </c>
      <c r="U1" s="780" t="s">
        <v>5637</v>
      </c>
      <c r="V1" s="781" t="s">
        <v>1556</v>
      </c>
      <c r="W1" s="780" t="s">
        <v>6118</v>
      </c>
      <c r="X1" s="780" t="s">
        <v>1284</v>
      </c>
      <c r="Y1" s="780" t="s">
        <v>6177</v>
      </c>
      <c r="Z1" s="780" t="s">
        <v>537</v>
      </c>
      <c r="AA1" s="780" t="s">
        <v>3508</v>
      </c>
      <c r="AB1" s="780" t="s">
        <v>6178</v>
      </c>
      <c r="AC1" s="780" t="s">
        <v>2719</v>
      </c>
      <c r="AD1" s="780" t="s">
        <v>5882</v>
      </c>
      <c r="AE1" s="780" t="s">
        <v>6179</v>
      </c>
      <c r="AF1" s="781" t="s">
        <v>6180</v>
      </c>
      <c r="AG1" s="780" t="s">
        <v>2686</v>
      </c>
      <c r="AH1" s="780" t="s">
        <v>6181</v>
      </c>
      <c r="AI1" s="783" t="s">
        <v>3165</v>
      </c>
      <c r="AJ1" s="780" t="s">
        <v>4376</v>
      </c>
      <c r="AK1" s="780" t="s">
        <v>6182</v>
      </c>
      <c r="AL1" s="780" t="s">
        <v>6183</v>
      </c>
      <c r="AM1" s="780" t="s">
        <v>626</v>
      </c>
      <c r="AN1" s="782" t="s">
        <v>6015</v>
      </c>
      <c r="AO1" s="780" t="s">
        <v>6140</v>
      </c>
      <c r="AP1" s="780" t="s">
        <v>3711</v>
      </c>
      <c r="AQ1" s="780" t="s">
        <v>5229</v>
      </c>
      <c r="AR1" s="780" t="s">
        <v>5579</v>
      </c>
      <c r="AS1" s="780"/>
      <c r="AT1" s="780"/>
      <c r="AU1" s="780"/>
      <c r="AV1" s="780"/>
      <c r="AW1" s="780"/>
      <c r="AX1" s="780"/>
      <c r="AY1" s="780"/>
      <c r="AZ1" s="780"/>
      <c r="BA1" s="780"/>
      <c r="BB1" s="780"/>
    </row>
    <row r="2" ht="15.75" customHeight="1">
      <c r="A2" s="784" t="s">
        <v>44</v>
      </c>
      <c r="C2" s="785"/>
      <c r="D2" s="786" t="s">
        <v>6184</v>
      </c>
      <c r="E2" s="786" t="s">
        <v>6185</v>
      </c>
      <c r="F2" s="786" t="s">
        <v>6186</v>
      </c>
      <c r="G2" s="786" t="s">
        <v>6187</v>
      </c>
      <c r="H2" s="786" t="s">
        <v>6188</v>
      </c>
      <c r="I2" s="786" t="s">
        <v>6189</v>
      </c>
      <c r="J2" s="786" t="s">
        <v>5364</v>
      </c>
      <c r="K2" s="786" t="s">
        <v>6190</v>
      </c>
      <c r="L2" s="786" t="s">
        <v>6191</v>
      </c>
      <c r="M2" s="786" t="s">
        <v>6192</v>
      </c>
      <c r="N2" s="786" t="s">
        <v>6193</v>
      </c>
      <c r="O2" s="786" t="s">
        <v>6194</v>
      </c>
      <c r="P2" s="786" t="s">
        <v>6195</v>
      </c>
      <c r="Q2" s="786" t="s">
        <v>5483</v>
      </c>
      <c r="R2" s="786" t="s">
        <v>6196</v>
      </c>
      <c r="S2" s="786" t="s">
        <v>6197</v>
      </c>
      <c r="T2" s="786" t="s">
        <v>6198</v>
      </c>
      <c r="U2" s="786" t="s">
        <v>6199</v>
      </c>
      <c r="V2" s="786" t="s">
        <v>4401</v>
      </c>
      <c r="W2" s="786" t="s">
        <v>2889</v>
      </c>
      <c r="X2" s="786" t="s">
        <v>4874</v>
      </c>
      <c r="Y2" s="786" t="s">
        <v>5452</v>
      </c>
      <c r="Z2" s="786" t="s">
        <v>2065</v>
      </c>
      <c r="AA2" s="786" t="s">
        <v>2065</v>
      </c>
      <c r="AB2" s="786" t="s">
        <v>4716</v>
      </c>
      <c r="AC2" s="786" t="s">
        <v>1409</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1496</v>
      </c>
      <c r="AQ2" s="786" t="s">
        <v>1496</v>
      </c>
      <c r="AR2" s="786" t="s">
        <v>1287</v>
      </c>
      <c r="AS2" s="786"/>
      <c r="AT2" s="786"/>
      <c r="AU2" s="786"/>
      <c r="AV2" s="786"/>
      <c r="AW2" s="786"/>
      <c r="AX2" s="786"/>
      <c r="AY2" s="786"/>
      <c r="AZ2" s="786"/>
      <c r="BA2" s="786"/>
      <c r="BB2" s="786"/>
    </row>
    <row r="3" ht="15.75" customHeight="1">
      <c r="A3" s="788" t="s">
        <v>6200</v>
      </c>
      <c r="C3" s="785"/>
      <c r="D3" s="789" t="s">
        <v>5483</v>
      </c>
      <c r="E3" s="789" t="s">
        <v>1889</v>
      </c>
      <c r="F3" s="789" t="s">
        <v>1288</v>
      </c>
      <c r="G3" s="789" t="s">
        <v>6201</v>
      </c>
      <c r="H3" s="789" t="s">
        <v>1722</v>
      </c>
      <c r="I3" s="789" t="s">
        <v>6202</v>
      </c>
      <c r="J3" s="789" t="s">
        <v>541</v>
      </c>
      <c r="K3" s="789" t="s">
        <v>1721</v>
      </c>
      <c r="L3" s="789" t="s">
        <v>1577</v>
      </c>
      <c r="M3" s="789" t="s">
        <v>2490</v>
      </c>
      <c r="N3" s="789" t="s">
        <v>4401</v>
      </c>
      <c r="O3" s="789" t="s">
        <v>4223</v>
      </c>
      <c r="P3" s="789" t="s">
        <v>4401</v>
      </c>
      <c r="Q3" s="789" t="s">
        <v>3895</v>
      </c>
      <c r="R3" s="789" t="s">
        <v>1409</v>
      </c>
      <c r="S3" s="789" t="s">
        <v>5144</v>
      </c>
      <c r="T3" s="789" t="s">
        <v>4105</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1496</v>
      </c>
      <c r="AK3" s="789" t="s">
        <v>1496</v>
      </c>
      <c r="AL3" s="789" t="s">
        <v>1043</v>
      </c>
      <c r="AM3" s="789" t="s">
        <v>1043</v>
      </c>
      <c r="AN3" s="789" t="s">
        <v>1043</v>
      </c>
      <c r="AO3" s="789" t="s">
        <v>1043</v>
      </c>
      <c r="AP3" s="789" t="s">
        <v>1496</v>
      </c>
      <c r="AQ3" s="789" t="s">
        <v>1043</v>
      </c>
      <c r="AR3" s="789" t="s">
        <v>1287</v>
      </c>
      <c r="AS3" s="789"/>
      <c r="AT3" s="789"/>
      <c r="AU3" s="789"/>
      <c r="AV3" s="789"/>
      <c r="AW3" s="789"/>
      <c r="AX3" s="789"/>
      <c r="AY3" s="789"/>
      <c r="AZ3" s="789"/>
      <c r="BA3" s="789"/>
      <c r="BB3" s="789"/>
    </row>
    <row r="4" ht="15.75" customHeight="1">
      <c r="A4" s="791" t="s">
        <v>6203</v>
      </c>
      <c r="B4" s="792"/>
      <c r="C4" s="793"/>
      <c r="D4" s="794" t="s">
        <v>6204</v>
      </c>
      <c r="E4" s="794" t="s">
        <v>1108</v>
      </c>
      <c r="F4" s="794" t="s">
        <v>3771</v>
      </c>
      <c r="G4" s="794" t="s">
        <v>1972</v>
      </c>
      <c r="H4" s="794" t="s">
        <v>1722</v>
      </c>
      <c r="I4" s="794" t="s">
        <v>2395</v>
      </c>
      <c r="J4" s="794" t="s">
        <v>1108</v>
      </c>
      <c r="K4" s="794" t="s">
        <v>4223</v>
      </c>
      <c r="L4" s="794" t="s">
        <v>436</v>
      </c>
      <c r="M4" s="794" t="s">
        <v>6094</v>
      </c>
      <c r="N4" s="794" t="s">
        <v>4105</v>
      </c>
      <c r="O4" s="794" t="s">
        <v>3947</v>
      </c>
      <c r="P4" s="794" t="s">
        <v>1972</v>
      </c>
      <c r="Q4" s="794" t="s">
        <v>3947</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1496</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6205</v>
      </c>
      <c r="B6" s="803" t="s">
        <v>6206</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718</v>
      </c>
      <c r="N6" s="806" t="str">
        <f>HYPERLINK("https://youtu.be/qv_H1NgDIQ8","53.73")</f>
        <v>53.73</v>
      </c>
      <c r="O6" s="811"/>
      <c r="P6" s="807" t="s">
        <v>6207</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6208</v>
      </c>
      <c r="B7" s="803" t="s">
        <v>6209</v>
      </c>
      <c r="C7" s="804" t="s">
        <v>6210</v>
      </c>
      <c r="D7" s="805" t="str">
        <f>HYPERLINK("https://youtu.be/CefbvCRxW34","1:21.78")</f>
        <v>1:21.78</v>
      </c>
      <c r="E7" s="805" t="s">
        <v>6211</v>
      </c>
      <c r="F7" s="807"/>
      <c r="G7" s="807"/>
      <c r="H7" s="805" t="str">
        <f>HYPERLINK("https://youtu.be/y9FQ4EcrohI", "1:21.52")</f>
        <v>1:21.52</v>
      </c>
      <c r="I7" s="807" t="s">
        <v>6212</v>
      </c>
      <c r="J7" s="805" t="s">
        <v>6213</v>
      </c>
      <c r="K7" s="807"/>
      <c r="L7" s="809" t="s">
        <v>6214</v>
      </c>
      <c r="M7" s="807"/>
      <c r="N7" s="807" t="s">
        <v>6215</v>
      </c>
      <c r="O7" s="807"/>
      <c r="P7" s="807" t="s">
        <v>6216</v>
      </c>
      <c r="Q7" s="805" t="s">
        <v>2492</v>
      </c>
      <c r="R7" s="807"/>
      <c r="S7" s="807"/>
      <c r="T7" s="807"/>
      <c r="U7" s="807"/>
      <c r="V7" s="807"/>
      <c r="W7" s="807"/>
      <c r="X7" s="813"/>
      <c r="Y7" s="807"/>
      <c r="Z7" s="807"/>
      <c r="AA7" s="813"/>
      <c r="AB7" s="807"/>
      <c r="AC7" s="807"/>
      <c r="AD7" s="807"/>
      <c r="AE7" s="807"/>
      <c r="AF7" s="807"/>
      <c r="AG7" s="807"/>
      <c r="AH7" s="807"/>
      <c r="AI7" s="816" t="s">
        <v>6217</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6218</v>
      </c>
      <c r="C8" s="804" t="s">
        <v>224</v>
      </c>
      <c r="D8" s="805" t="s">
        <v>224</v>
      </c>
      <c r="E8" s="805" t="s">
        <v>966</v>
      </c>
      <c r="F8" s="807" t="s">
        <v>808</v>
      </c>
      <c r="G8" s="807" t="s">
        <v>891</v>
      </c>
      <c r="H8" s="805" t="s">
        <v>5837</v>
      </c>
      <c r="I8" s="805" t="str">
        <f>HYPERLINK("https://youtu.be/ZP_d48CVxG0","1:19.30")</f>
        <v>1:19.30</v>
      </c>
      <c r="J8" s="805" t="s">
        <v>1337</v>
      </c>
      <c r="K8" s="805" t="s">
        <v>1621</v>
      </c>
      <c r="L8" s="809" t="s">
        <v>6219</v>
      </c>
      <c r="M8" s="807"/>
      <c r="N8" s="807" t="s">
        <v>4038</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6220</v>
      </c>
      <c r="B9" s="820" t="s">
        <v>6206</v>
      </c>
      <c r="C9" s="804" t="s">
        <v>6221</v>
      </c>
      <c r="D9" s="805" t="s">
        <v>6221</v>
      </c>
      <c r="E9" s="805" t="s">
        <v>1317</v>
      </c>
      <c r="F9" s="807" t="s">
        <v>1610</v>
      </c>
      <c r="G9" s="807" t="s">
        <v>1610</v>
      </c>
      <c r="H9" s="807"/>
      <c r="I9" s="807" t="s">
        <v>1134</v>
      </c>
      <c r="J9" s="807"/>
      <c r="K9" s="807"/>
      <c r="L9" s="807"/>
      <c r="M9" s="807"/>
      <c r="N9" s="807" t="s">
        <v>1260</v>
      </c>
      <c r="O9" s="807" t="s">
        <v>6222</v>
      </c>
      <c r="P9" s="807"/>
      <c r="Q9" s="807" t="s">
        <v>6223</v>
      </c>
      <c r="R9" s="807"/>
      <c r="S9" s="807"/>
      <c r="T9" s="807"/>
      <c r="U9" s="807" t="s">
        <v>1066</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6224</v>
      </c>
      <c r="B10" s="820" t="s">
        <v>6209</v>
      </c>
      <c r="C10" s="821" t="s">
        <v>526</v>
      </c>
      <c r="D10" s="822"/>
      <c r="E10" s="807"/>
      <c r="F10" s="822"/>
      <c r="G10" s="807"/>
      <c r="H10" s="805" t="s">
        <v>526</v>
      </c>
      <c r="I10" s="822"/>
      <c r="J10" s="805" t="s">
        <v>1552</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6218</v>
      </c>
      <c r="C11" s="804" t="s">
        <v>1323</v>
      </c>
      <c r="D11" s="805" t="s">
        <v>1323</v>
      </c>
      <c r="E11" s="805" t="s">
        <v>2351</v>
      </c>
      <c r="F11" s="807"/>
      <c r="G11" s="822"/>
      <c r="H11" s="805" t="s">
        <v>1920</v>
      </c>
      <c r="I11" s="807"/>
      <c r="J11" s="805" t="s">
        <v>1542</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6225</v>
      </c>
      <c r="B12" s="803" t="s">
        <v>6226</v>
      </c>
      <c r="C12" s="804" t="s">
        <v>3999</v>
      </c>
      <c r="D12" s="805" t="s">
        <v>3999</v>
      </c>
      <c r="E12" s="805" t="s">
        <v>3630</v>
      </c>
      <c r="F12" s="807" t="s">
        <v>6227</v>
      </c>
      <c r="G12" s="807"/>
      <c r="H12" s="825"/>
      <c r="I12" s="807" t="s">
        <v>5006</v>
      </c>
      <c r="J12" s="805" t="s">
        <v>6228</v>
      </c>
      <c r="K12" s="807"/>
      <c r="L12" s="809" t="s">
        <v>726</v>
      </c>
      <c r="M12" s="807"/>
      <c r="N12" s="807" t="s">
        <v>6229</v>
      </c>
      <c r="O12" s="807"/>
      <c r="P12" s="805" t="s">
        <v>3398</v>
      </c>
      <c r="Q12" s="805" t="s">
        <v>3864</v>
      </c>
      <c r="R12" s="807"/>
      <c r="S12" s="807" t="s">
        <v>2156</v>
      </c>
      <c r="T12" s="807" t="s">
        <v>6227</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6230</v>
      </c>
      <c r="C13" s="804" t="s">
        <v>225</v>
      </c>
      <c r="D13" s="805" t="s">
        <v>225</v>
      </c>
      <c r="E13" s="805" t="s">
        <v>6231</v>
      </c>
      <c r="F13" s="805" t="s">
        <v>6232</v>
      </c>
      <c r="G13" s="807" t="s">
        <v>6233</v>
      </c>
      <c r="H13" s="805" t="s">
        <v>6234</v>
      </c>
      <c r="I13" s="807" t="s">
        <v>6235</v>
      </c>
      <c r="J13" s="805" t="s">
        <v>1338</v>
      </c>
      <c r="K13" s="809" t="s">
        <v>1622</v>
      </c>
      <c r="L13" s="809" t="s">
        <v>1839</v>
      </c>
      <c r="M13" s="810" t="s">
        <v>699</v>
      </c>
      <c r="N13" s="807" t="s">
        <v>3572</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6220</v>
      </c>
      <c r="B14" s="827" t="s">
        <v>6226</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3677</v>
      </c>
      <c r="Q14" s="807"/>
      <c r="R14" s="811"/>
      <c r="S14" s="811" t="s">
        <v>6236</v>
      </c>
      <c r="T14" s="807" t="s">
        <v>977</v>
      </c>
      <c r="U14" s="807"/>
      <c r="V14" s="811"/>
      <c r="W14" s="807"/>
      <c r="X14" s="805" t="s">
        <v>3865</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6230</v>
      </c>
      <c r="C15" s="804" t="s">
        <v>5460</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5460</v>
      </c>
      <c r="L15" s="805" t="s">
        <v>1840</v>
      </c>
      <c r="M15" s="810" t="s">
        <v>1339</v>
      </c>
      <c r="N15" s="806" t="str">
        <f>HYPERLINK("https://youtu.be/Kv9otnDdZKc","13.93")</f>
        <v>13.93</v>
      </c>
      <c r="O15" s="811"/>
      <c r="P15" s="805" t="s">
        <v>1413</v>
      </c>
      <c r="Q15" s="806" t="s">
        <v>1840</v>
      </c>
      <c r="R15" s="807"/>
      <c r="S15" s="807" t="s">
        <v>2539</v>
      </c>
      <c r="T15" s="811"/>
      <c r="U15" s="811"/>
      <c r="V15" s="805" t="s">
        <v>5460</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6224</v>
      </c>
      <c r="B16" s="820" t="s">
        <v>6206</v>
      </c>
      <c r="C16" s="804" t="s">
        <v>6237</v>
      </c>
      <c r="D16" s="805" t="s">
        <v>6237</v>
      </c>
      <c r="E16" s="805" t="s">
        <v>6238</v>
      </c>
      <c r="F16" s="805" t="s">
        <v>5987</v>
      </c>
      <c r="G16" s="807" t="s">
        <v>6239</v>
      </c>
      <c r="H16" s="807"/>
      <c r="I16" s="807"/>
      <c r="J16" s="805" t="s">
        <v>1644</v>
      </c>
      <c r="K16" s="807"/>
      <c r="L16" s="809" t="s">
        <v>1259</v>
      </c>
      <c r="M16" s="805" t="s">
        <v>6239</v>
      </c>
      <c r="N16" s="807"/>
      <c r="O16" s="805" t="s">
        <v>5987</v>
      </c>
      <c r="P16" s="807"/>
      <c r="Q16" s="805" t="s">
        <v>1396</v>
      </c>
      <c r="R16" s="809" t="s">
        <v>6239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6240</v>
      </c>
      <c r="B17" s="820" t="s">
        <v>6241</v>
      </c>
      <c r="C17" s="804" t="s">
        <v>6242</v>
      </c>
      <c r="D17" s="832" t="s">
        <v>6242</v>
      </c>
      <c r="E17" s="832" t="s">
        <v>972</v>
      </c>
      <c r="F17" s="807" t="s">
        <v>2336</v>
      </c>
      <c r="G17" s="832" t="str">
        <f>HYPERLINK("https://clips.twitch.tv/TameHappyHerdPraiseIt","38.15")</f>
        <v>38.15</v>
      </c>
      <c r="H17" s="807"/>
      <c r="I17" s="832" t="str">
        <f>HYPERLINK("https://youtu.be/t-1yqXLdZMA","38.05")</f>
        <v>38.05</v>
      </c>
      <c r="J17" s="807"/>
      <c r="K17" s="807"/>
      <c r="L17" s="807"/>
      <c r="M17" s="832" t="s">
        <v>6243</v>
      </c>
      <c r="N17" s="832" t="str">
        <f>HYPERLINK("https://youtu.be/Vn6tjVSJ144","36.45")</f>
        <v>36.45</v>
      </c>
      <c r="O17" s="807"/>
      <c r="P17" s="832" t="s">
        <v>3401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6244</v>
      </c>
      <c r="AM17" s="807"/>
      <c r="AN17" s="807"/>
      <c r="AO17" s="807"/>
      <c r="AP17" s="807"/>
      <c r="AQ17" s="807"/>
      <c r="AR17" s="807"/>
      <c r="AS17" s="807"/>
      <c r="AT17" s="807"/>
      <c r="AU17" s="807"/>
      <c r="AV17" s="807"/>
      <c r="AW17" s="807"/>
      <c r="AX17" s="807"/>
      <c r="AY17" s="807"/>
      <c r="AZ17" s="807"/>
      <c r="BA17" s="807"/>
      <c r="BB17" s="807"/>
    </row>
    <row r="18" ht="15.75" customHeight="1">
      <c r="A18" s="802" t="s">
        <v>6245</v>
      </c>
      <c r="B18" s="803" t="s">
        <v>6246</v>
      </c>
      <c r="C18" s="804" t="s">
        <v>186</v>
      </c>
      <c r="D18" s="805" t="str">
        <f>HYPERLINK("https://youtu.be/lEkVmE5mZ2Y","44.89")</f>
        <v>44.89</v>
      </c>
      <c r="E18" s="805" t="s">
        <v>186</v>
      </c>
      <c r="F18" s="805" t="s">
        <v>6247</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6248</v>
      </c>
      <c r="C19" s="804" t="s">
        <v>1535</v>
      </c>
      <c r="D19" s="805" t="s">
        <v>1535</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6249</v>
      </c>
      <c r="C20" s="804" t="s">
        <v>6250</v>
      </c>
      <c r="D20" s="805" t="s">
        <v>6250</v>
      </c>
      <c r="E20" s="805" t="s">
        <v>1047</v>
      </c>
      <c r="F20" s="805" t="s">
        <v>485</v>
      </c>
      <c r="G20" s="805" t="s">
        <v>519</v>
      </c>
      <c r="H20" s="805" t="s">
        <v>6251</v>
      </c>
      <c r="I20" s="805" t="str">
        <f>HYPERLINK("https://clips.twitch.tv/EnergeticBeautifulMallardRalpherZ","42.96")</f>
        <v>42.96</v>
      </c>
      <c r="J20" s="833" t="s">
        <v>1340</v>
      </c>
      <c r="K20" s="805" t="s">
        <v>1623</v>
      </c>
      <c r="L20" s="809" t="s">
        <v>3873</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6252</v>
      </c>
      <c r="B21" s="803" t="s">
        <v>6253</v>
      </c>
      <c r="C21" s="804" t="s">
        <v>6254</v>
      </c>
      <c r="D21" s="808" t="s">
        <v>704</v>
      </c>
      <c r="E21" s="808" t="s">
        <v>6254</v>
      </c>
      <c r="F21" s="834"/>
      <c r="G21" s="834"/>
      <c r="H21" s="834"/>
      <c r="I21" s="834"/>
      <c r="J21" s="835" t="s">
        <v>6255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6256</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6257</v>
      </c>
      <c r="B23" s="803" t="s">
        <v>6258</v>
      </c>
      <c r="C23" s="804" t="s">
        <v>565</v>
      </c>
      <c r="D23" s="832" t="str">
        <f>HYPERLINK("https://youtu.be/Ke7Ydg0njos","1:12.18")</f>
        <v>1:12.18</v>
      </c>
      <c r="E23" s="807"/>
      <c r="F23" s="807"/>
      <c r="G23" s="807"/>
      <c r="H23" s="807"/>
      <c r="I23" s="807"/>
      <c r="J23" s="807"/>
      <c r="K23" s="807"/>
      <c r="L23" s="807"/>
      <c r="M23" s="807"/>
      <c r="N23" s="832" t="s">
        <v>6259</v>
      </c>
      <c r="O23" s="807"/>
      <c r="P23" s="807"/>
      <c r="Q23" s="807"/>
      <c r="R23" s="807"/>
      <c r="S23" s="807"/>
      <c r="T23" s="807" t="s">
        <v>6260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6261</v>
      </c>
      <c r="C24" s="804" t="s">
        <v>6262</v>
      </c>
      <c r="D24" s="832" t="str">
        <f>HYPERLINK("https://youtu.be/Rcz3E5J0bbw","1:11.25")</f>
        <v>1:11.25</v>
      </c>
      <c r="E24" s="832" t="s">
        <v>6262</v>
      </c>
      <c r="F24" s="807"/>
      <c r="G24" s="807"/>
      <c r="H24" s="807"/>
      <c r="I24" s="807"/>
      <c r="J24" s="807"/>
      <c r="K24" s="807"/>
      <c r="L24" s="807"/>
      <c r="M24" s="807"/>
      <c r="N24" s="807"/>
      <c r="O24" s="807"/>
      <c r="P24" s="807"/>
      <c r="Q24" s="807"/>
      <c r="R24" s="807"/>
      <c r="S24" s="807"/>
      <c r="T24" s="807" t="s">
        <v>6263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6264</v>
      </c>
      <c r="C25" s="804" t="s">
        <v>6265</v>
      </c>
      <c r="D25" s="832" t="s">
        <v>6266</v>
      </c>
      <c r="E25" s="832" t="s">
        <v>6265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6267</v>
      </c>
      <c r="C26" s="804" t="s">
        <v>5771</v>
      </c>
      <c r="D26" s="805" t="s">
        <v>5771</v>
      </c>
      <c r="E26" s="807"/>
      <c r="F26" s="807"/>
      <c r="G26" s="807"/>
      <c r="H26" s="805" t="s">
        <v>6268</v>
      </c>
      <c r="I26" s="807"/>
      <c r="J26" s="805" t="s">
        <v>1342</v>
      </c>
      <c r="K26" s="807"/>
      <c r="L26" s="809" t="s">
        <v>1842</v>
      </c>
      <c r="M26" s="810" t="s">
        <v>6269</v>
      </c>
      <c r="N26" s="807"/>
      <c r="O26" s="805" t="s">
        <v>5967</v>
      </c>
      <c r="P26" s="807"/>
      <c r="Q26" s="805" t="s">
        <v>2496</v>
      </c>
      <c r="R26" s="807"/>
      <c r="S26" s="807"/>
      <c r="T26" s="807" t="s">
        <v>6270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6220</v>
      </c>
      <c r="B27" s="820" t="s">
        <v>6271</v>
      </c>
      <c r="C27" s="804" t="s">
        <v>1394</v>
      </c>
      <c r="D27" s="805" t="s">
        <v>1394</v>
      </c>
      <c r="E27" s="807"/>
      <c r="F27" s="807"/>
      <c r="G27" s="807"/>
      <c r="H27" s="807"/>
      <c r="I27" s="807"/>
      <c r="J27" s="805" t="s">
        <v>4139</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6272</v>
      </c>
      <c r="C28" s="804" t="s">
        <v>2462</v>
      </c>
      <c r="D28" s="832" t="s">
        <v>2462</v>
      </c>
      <c r="E28" s="807"/>
      <c r="F28" s="807"/>
      <c r="G28" s="807"/>
      <c r="H28" s="807"/>
      <c r="I28" s="807"/>
      <c r="J28" s="807"/>
      <c r="K28" s="807"/>
      <c r="L28" s="807"/>
      <c r="M28" s="807"/>
      <c r="N28" s="807"/>
      <c r="O28" s="807"/>
      <c r="P28" s="832" t="s">
        <v>6273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6274</v>
      </c>
      <c r="B29" s="826" t="s">
        <v>6275</v>
      </c>
      <c r="C29" s="804" t="s">
        <v>3479</v>
      </c>
      <c r="D29" s="805" t="str">
        <f>HYPERLINK("https://clips.twitch.tv/EntertainingEnchantingDumplingsUncleNox","40.79")</f>
        <v>40.79</v>
      </c>
      <c r="E29" s="805" t="s">
        <v>3479</v>
      </c>
      <c r="F29" s="807" t="s">
        <v>1132</v>
      </c>
      <c r="G29" s="807"/>
      <c r="H29" s="807"/>
      <c r="I29" s="807" t="s">
        <v>6276</v>
      </c>
      <c r="J29" s="807"/>
      <c r="K29" s="807"/>
      <c r="L29" s="807"/>
      <c r="M29" s="807"/>
      <c r="N29" s="807" t="s">
        <v>6273</v>
      </c>
      <c r="O29" s="807"/>
      <c r="P29" s="805" t="s">
        <v>6277</v>
      </c>
      <c r="Q29" s="807"/>
      <c r="R29" s="807"/>
      <c r="S29" s="807"/>
      <c r="T29" s="807"/>
      <c r="U29" s="807"/>
      <c r="V29" s="807"/>
      <c r="W29" s="807"/>
      <c r="X29" s="813"/>
      <c r="Y29" s="807"/>
      <c r="Z29" s="807"/>
      <c r="AA29" s="828" t="s">
        <v>6278</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6279</v>
      </c>
      <c r="C30" s="804" t="s">
        <v>2137</v>
      </c>
      <c r="D30" s="832" t="str">
        <f>HYPERLINK("https://clips.twitch.tv/ThirstyBlushingSandstormBrainSlug","40.19")</f>
        <v>40.19</v>
      </c>
      <c r="E30" s="807"/>
      <c r="F30" s="832" t="s">
        <v>2137</v>
      </c>
      <c r="G30" s="807"/>
      <c r="H30" s="807"/>
      <c r="I30" s="807" t="s">
        <v>1429</v>
      </c>
      <c r="J30" s="832" t="s">
        <v>2026</v>
      </c>
      <c r="K30" s="807"/>
      <c r="L30" s="807"/>
      <c r="M30" s="807"/>
      <c r="N30" s="807" t="s">
        <v>5047</v>
      </c>
      <c r="O30" s="807"/>
      <c r="P30" s="832" t="s">
        <v>6280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6281</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6283</v>
      </c>
      <c r="C33" s="804" t="s">
        <v>2370</v>
      </c>
      <c r="D33" s="841" t="str">
        <f>HYPERLINK("https://youtu.be/R9drqtLlI48","40.69")</f>
        <v>40.69</v>
      </c>
      <c r="E33" s="832" t="s">
        <v>2370</v>
      </c>
      <c r="F33" s="811" t="s">
        <v>6284</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6285</v>
      </c>
      <c r="C34" s="821" t="s">
        <v>1480</v>
      </c>
      <c r="D34" s="805" t="s">
        <v>3035</v>
      </c>
      <c r="E34" s="805" t="s">
        <v>1172</v>
      </c>
      <c r="F34" s="805" t="s">
        <v>2137</v>
      </c>
      <c r="G34" s="811" t="s">
        <v>6286</v>
      </c>
      <c r="H34" s="807"/>
      <c r="I34" s="807"/>
      <c r="J34" s="811"/>
      <c r="K34" s="807"/>
      <c r="L34" s="807"/>
      <c r="M34" s="811"/>
      <c r="N34" s="811"/>
      <c r="O34" s="811"/>
      <c r="P34" s="805" t="s">
        <v>6287</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6288</v>
      </c>
      <c r="C35" s="804" t="s">
        <v>1786</v>
      </c>
      <c r="D35" s="805" t="str">
        <f>HYPERLINK("https://clips.twitch.tv/ScrumptiousColdMoonPeanutButterJellyTime","40.22")</f>
        <v>40.22</v>
      </c>
      <c r="E35" s="805" t="s">
        <v>1786</v>
      </c>
      <c r="F35" s="805" t="s">
        <v>6287</v>
      </c>
      <c r="G35" s="807"/>
      <c r="H35" s="842"/>
      <c r="I35" s="807" t="s">
        <v>6289</v>
      </c>
      <c r="J35" s="807"/>
      <c r="K35" s="807"/>
      <c r="L35" s="807"/>
      <c r="M35" s="807"/>
      <c r="N35" s="807"/>
      <c r="O35" s="807"/>
      <c r="P35" s="805" t="s">
        <v>6286</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6290</v>
      </c>
      <c r="C36" s="804" t="s">
        <v>3276</v>
      </c>
      <c r="D36" s="805" t="s">
        <v>3276</v>
      </c>
      <c r="E36" s="805" t="s">
        <v>3529</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6224</v>
      </c>
      <c r="B37" s="820" t="s">
        <v>6291</v>
      </c>
      <c r="C37" s="804" t="s">
        <v>3501</v>
      </c>
      <c r="D37" s="805" t="s">
        <v>3501</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6293</v>
      </c>
      <c r="C38" s="804" t="s">
        <v>1966</v>
      </c>
      <c r="D38" s="805" t="s">
        <v>6294</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6240</v>
      </c>
      <c r="B39" s="820" t="s">
        <v>6241</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6296</v>
      </c>
      <c r="C40" s="804" t="s">
        <v>6297</v>
      </c>
      <c r="D40" s="807"/>
      <c r="E40" s="807"/>
      <c r="F40" s="807"/>
      <c r="G40" s="807"/>
      <c r="H40" s="807"/>
      <c r="I40" s="832" t="s">
        <v>6297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6298</v>
      </c>
      <c r="C41" s="804" t="s">
        <v>6299</v>
      </c>
      <c r="D41" s="807"/>
      <c r="E41" s="807"/>
      <c r="F41" s="807"/>
      <c r="G41" s="807"/>
      <c r="H41" s="807"/>
      <c r="I41" s="832" t="s">
        <v>6299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6300</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6301</v>
      </c>
      <c r="B43" s="803" t="s">
        <v>6302</v>
      </c>
      <c r="C43" s="804" t="s">
        <v>2498</v>
      </c>
      <c r="D43" s="805" t="s">
        <v>3133</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2498</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6303</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6305</v>
      </c>
      <c r="B45" s="803" t="s">
        <v>6306</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6206</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6307</v>
      </c>
      <c r="B48" s="853" t="s">
        <v>6308</v>
      </c>
      <c r="C48" s="804" t="s">
        <v>2427</v>
      </c>
      <c r="D48" s="805" t="s">
        <v>2427</v>
      </c>
      <c r="E48" s="805" t="s">
        <v>975</v>
      </c>
      <c r="F48" s="805" t="s">
        <v>816</v>
      </c>
      <c r="G48" s="805" t="str">
        <f>HYPERLINK("https://clips.twitch.tv/AltruisticBrightClipsdadWholeWheat","51.57")</f>
        <v>51.57</v>
      </c>
      <c r="H48" s="854"/>
      <c r="I48" s="854" t="s">
        <v>5366</v>
      </c>
      <c r="J48" s="805" t="s">
        <v>1487</v>
      </c>
      <c r="K48" s="854"/>
      <c r="L48" s="828" t="s">
        <v>3085</v>
      </c>
      <c r="M48" s="810" t="s">
        <v>505</v>
      </c>
      <c r="N48" s="855" t="s">
        <v>2565</v>
      </c>
      <c r="O48" s="854"/>
      <c r="P48" s="828" t="s">
        <v>3404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6309</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6310</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6311</v>
      </c>
      <c r="C51" s="804" t="s">
        <v>554</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6224</v>
      </c>
      <c r="B52" s="863" t="s">
        <v>6308</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6309</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6310</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6311</v>
      </c>
      <c r="C55" s="821" t="s">
        <v>2141</v>
      </c>
      <c r="D55" s="805" t="s">
        <v>6312</v>
      </c>
      <c r="E55" s="854"/>
      <c r="F55" s="854"/>
      <c r="G55" s="854"/>
      <c r="H55" s="854"/>
      <c r="I55" s="854"/>
      <c r="J55" s="805" t="s">
        <v>6313</v>
      </c>
      <c r="K55" s="805" t="s">
        <v>6314</v>
      </c>
      <c r="L55" s="854"/>
      <c r="M55" s="854"/>
      <c r="N55" s="855"/>
      <c r="O55" s="854"/>
      <c r="P55" s="854"/>
      <c r="Q55" s="854"/>
      <c r="R55" s="854"/>
      <c r="S55" s="854"/>
      <c r="T55" s="854"/>
      <c r="U55" s="828" t="s">
        <v>6314</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6315</v>
      </c>
      <c r="B56" s="853" t="s">
        <v>6316</v>
      </c>
      <c r="C56" s="804" t="str">
        <f>HYPERLINK("https://youtu.be/WV5J-Ci9wPU","16.74")</f>
        <v>16.74</v>
      </c>
      <c r="D56" s="828" t="s">
        <v>2503</v>
      </c>
      <c r="E56" s="854"/>
      <c r="F56" s="855" t="s">
        <v>4881</v>
      </c>
      <c r="G56" s="854"/>
      <c r="H56" s="854"/>
      <c r="I56" s="854"/>
      <c r="J56" s="854"/>
      <c r="K56" s="805" t="s">
        <v>3133</v>
      </c>
      <c r="L56" s="828" t="s">
        <v>1845</v>
      </c>
      <c r="M56" s="854"/>
      <c r="N56" s="854" t="s">
        <v>6317</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6224</v>
      </c>
      <c r="B57" s="865" t="s">
        <v>6318</v>
      </c>
      <c r="C57" s="821" t="s">
        <v>1655</v>
      </c>
      <c r="D57" s="807"/>
      <c r="E57" s="805" t="s">
        <v>1655</v>
      </c>
      <c r="F57" s="807"/>
      <c r="G57" s="813"/>
      <c r="H57" s="813"/>
      <c r="I57" s="813"/>
      <c r="J57" s="807"/>
      <c r="K57" s="813"/>
      <c r="L57" s="813"/>
      <c r="M57" s="805" t="s">
        <v>6319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6320</v>
      </c>
      <c r="C58" s="804" t="s">
        <v>6321</v>
      </c>
      <c r="D58" s="805" t="s">
        <v>4288</v>
      </c>
      <c r="E58" s="854"/>
      <c r="F58" s="805" t="s">
        <v>4288</v>
      </c>
      <c r="G58" s="854"/>
      <c r="H58" s="854"/>
      <c r="I58" s="854"/>
      <c r="J58" s="825"/>
      <c r="K58" s="805" t="s">
        <v>3700</v>
      </c>
      <c r="L58" s="854"/>
      <c r="M58" s="854"/>
      <c r="N58" s="854"/>
      <c r="O58" s="805" t="s">
        <v>6321</v>
      </c>
      <c r="P58" s="854"/>
      <c r="Q58" s="854"/>
      <c r="R58" s="828" t="s">
        <v>3161</v>
      </c>
      <c r="S58" s="854"/>
      <c r="T58" s="854"/>
      <c r="U58" s="828" t="s">
        <v>6322</v>
      </c>
      <c r="V58" s="854"/>
      <c r="W58" s="854"/>
      <c r="X58" s="805" t="s">
        <v>2954</v>
      </c>
      <c r="Y58" s="854"/>
      <c r="Z58" s="854"/>
      <c r="AA58" s="828" t="s">
        <v>6323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6324</v>
      </c>
      <c r="B59" s="853" t="s">
        <v>6325</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6327</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6328</v>
      </c>
      <c r="C61" s="804" t="s">
        <v>5751</v>
      </c>
      <c r="D61" s="805" t="s">
        <v>5751</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6329</v>
      </c>
      <c r="C62" s="804" t="s">
        <v>645</v>
      </c>
      <c r="D62" s="828" t="s">
        <v>731</v>
      </c>
      <c r="E62" s="805" t="s">
        <v>350</v>
      </c>
      <c r="F62" s="805" t="s">
        <v>4794</v>
      </c>
      <c r="G62" s="828" t="s">
        <v>6330</v>
      </c>
      <c r="H62" s="805" t="s">
        <v>5676</v>
      </c>
      <c r="I62" s="855" t="s">
        <v>1122</v>
      </c>
      <c r="J62" s="808" t="s">
        <v>1347</v>
      </c>
      <c r="K62" s="854"/>
      <c r="L62" s="854"/>
      <c r="M62" s="810" t="s">
        <v>3870</v>
      </c>
      <c r="N62" s="854" t="s">
        <v>244</v>
      </c>
      <c r="O62" s="854"/>
      <c r="P62" s="805" t="s">
        <v>4173</v>
      </c>
      <c r="Q62" s="805" t="s">
        <v>4412</v>
      </c>
      <c r="R62" s="854"/>
      <c r="S62" s="854"/>
      <c r="T62" s="854" t="s">
        <v>1421</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6331</v>
      </c>
      <c r="B63" s="853" t="s">
        <v>6332</v>
      </c>
      <c r="C63" s="804" t="s">
        <v>1982</v>
      </c>
      <c r="D63" s="805" t="s">
        <v>1982</v>
      </c>
      <c r="E63" s="805" t="s">
        <v>6333</v>
      </c>
      <c r="F63" s="854"/>
      <c r="G63" s="854"/>
      <c r="H63" s="854"/>
      <c r="I63" s="854" t="s">
        <v>6334</v>
      </c>
      <c r="J63" s="805" t="s">
        <v>4585</v>
      </c>
      <c r="K63" s="854"/>
      <c r="L63" s="854"/>
      <c r="M63" s="854"/>
      <c r="N63" s="855" t="s">
        <v>1709</v>
      </c>
      <c r="O63" s="854"/>
      <c r="P63" s="805" t="s">
        <v>6335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6336</v>
      </c>
      <c r="C64" s="804" t="s">
        <v>239</v>
      </c>
      <c r="D64" s="805" t="s">
        <v>239</v>
      </c>
      <c r="E64" s="805" t="s">
        <v>5660</v>
      </c>
      <c r="F64" s="805" t="s">
        <v>818</v>
      </c>
      <c r="G64" s="805" t="s">
        <v>899</v>
      </c>
      <c r="H64" s="805" t="s">
        <v>183</v>
      </c>
      <c r="I64" s="854" t="s">
        <v>1123</v>
      </c>
      <c r="J64" s="805" t="s">
        <v>1348</v>
      </c>
      <c r="K64" s="805" t="s">
        <v>351</v>
      </c>
      <c r="L64" s="828" t="s">
        <v>1461</v>
      </c>
      <c r="M64" s="810" t="s">
        <v>3883</v>
      </c>
      <c r="N64" s="854" t="s">
        <v>6337</v>
      </c>
      <c r="O64" s="854"/>
      <c r="P64" s="805" t="s">
        <v>3406</v>
      </c>
      <c r="Q64" s="805" t="s">
        <v>3899</v>
      </c>
      <c r="R64" s="854"/>
      <c r="S64" s="854"/>
      <c r="T64" s="854" t="s">
        <v>6338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6220</v>
      </c>
      <c r="B65" s="863" t="s">
        <v>6339</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5689</v>
      </c>
      <c r="N65" s="854" t="s">
        <v>118</v>
      </c>
      <c r="O65" s="854"/>
      <c r="P65" s="805" t="s">
        <v>1426</v>
      </c>
      <c r="Q65" s="854"/>
      <c r="R65" s="854"/>
      <c r="S65" s="854" t="s">
        <v>953</v>
      </c>
      <c r="T65" s="854" t="s">
        <v>3434</v>
      </c>
      <c r="U65" s="854"/>
      <c r="V65" s="854"/>
      <c r="W65" s="854"/>
      <c r="X65" s="854"/>
      <c r="Y65" s="805" t="s">
        <v>6340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6224</v>
      </c>
      <c r="B66" s="863" t="s">
        <v>6332</v>
      </c>
      <c r="C66" s="804" t="s">
        <v>4592</v>
      </c>
      <c r="D66" s="805" t="s">
        <v>4592</v>
      </c>
      <c r="E66" s="805" t="s">
        <v>4592</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6341</v>
      </c>
      <c r="C67" s="804" t="s">
        <v>2095</v>
      </c>
      <c r="D67" s="805" t="s">
        <v>2095</v>
      </c>
      <c r="E67" s="805" t="s">
        <v>2361</v>
      </c>
      <c r="F67" s="855" t="s">
        <v>6342</v>
      </c>
      <c r="G67" s="855"/>
      <c r="H67" s="854"/>
      <c r="I67" s="854"/>
      <c r="J67" s="805" t="s">
        <v>6343</v>
      </c>
      <c r="K67" s="854"/>
      <c r="L67" s="854"/>
      <c r="M67" s="854"/>
      <c r="N67" s="860"/>
      <c r="O67" s="854"/>
      <c r="P67" s="854"/>
      <c r="Q67" s="805" t="s">
        <v>3112</v>
      </c>
      <c r="R67" s="828" t="s">
        <v>6344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6345</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6240</v>
      </c>
      <c r="B69" s="863" t="s">
        <v>6241</v>
      </c>
      <c r="C69" s="804" t="s">
        <v>6346</v>
      </c>
      <c r="D69" s="805" t="s">
        <v>246</v>
      </c>
      <c r="E69" s="854"/>
      <c r="F69" s="806" t="str">
        <f>HYPERLINK("https://www.youtube.com/watch?v=8BrDAvD-IV4","1:01.54")</f>
        <v>1:01.54</v>
      </c>
      <c r="G69" s="855" t="s">
        <v>1908</v>
      </c>
      <c r="H69" s="854"/>
      <c r="I69" s="854"/>
      <c r="J69" s="854"/>
      <c r="K69" s="854"/>
      <c r="L69" s="854"/>
      <c r="M69" s="854"/>
      <c r="N69" s="805" t="s">
        <v>6347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6252</v>
      </c>
      <c r="B70" s="853" t="s">
        <v>6348</v>
      </c>
      <c r="C70" s="804" t="s">
        <v>2050</v>
      </c>
      <c r="D70" s="805" t="s">
        <v>2050</v>
      </c>
      <c r="E70" s="855"/>
      <c r="F70" s="854"/>
      <c r="G70" s="869"/>
      <c r="H70" s="854"/>
      <c r="I70" s="854"/>
      <c r="J70" s="805" t="s">
        <v>6349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6350</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4192</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353</v>
      </c>
      <c r="D72" s="805" t="s">
        <v>4289</v>
      </c>
      <c r="E72" s="854"/>
      <c r="F72" s="825"/>
      <c r="G72" s="854"/>
      <c r="H72" s="805" t="s">
        <v>1233</v>
      </c>
      <c r="I72" s="854" t="s">
        <v>2450</v>
      </c>
      <c r="J72" s="805" t="s">
        <v>1349</v>
      </c>
      <c r="K72" s="805" t="s">
        <v>1627</v>
      </c>
      <c r="L72" s="854"/>
      <c r="M72" s="805" t="s">
        <v>6352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4076</v>
      </c>
      <c r="D73" s="805" t="s">
        <v>6355</v>
      </c>
      <c r="E73" s="805" t="s">
        <v>6356</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5549</v>
      </c>
      <c r="D75" s="805" t="s">
        <v>6360</v>
      </c>
      <c r="E75" s="805" t="s">
        <v>982</v>
      </c>
      <c r="F75" s="805" t="s">
        <v>734</v>
      </c>
      <c r="G75" s="805" t="s">
        <v>734</v>
      </c>
      <c r="H75" s="805" t="s">
        <v>649</v>
      </c>
      <c r="I75" s="854" t="s">
        <v>6361</v>
      </c>
      <c r="J75" s="805" t="s">
        <v>1351</v>
      </c>
      <c r="K75" s="805" t="s">
        <v>310</v>
      </c>
      <c r="L75" s="828" t="s">
        <v>6362</v>
      </c>
      <c r="M75" s="854"/>
      <c r="N75" s="805" t="s">
        <v>5549</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6301</v>
      </c>
      <c r="B76" s="853" t="s">
        <v>6364</v>
      </c>
      <c r="C76" s="804" t="s">
        <v>4531</v>
      </c>
      <c r="D76" s="805" t="s">
        <v>4531</v>
      </c>
      <c r="E76" s="805" t="s">
        <v>1776</v>
      </c>
      <c r="F76" s="854" t="s">
        <v>2768</v>
      </c>
      <c r="G76" s="854"/>
      <c r="H76" s="854"/>
      <c r="I76" s="854" t="s">
        <v>4230</v>
      </c>
      <c r="J76" s="854"/>
      <c r="K76" s="805" t="s">
        <v>4531</v>
      </c>
      <c r="L76" s="828" t="s">
        <v>1776</v>
      </c>
      <c r="M76" s="854"/>
      <c r="N76" s="806" t="str">
        <f>HYPERLINK("https://youtu.be/HjDDp_Mj_yI","16.74")</f>
        <v>16.74</v>
      </c>
      <c r="O76" s="854"/>
      <c r="P76" s="828" t="s">
        <v>3960</v>
      </c>
      <c r="Q76" s="854"/>
      <c r="R76" s="854"/>
      <c r="S76" s="854" t="s">
        <v>4230</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1629</v>
      </c>
      <c r="D79" s="805" t="s">
        <v>244</v>
      </c>
      <c r="E79" s="805" t="s">
        <v>1125</v>
      </c>
      <c r="F79" s="805" t="s">
        <v>6368</v>
      </c>
      <c r="G79" s="828" t="s">
        <v>122</v>
      </c>
      <c r="H79" s="805" t="s">
        <v>122</v>
      </c>
      <c r="I79" s="854"/>
      <c r="J79" s="808" t="s">
        <v>460</v>
      </c>
      <c r="K79" s="805" t="s">
        <v>1629</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6305</v>
      </c>
      <c r="B80" s="853" t="s">
        <v>6370</v>
      </c>
      <c r="C80" s="821" t="s">
        <v>245</v>
      </c>
      <c r="D80" s="805" t="s">
        <v>1506</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6206</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6205</v>
      </c>
      <c r="B83" s="875"/>
      <c r="C83" s="804" t="s">
        <v>6372</v>
      </c>
      <c r="D83" s="876" t="s">
        <v>1735</v>
      </c>
      <c r="E83" s="876" t="s">
        <v>6372</v>
      </c>
      <c r="F83" s="877"/>
      <c r="G83" s="876" t="s">
        <v>904</v>
      </c>
      <c r="H83" s="877"/>
      <c r="I83" s="878" t="str">
        <f>HYPERLINK("https://youtu.be/ycBfir2aflI","41.70")</f>
        <v>41.70</v>
      </c>
      <c r="J83" s="810" t="s">
        <v>1355</v>
      </c>
      <c r="K83" s="877"/>
      <c r="L83" s="879" t="s">
        <v>972</v>
      </c>
      <c r="M83" s="810" t="s">
        <v>6235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6220</v>
      </c>
      <c r="B84" s="883"/>
      <c r="C84" s="804" t="s">
        <v>825</v>
      </c>
      <c r="D84" s="884"/>
      <c r="E84" s="876" t="s">
        <v>825</v>
      </c>
      <c r="F84" s="876" t="s">
        <v>825</v>
      </c>
      <c r="G84" s="879" t="s">
        <v>905</v>
      </c>
      <c r="H84" s="876" t="s">
        <v>1243</v>
      </c>
      <c r="I84" s="876" t="s">
        <v>4493</v>
      </c>
      <c r="J84" s="810" t="s">
        <v>1356</v>
      </c>
      <c r="K84" s="877"/>
      <c r="L84" s="879" t="s">
        <v>1850</v>
      </c>
      <c r="M84" s="810" t="s">
        <v>4096</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6224</v>
      </c>
      <c r="B85" s="883"/>
      <c r="C85" s="804" t="s">
        <v>2885</v>
      </c>
      <c r="D85" s="884"/>
      <c r="E85" s="876" t="s">
        <v>1302</v>
      </c>
      <c r="F85" s="877"/>
      <c r="G85" s="876" t="s">
        <v>4288</v>
      </c>
      <c r="H85" s="877"/>
      <c r="I85" s="885"/>
      <c r="J85" s="876" t="s">
        <v>6374</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6241</v>
      </c>
      <c r="C86" s="804" t="s">
        <v>6376</v>
      </c>
      <c r="D86" s="884"/>
      <c r="E86" s="876" t="s">
        <v>6377</v>
      </c>
      <c r="F86" s="877"/>
      <c r="G86" s="876" t="s">
        <v>2097</v>
      </c>
      <c r="H86" s="877"/>
      <c r="I86" s="885" t="s">
        <v>3428</v>
      </c>
      <c r="J86" s="877"/>
      <c r="K86" s="876" t="s">
        <v>1634</v>
      </c>
      <c r="L86" s="877"/>
      <c r="M86" s="877"/>
      <c r="N86" s="877"/>
      <c r="O86" s="877"/>
      <c r="P86" s="879" t="s">
        <v>2303</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6315</v>
      </c>
      <c r="B87" s="887" t="s">
        <v>6379</v>
      </c>
      <c r="C87" s="804" t="s">
        <v>1181</v>
      </c>
      <c r="D87" s="884"/>
      <c r="E87" s="877"/>
      <c r="F87" s="877"/>
      <c r="G87" s="876" t="s">
        <v>906</v>
      </c>
      <c r="H87" s="877"/>
      <c r="I87" s="877" t="s">
        <v>5718</v>
      </c>
      <c r="J87" s="877"/>
      <c r="K87" s="877"/>
      <c r="L87" s="877"/>
      <c r="M87" s="810" t="s">
        <v>6380</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6324</v>
      </c>
      <c r="B89" s="887" t="s">
        <v>6383</v>
      </c>
      <c r="C89" s="804" t="s">
        <v>988</v>
      </c>
      <c r="D89" s="884"/>
      <c r="E89" s="876" t="s">
        <v>988</v>
      </c>
      <c r="F89" s="877"/>
      <c r="G89" s="877"/>
      <c r="H89" s="877"/>
      <c r="I89" s="877"/>
      <c r="J89" s="878" t="s">
        <v>506</v>
      </c>
      <c r="K89" s="877"/>
      <c r="L89" s="877"/>
      <c r="M89" s="810" t="s">
        <v>6384</v>
      </c>
      <c r="N89" s="877"/>
      <c r="O89" s="877"/>
      <c r="P89" s="876" t="s">
        <v>3410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6331</v>
      </c>
      <c r="B90" s="887" t="s">
        <v>6386</v>
      </c>
      <c r="C90" s="890" t="s">
        <v>989</v>
      </c>
      <c r="D90" s="884"/>
      <c r="E90" s="877"/>
      <c r="F90" s="877"/>
      <c r="G90" s="879" t="s">
        <v>908</v>
      </c>
      <c r="H90" s="877"/>
      <c r="I90" s="877" t="s">
        <v>6387</v>
      </c>
      <c r="J90" s="876" t="s">
        <v>3964</v>
      </c>
      <c r="K90" s="877"/>
      <c r="L90" s="877"/>
      <c r="M90" s="810" t="s">
        <v>6388</v>
      </c>
      <c r="N90" s="877" t="s">
        <v>1935</v>
      </c>
      <c r="O90" s="877"/>
      <c r="P90" s="879" t="s">
        <v>3411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6220</v>
      </c>
      <c r="B92" s="886" t="s">
        <v>6386</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6224</v>
      </c>
      <c r="B94" s="894" t="s">
        <v>6379</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742</v>
      </c>
      <c r="D97" s="884"/>
      <c r="E97" s="877"/>
      <c r="F97" s="877"/>
      <c r="G97" s="876" t="s">
        <v>910</v>
      </c>
      <c r="H97" s="877"/>
      <c r="I97" s="877" t="s">
        <v>6390</v>
      </c>
      <c r="J97" s="876" t="s">
        <v>1359</v>
      </c>
      <c r="K97" s="877"/>
      <c r="L97" s="877"/>
      <c r="M97" s="810" t="s">
        <v>742</v>
      </c>
      <c r="N97" s="877"/>
      <c r="O97" s="877"/>
      <c r="P97" s="879" t="s">
        <v>3413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6301</v>
      </c>
      <c r="B98" s="887" t="s">
        <v>6302</v>
      </c>
      <c r="C98" s="804" t="s">
        <v>6374</v>
      </c>
      <c r="D98" s="876" t="s">
        <v>6374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6303</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6305</v>
      </c>
      <c r="B100" s="887" t="s">
        <v>6391</v>
      </c>
      <c r="C100" s="804" t="s">
        <v>2717</v>
      </c>
      <c r="D100" s="884"/>
      <c r="E100" s="876" t="s">
        <v>2717</v>
      </c>
      <c r="F100" s="877"/>
      <c r="G100" s="877"/>
      <c r="H100" s="877"/>
      <c r="I100" s="877"/>
      <c r="J100" s="876" t="s">
        <v>6392</v>
      </c>
      <c r="K100" s="877"/>
      <c r="L100" s="877"/>
      <c r="M100" s="877"/>
      <c r="N100" s="877" t="s">
        <v>4616</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5946</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323</v>
      </c>
      <c r="F102" s="876" t="s">
        <v>832</v>
      </c>
      <c r="G102" s="877"/>
      <c r="H102" s="876" t="s">
        <v>6396</v>
      </c>
      <c r="I102" s="876" t="s">
        <v>569</v>
      </c>
      <c r="J102" s="877"/>
      <c r="K102" s="877"/>
      <c r="L102" s="879" t="s">
        <v>1851</v>
      </c>
      <c r="M102" s="810" t="s">
        <v>2433</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6206</v>
      </c>
      <c r="C105" s="804" t="s">
        <v>1250</v>
      </c>
      <c r="D105" s="884"/>
      <c r="E105" s="876" t="s">
        <v>179</v>
      </c>
      <c r="F105" s="876" t="s">
        <v>833</v>
      </c>
      <c r="G105" s="879" t="s">
        <v>3450</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2463</v>
      </c>
      <c r="D106" s="884"/>
      <c r="E106" s="877"/>
      <c r="F106" s="877"/>
      <c r="G106" s="879" t="s">
        <v>912</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6205</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994</v>
      </c>
      <c r="D111" s="884"/>
      <c r="E111" s="891"/>
      <c r="F111" s="891"/>
      <c r="G111" s="891"/>
      <c r="H111" s="891"/>
      <c r="I111" s="892"/>
      <c r="J111" s="876" t="s">
        <v>6411</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1304</v>
      </c>
      <c r="D112" s="884"/>
      <c r="E112" s="891"/>
      <c r="F112" s="891"/>
      <c r="G112" s="891"/>
      <c r="H112" s="876" t="s">
        <v>1249</v>
      </c>
      <c r="I112" s="892"/>
      <c r="J112" s="876" t="s">
        <v>1363</v>
      </c>
      <c r="K112" s="876" t="s">
        <v>1635</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6224</v>
      </c>
      <c r="B113" s="910" t="s">
        <v>6206</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6208</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6220</v>
      </c>
      <c r="B115" s="910" t="s">
        <v>6206</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1517</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6224</v>
      </c>
      <c r="B116" s="910" t="s">
        <v>6206</v>
      </c>
      <c r="C116" s="804" t="s">
        <v>1738</v>
      </c>
      <c r="D116" s="876" t="s">
        <v>6415</v>
      </c>
      <c r="E116" s="876" t="s">
        <v>1218</v>
      </c>
      <c r="F116" s="876" t="s">
        <v>6416</v>
      </c>
      <c r="G116" s="876" t="s">
        <v>2595</v>
      </c>
      <c r="H116" s="876" t="s">
        <v>1738</v>
      </c>
      <c r="I116" s="877"/>
      <c r="J116" s="876" t="s">
        <v>6416</v>
      </c>
      <c r="K116" s="877"/>
      <c r="L116" s="879" t="s">
        <v>579</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6240</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6324</v>
      </c>
      <c r="B119" s="904" t="s">
        <v>6423</v>
      </c>
      <c r="C119" s="804" t="s">
        <v>6424</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5496</v>
      </c>
      <c r="D120" s="884"/>
      <c r="E120" s="876" t="s">
        <v>6426</v>
      </c>
      <c r="F120" s="877"/>
      <c r="G120" s="877"/>
      <c r="H120" s="877"/>
      <c r="I120" s="877"/>
      <c r="J120" s="877"/>
      <c r="K120" s="877"/>
      <c r="L120" s="877"/>
      <c r="M120" s="877"/>
      <c r="N120" s="884"/>
      <c r="O120" s="877"/>
      <c r="P120" s="913" t="s">
        <v>2755</v>
      </c>
      <c r="Q120" s="877"/>
      <c r="R120" s="877"/>
      <c r="S120" s="877"/>
      <c r="T120" s="877"/>
      <c r="U120" s="876" t="s">
        <v>5496</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265</v>
      </c>
      <c r="D122" s="876" t="s">
        <v>265</v>
      </c>
      <c r="E122" s="877"/>
      <c r="F122" s="876" t="s">
        <v>5504</v>
      </c>
      <c r="G122" s="876" t="s">
        <v>915</v>
      </c>
      <c r="H122" s="876" t="s">
        <v>3735</v>
      </c>
      <c r="I122" s="876" t="s">
        <v>4703</v>
      </c>
      <c r="J122" s="876" t="s">
        <v>1364</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3422</v>
      </c>
      <c r="AQ122" s="877"/>
      <c r="AR122" s="877"/>
      <c r="AS122" s="877"/>
      <c r="AT122" s="877"/>
      <c r="AU122" s="877"/>
      <c r="AV122" s="877"/>
      <c r="AW122" s="877"/>
      <c r="AX122" s="877"/>
      <c r="AY122" s="877"/>
      <c r="AZ122" s="877"/>
      <c r="BA122" s="877"/>
      <c r="BB122" s="877"/>
    </row>
    <row r="123" ht="15.75" customHeight="1">
      <c r="A123" s="902" t="s">
        <v>6245</v>
      </c>
      <c r="B123" s="904" t="s">
        <v>6430</v>
      </c>
      <c r="C123" s="804" t="s">
        <v>2112</v>
      </c>
      <c r="D123" s="884"/>
      <c r="E123" s="876" t="s">
        <v>2109</v>
      </c>
      <c r="F123" s="877"/>
      <c r="G123" s="877"/>
      <c r="H123" s="876" t="s">
        <v>6431</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839</v>
      </c>
      <c r="E125" s="877"/>
      <c r="F125" s="876" t="s">
        <v>4440</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6252</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4907</v>
      </c>
      <c r="D127" s="884"/>
      <c r="E127" s="876" t="s">
        <v>4907</v>
      </c>
      <c r="F127" s="877"/>
      <c r="G127" s="879" t="s">
        <v>917</v>
      </c>
      <c r="H127" s="876" t="s">
        <v>5096</v>
      </c>
      <c r="I127" s="877"/>
      <c r="J127" s="810" t="s">
        <v>1365</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6257</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6220</v>
      </c>
      <c r="B130" s="912" t="s">
        <v>6439</v>
      </c>
      <c r="C130" s="804" t="s">
        <v>6441</v>
      </c>
      <c r="D130" s="876" t="s">
        <v>6441</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749</v>
      </c>
      <c r="D131" s="876" t="s">
        <v>749</v>
      </c>
      <c r="E131" s="876" t="s">
        <v>998</v>
      </c>
      <c r="F131" s="876" t="s">
        <v>749</v>
      </c>
      <c r="G131" s="877"/>
      <c r="H131" s="876" t="s">
        <v>4154</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6224</v>
      </c>
      <c r="B132" s="910" t="s">
        <v>6206</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1596</v>
      </c>
      <c r="D133" s="876" t="s">
        <v>6444</v>
      </c>
      <c r="E133" s="896"/>
      <c r="F133" s="877"/>
      <c r="G133" s="876" t="s">
        <v>6445</v>
      </c>
      <c r="H133" s="911"/>
      <c r="I133" s="896" t="s">
        <v>6446</v>
      </c>
      <c r="J133" s="877"/>
      <c r="K133" s="877"/>
      <c r="L133" s="877"/>
      <c r="M133" s="810" t="s">
        <v>3124</v>
      </c>
      <c r="N133" s="896" t="s">
        <v>6447</v>
      </c>
      <c r="O133" s="877" t="s">
        <v>6448</v>
      </c>
      <c r="P133" s="877"/>
      <c r="Q133" s="877"/>
      <c r="R133" s="877"/>
      <c r="S133" s="877" t="s">
        <v>4179</v>
      </c>
      <c r="T133" s="877"/>
      <c r="U133" s="877"/>
      <c r="V133" s="877"/>
      <c r="W133" s="877"/>
      <c r="X133" s="877"/>
      <c r="Y133" s="877"/>
      <c r="Z133" s="877"/>
      <c r="AA133" s="877"/>
      <c r="AB133" s="877"/>
      <c r="AC133" s="877"/>
      <c r="AD133" s="877"/>
      <c r="AE133" s="877"/>
      <c r="AF133" s="877"/>
      <c r="AG133" s="877"/>
      <c r="AH133" s="876" t="s">
        <v>5716</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999</v>
      </c>
      <c r="F134" s="914"/>
      <c r="G134" s="877"/>
      <c r="H134" s="876" t="s">
        <v>6451</v>
      </c>
      <c r="I134" s="914"/>
      <c r="J134" s="914"/>
      <c r="K134" s="877"/>
      <c r="L134" s="877"/>
      <c r="M134" s="877"/>
      <c r="N134" s="877"/>
      <c r="O134" s="877"/>
      <c r="P134" s="879" t="s">
        <v>3418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1137</v>
      </c>
      <c r="D136" s="884"/>
      <c r="E136" s="877"/>
      <c r="F136" s="876" t="s">
        <v>6454</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5511</v>
      </c>
      <c r="D140" s="914"/>
      <c r="E140" s="914"/>
      <c r="F140" s="876" t="s">
        <v>1625</v>
      </c>
      <c r="G140" s="877"/>
      <c r="H140" s="877"/>
      <c r="I140" s="876" t="s">
        <v>5511</v>
      </c>
      <c r="J140" s="876" t="s">
        <v>5867</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1389</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5509</v>
      </c>
      <c r="D146" s="914"/>
      <c r="E146" s="914"/>
      <c r="F146" s="876" t="s">
        <v>6470</v>
      </c>
      <c r="G146" s="877"/>
      <c r="H146" s="876"/>
      <c r="I146" s="877"/>
      <c r="J146" s="877"/>
      <c r="K146" s="876"/>
      <c r="L146" s="876"/>
      <c r="M146" s="877"/>
      <c r="N146" s="877"/>
      <c r="O146" s="914"/>
      <c r="P146" s="877"/>
      <c r="Q146" s="877"/>
      <c r="R146" s="876" t="s">
        <v>5509</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6240</v>
      </c>
      <c r="B147" s="910"/>
      <c r="C147" s="804" t="s">
        <v>1191</v>
      </c>
      <c r="D147" s="876" t="s">
        <v>6471</v>
      </c>
      <c r="E147" s="876" t="s">
        <v>6472</v>
      </c>
      <c r="F147" s="877"/>
      <c r="G147" s="877"/>
      <c r="H147" s="877"/>
      <c r="I147" s="877"/>
      <c r="J147" s="877"/>
      <c r="K147" s="877"/>
      <c r="L147" s="877"/>
      <c r="M147" s="877"/>
      <c r="N147" s="877"/>
      <c r="O147" s="914"/>
      <c r="P147" s="879" t="s">
        <v>3419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6301</v>
      </c>
      <c r="B148" s="916" t="s">
        <v>6473</v>
      </c>
      <c r="C148" s="804" t="s">
        <v>1876</v>
      </c>
      <c r="D148" s="884"/>
      <c r="E148" s="876" t="s">
        <v>1876</v>
      </c>
      <c r="F148" s="877"/>
      <c r="G148" s="877"/>
      <c r="H148" s="876" t="s">
        <v>1876</v>
      </c>
      <c r="I148" s="877"/>
      <c r="J148" s="876" t="s">
        <v>4260</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1738</v>
      </c>
      <c r="D149" s="876" t="s">
        <v>6475</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6305</v>
      </c>
      <c r="B150" s="916" t="s">
        <v>6476</v>
      </c>
      <c r="C150" s="804" t="s">
        <v>6477</v>
      </c>
      <c r="D150" s="884"/>
      <c r="E150" s="877"/>
      <c r="F150" s="877"/>
      <c r="G150" s="879" t="s">
        <v>920</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1001</v>
      </c>
      <c r="M154" s="805" t="s">
        <v>6483</v>
      </c>
      <c r="N154" s="855"/>
      <c r="O154" s="854"/>
      <c r="P154" s="805" t="s">
        <v>6485</v>
      </c>
      <c r="Q154" s="805" t="s">
        <v>6486</v>
      </c>
      <c r="R154" s="854"/>
      <c r="S154" s="854"/>
      <c r="T154" s="854"/>
      <c r="U154" s="854"/>
      <c r="V154" s="854"/>
      <c r="W154" s="828" t="s">
        <v>272</v>
      </c>
      <c r="X154" s="854"/>
      <c r="Y154" s="854"/>
      <c r="Z154" s="854"/>
      <c r="AA154" s="854"/>
      <c r="AB154" s="854"/>
      <c r="AC154" s="828" t="s">
        <v>6484</v>
      </c>
      <c r="AD154" s="828" t="s">
        <v>6485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6206</v>
      </c>
      <c r="C156" s="804" t="s">
        <v>6490</v>
      </c>
      <c r="D156" s="805" t="s">
        <v>6490</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6206</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6208</v>
      </c>
      <c r="B158" s="928" t="s">
        <v>6494</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4023</v>
      </c>
      <c r="D159" s="805" t="s">
        <v>4023</v>
      </c>
      <c r="E159" s="805" t="s">
        <v>6496</v>
      </c>
      <c r="F159" s="854"/>
      <c r="G159" s="854"/>
      <c r="H159" s="805" t="s">
        <v>157</v>
      </c>
      <c r="I159" s="854"/>
      <c r="J159" s="810" t="s">
        <v>1372</v>
      </c>
      <c r="K159" s="805" t="s">
        <v>1642</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6220</v>
      </c>
      <c r="B160" s="930" t="s">
        <v>6497</v>
      </c>
      <c r="C160" s="804" t="s">
        <v>6498</v>
      </c>
      <c r="D160" s="809"/>
      <c r="E160" s="805" t="s">
        <v>6498</v>
      </c>
      <c r="F160" s="854"/>
      <c r="G160" s="854"/>
      <c r="H160" s="854"/>
      <c r="I160" s="854"/>
      <c r="J160" s="809"/>
      <c r="K160" s="854"/>
      <c r="L160" s="854"/>
      <c r="M160" s="805" t="s">
        <v>3776</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1006</v>
      </c>
      <c r="F161" s="805" t="s">
        <v>4649</v>
      </c>
      <c r="G161" s="805" t="s">
        <v>6501</v>
      </c>
      <c r="H161" s="805" t="s">
        <v>1258</v>
      </c>
      <c r="I161" s="854" t="s">
        <v>5260</v>
      </c>
      <c r="J161" s="810" t="s">
        <v>1373</v>
      </c>
      <c r="K161" s="854"/>
      <c r="L161" s="828" t="s">
        <v>3265</v>
      </c>
      <c r="M161" s="810" t="s">
        <v>3265</v>
      </c>
      <c r="N161" s="854" t="s">
        <v>1451</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2516</v>
      </c>
      <c r="D162" s="806" t="str">
        <f>HYPERLINK("https://youtu.be/mULl021u2oE","33.61")</f>
        <v>33.61</v>
      </c>
      <c r="E162" s="854"/>
      <c r="F162" s="805" t="s">
        <v>6504</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6325</v>
      </c>
      <c r="C163" s="804" t="s">
        <v>3725</v>
      </c>
      <c r="D163" s="860"/>
      <c r="E163" s="805" t="s">
        <v>3725</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6325</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6240</v>
      </c>
      <c r="B167" s="930" t="s">
        <v>6206</v>
      </c>
      <c r="C167" s="804" t="str">
        <f>HYPERLINK("https://www.youtube.com/watch?v=_HQgQjbTLjM","1:11.32")</f>
        <v>1:11.32</v>
      </c>
      <c r="D167" s="860"/>
      <c r="E167" s="854"/>
      <c r="F167" s="934" t="str">
        <f>HYPERLINK("https://www.youtube.com/watch?v=_HQgQjbTLjM","1:11.32")</f>
        <v>1:11.32</v>
      </c>
      <c r="G167" s="828" t="s">
        <v>933</v>
      </c>
      <c r="H167" s="854"/>
      <c r="I167" s="855" t="s">
        <v>1155</v>
      </c>
      <c r="J167" s="810" t="s">
        <v>1378</v>
      </c>
      <c r="K167" s="854"/>
      <c r="L167" s="854"/>
      <c r="M167" s="810" t="s">
        <v>6513</v>
      </c>
      <c r="N167" s="854"/>
      <c r="O167" s="854"/>
      <c r="P167" s="805" t="s">
        <v>3427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6225</v>
      </c>
      <c r="B168" s="928" t="s">
        <v>6514</v>
      </c>
      <c r="C168" s="804"/>
      <c r="D168" s="860"/>
      <c r="E168" s="854"/>
      <c r="F168" s="854"/>
      <c r="G168" s="854"/>
      <c r="H168" s="854"/>
      <c r="I168" s="854"/>
      <c r="J168" s="854"/>
      <c r="K168" s="854"/>
      <c r="L168" s="854"/>
      <c r="M168" s="854"/>
      <c r="N168" s="855" t="s">
        <v>3836</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388</v>
      </c>
      <c r="D171" s="860"/>
      <c r="E171" s="854"/>
      <c r="F171" s="854"/>
      <c r="G171" s="805" t="s">
        <v>925</v>
      </c>
      <c r="H171" s="805" t="s">
        <v>201</v>
      </c>
      <c r="I171" s="854"/>
      <c r="J171" s="810" t="s">
        <v>523</v>
      </c>
      <c r="K171" s="805" t="s">
        <v>312</v>
      </c>
      <c r="L171" s="854"/>
      <c r="M171" s="810" t="s">
        <v>6520</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6220</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6331</v>
      </c>
      <c r="B176" s="935" t="s">
        <v>6522</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2443</v>
      </c>
      <c r="D177" s="860"/>
      <c r="E177" s="805" t="s">
        <v>2443</v>
      </c>
      <c r="F177" s="854"/>
      <c r="G177" s="805" t="str">
        <f>HYPERLINK("https://clips.twitch.tv/FamousDarkDadKappa","52.10")</f>
        <v>52.10</v>
      </c>
      <c r="H177" s="854"/>
      <c r="I177" s="854"/>
      <c r="J177" s="805" t="s">
        <v>5584</v>
      </c>
      <c r="K177" s="854"/>
      <c r="L177" s="854"/>
      <c r="M177" s="854"/>
      <c r="N177" s="855" t="s">
        <v>3923</v>
      </c>
      <c r="O177" s="805" t="s">
        <v>4741</v>
      </c>
      <c r="P177" s="805" t="s">
        <v>3424</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6220</v>
      </c>
      <c r="B180" s="930" t="s">
        <v>6522</v>
      </c>
      <c r="C180" s="804" t="s">
        <v>4295</v>
      </c>
      <c r="D180" s="828"/>
      <c r="E180" s="809" t="s">
        <v>5512</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2949</v>
      </c>
      <c r="E181" s="805" t="s">
        <v>6527</v>
      </c>
      <c r="F181" s="854"/>
      <c r="G181" s="855" t="s">
        <v>2949</v>
      </c>
      <c r="H181" s="854"/>
      <c r="I181" s="854" t="s">
        <v>6528</v>
      </c>
      <c r="J181" s="805" t="s">
        <v>6529</v>
      </c>
      <c r="K181" s="854"/>
      <c r="L181" s="828" t="s">
        <v>3049</v>
      </c>
      <c r="M181" s="854"/>
      <c r="N181" s="854" t="s">
        <v>6530</v>
      </c>
      <c r="O181" s="854"/>
      <c r="P181" s="854"/>
      <c r="Q181" s="854"/>
      <c r="R181" s="854"/>
      <c r="S181" s="854" t="s">
        <v>2365</v>
      </c>
      <c r="T181" s="854"/>
      <c r="U181" s="854"/>
      <c r="V181" s="854"/>
      <c r="W181" s="854"/>
      <c r="X181" s="854"/>
      <c r="Y181" s="854"/>
      <c r="Z181" s="854"/>
      <c r="AA181" s="828" t="s">
        <v>3742</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2193</v>
      </c>
      <c r="D183" s="805" t="s">
        <v>2193</v>
      </c>
      <c r="E183" s="854"/>
      <c r="F183" s="805" t="s">
        <v>6531</v>
      </c>
      <c r="G183" s="860"/>
      <c r="H183" s="805" t="s">
        <v>4372</v>
      </c>
      <c r="I183" s="854" t="s">
        <v>1143</v>
      </c>
      <c r="J183" s="854"/>
      <c r="K183" s="854"/>
      <c r="L183" s="828" t="s">
        <v>799</v>
      </c>
      <c r="M183" s="805" t="s">
        <v>6532</v>
      </c>
      <c r="N183" s="854" t="s">
        <v>4806</v>
      </c>
      <c r="O183" s="854"/>
      <c r="P183" s="805" t="s">
        <v>3384</v>
      </c>
      <c r="Q183" s="854"/>
      <c r="R183" s="828" t="s">
        <v>1956</v>
      </c>
      <c r="S183" s="854"/>
      <c r="T183" s="854"/>
      <c r="U183" s="854"/>
      <c r="V183" s="854"/>
      <c r="W183" s="854"/>
      <c r="X183" s="854"/>
      <c r="Y183" s="805" t="s">
        <v>4372</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6206</v>
      </c>
      <c r="C184" s="804" t="s">
        <v>269</v>
      </c>
      <c r="D184" s="805" t="s">
        <v>269</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6206</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6240</v>
      </c>
      <c r="B186" s="930" t="s">
        <v>6206</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3428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6224</v>
      </c>
      <c r="B188" s="930" t="s">
        <v>6206</v>
      </c>
      <c r="C188" s="804" t="s">
        <v>6544</v>
      </c>
      <c r="D188" s="805" t="s">
        <v>6544</v>
      </c>
      <c r="E188" s="854"/>
      <c r="F188" s="854"/>
      <c r="G188" s="855" t="s">
        <v>613</v>
      </c>
      <c r="H188" s="825"/>
      <c r="I188" s="854"/>
      <c r="J188" s="805" t="s">
        <v>2472</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6301</v>
      </c>
      <c r="B189" s="928" t="s">
        <v>6364</v>
      </c>
      <c r="C189" s="804" t="s">
        <v>1658</v>
      </c>
      <c r="D189" s="860"/>
      <c r="E189" s="805" t="s">
        <v>1658</v>
      </c>
      <c r="F189" s="854"/>
      <c r="G189" s="854"/>
      <c r="H189" s="805" t="s">
        <v>6547</v>
      </c>
      <c r="I189" s="854"/>
      <c r="J189" s="805" t="s">
        <v>6548</v>
      </c>
      <c r="K189" s="854"/>
      <c r="L189" s="828" t="s">
        <v>6549</v>
      </c>
      <c r="M189" s="854"/>
      <c r="N189" s="854" t="s">
        <v>6550</v>
      </c>
      <c r="O189" s="854"/>
      <c r="P189" s="828" t="s">
        <v>803</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285</v>
      </c>
      <c r="D190" s="860"/>
      <c r="E190" s="854"/>
      <c r="F190" s="805" t="s">
        <v>854</v>
      </c>
      <c r="G190" s="805" t="s">
        <v>931</v>
      </c>
      <c r="H190" s="805" t="s">
        <v>1263</v>
      </c>
      <c r="I190" s="854"/>
      <c r="J190" s="805" t="s">
        <v>280</v>
      </c>
      <c r="K190" s="854"/>
      <c r="L190" s="828" t="s">
        <v>762</v>
      </c>
      <c r="M190" s="854"/>
      <c r="N190" s="854"/>
      <c r="O190" s="805" t="s">
        <v>6237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6305</v>
      </c>
      <c r="B191" s="928" t="s">
        <v>6552</v>
      </c>
      <c r="C191" s="804" t="s">
        <v>1146</v>
      </c>
      <c r="D191" s="860"/>
      <c r="E191" s="805" t="s">
        <v>1013</v>
      </c>
      <c r="F191" s="854"/>
      <c r="G191" s="854"/>
      <c r="H191" s="854"/>
      <c r="I191" s="805" t="s">
        <v>1146</v>
      </c>
      <c r="J191" s="828"/>
      <c r="K191" s="854"/>
      <c r="L191" s="854"/>
      <c r="M191" s="810" t="s">
        <v>763</v>
      </c>
      <c r="N191" s="854"/>
      <c r="O191" s="854"/>
      <c r="P191" s="828" t="s">
        <v>3426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6205</v>
      </c>
      <c r="B194" s="944" t="s">
        <v>6206</v>
      </c>
      <c r="C194" s="804" t="s">
        <v>397</v>
      </c>
      <c r="D194" s="884"/>
      <c r="E194" s="876" t="s">
        <v>241</v>
      </c>
      <c r="F194" s="876" t="s">
        <v>500</v>
      </c>
      <c r="G194" s="876" t="s">
        <v>934</v>
      </c>
      <c r="H194" s="876" t="s">
        <v>1265</v>
      </c>
      <c r="I194" s="877" t="s">
        <v>6555</v>
      </c>
      <c r="J194" s="810" t="s">
        <v>1379</v>
      </c>
      <c r="K194" s="876" t="s">
        <v>1017</v>
      </c>
      <c r="L194" s="879" t="s">
        <v>3708</v>
      </c>
      <c r="M194" s="810" t="s">
        <v>1533</v>
      </c>
      <c r="N194" s="896" t="s">
        <v>6352</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6315</v>
      </c>
      <c r="B195" s="944" t="s">
        <v>6556</v>
      </c>
      <c r="C195" s="804" t="s">
        <v>998</v>
      </c>
      <c r="D195" s="876" t="s">
        <v>998</v>
      </c>
      <c r="E195" s="876" t="s">
        <v>2390</v>
      </c>
      <c r="F195" s="876" t="s">
        <v>1323</v>
      </c>
      <c r="G195" s="876" t="s">
        <v>935</v>
      </c>
      <c r="H195" s="876" t="s">
        <v>2194</v>
      </c>
      <c r="I195" s="876" t="s">
        <v>765</v>
      </c>
      <c r="J195" s="810" t="s">
        <v>1380</v>
      </c>
      <c r="K195" s="876" t="s">
        <v>1647</v>
      </c>
      <c r="L195" s="879" t="s">
        <v>1871</v>
      </c>
      <c r="M195" s="877"/>
      <c r="N195" s="877" t="s">
        <v>264</v>
      </c>
      <c r="O195" s="877"/>
      <c r="P195" s="876" t="s">
        <v>5946</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6324</v>
      </c>
      <c r="B196" s="944" t="s">
        <v>6206</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1381</v>
      </c>
      <c r="K196" s="879" t="s">
        <v>1587</v>
      </c>
      <c r="L196" s="879" t="s">
        <v>1872</v>
      </c>
      <c r="M196" s="877"/>
      <c r="N196" s="877" t="s">
        <v>6557</v>
      </c>
      <c r="O196" s="877"/>
      <c r="P196" s="876" t="s">
        <v>5561</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6331</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400</v>
      </c>
      <c r="D198" s="884"/>
      <c r="E198" s="876" t="s">
        <v>6562</v>
      </c>
      <c r="F198" s="876" t="s">
        <v>858</v>
      </c>
      <c r="G198" s="879" t="s">
        <v>936</v>
      </c>
      <c r="H198" s="877"/>
      <c r="I198" s="877"/>
      <c r="J198" s="810" t="s">
        <v>1382</v>
      </c>
      <c r="K198" s="879" t="s">
        <v>1648</v>
      </c>
      <c r="L198" s="879" t="s">
        <v>1873</v>
      </c>
      <c r="M198" s="810" t="s">
        <v>6563</v>
      </c>
      <c r="N198" s="877"/>
      <c r="O198" s="876" t="s">
        <v>400</v>
      </c>
      <c r="P198" s="877"/>
      <c r="Q198" s="877"/>
      <c r="R198" s="877"/>
      <c r="S198" s="877" t="s">
        <v>5394</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5404</v>
      </c>
      <c r="D200" s="884"/>
      <c r="E200" s="877"/>
      <c r="F200" s="877"/>
      <c r="G200" s="877"/>
      <c r="H200" s="877"/>
      <c r="I200" s="877"/>
      <c r="J200" s="877"/>
      <c r="K200" s="877"/>
      <c r="L200" s="877"/>
      <c r="M200" s="877"/>
      <c r="N200" s="877"/>
      <c r="O200" s="877"/>
      <c r="P200" s="877"/>
      <c r="Q200" s="877"/>
      <c r="R200" s="877"/>
      <c r="S200" s="877"/>
      <c r="T200" s="877"/>
      <c r="U200" s="877"/>
      <c r="V200" s="877"/>
      <c r="W200" s="876" t="s">
        <v>1536</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6224</v>
      </c>
      <c r="B201" s="950" t="s">
        <v>6569</v>
      </c>
      <c r="C201" s="804" t="s">
        <v>2123</v>
      </c>
      <c r="E201" s="876" t="s">
        <v>6570</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579</v>
      </c>
      <c r="D202" s="876" t="s">
        <v>579</v>
      </c>
      <c r="E202" s="891"/>
      <c r="F202" s="877"/>
      <c r="G202" s="876" t="s">
        <v>6573</v>
      </c>
      <c r="H202" s="877"/>
      <c r="I202" s="877"/>
      <c r="J202" s="876" t="s">
        <v>6574</v>
      </c>
      <c r="K202" s="877"/>
      <c r="L202" s="877"/>
      <c r="M202" s="877"/>
      <c r="N202" s="877"/>
      <c r="O202" s="877"/>
      <c r="P202" s="877"/>
      <c r="Q202" s="876" t="s">
        <v>2095</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6252</v>
      </c>
      <c r="B203" s="944" t="s">
        <v>6316</v>
      </c>
      <c r="C203" s="804" t="s">
        <v>6576</v>
      </c>
      <c r="D203" s="884"/>
      <c r="E203" s="877"/>
      <c r="F203" s="877"/>
      <c r="G203" s="877"/>
      <c r="H203" s="877"/>
      <c r="I203" s="877" t="s">
        <v>6577</v>
      </c>
      <c r="J203" s="877"/>
      <c r="K203" s="877"/>
      <c r="L203" s="877"/>
      <c r="M203" s="876" t="s">
        <v>6576</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6257</v>
      </c>
      <c r="B204" s="944" t="s">
        <v>6578</v>
      </c>
      <c r="C204" s="804" t="s">
        <v>6579</v>
      </c>
      <c r="D204" s="884"/>
      <c r="E204" s="876" t="s">
        <v>6579</v>
      </c>
      <c r="F204" s="877"/>
      <c r="G204" s="877"/>
      <c r="H204" s="877"/>
      <c r="I204" s="877"/>
      <c r="J204" s="877"/>
      <c r="K204" s="877"/>
      <c r="L204" s="877"/>
      <c r="M204" s="877"/>
      <c r="N204" s="877"/>
      <c r="O204" s="877"/>
      <c r="P204" s="876" t="s">
        <v>3433</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3113</v>
      </c>
      <c r="D205" s="884"/>
      <c r="E205" s="911" t="s">
        <v>175</v>
      </c>
      <c r="F205" s="877"/>
      <c r="G205" s="877"/>
      <c r="H205" s="876" t="s">
        <v>1383</v>
      </c>
      <c r="I205" s="877" t="s">
        <v>1870</v>
      </c>
      <c r="J205" s="876" t="s">
        <v>1383</v>
      </c>
      <c r="K205" s="877"/>
      <c r="L205" s="879" t="s">
        <v>1874</v>
      </c>
      <c r="M205" s="810" t="s">
        <v>6581</v>
      </c>
      <c r="N205" s="877" t="s">
        <v>3500</v>
      </c>
      <c r="O205" s="876" t="s">
        <v>3113</v>
      </c>
      <c r="P205" s="877"/>
      <c r="Q205" s="876" t="s">
        <v>2540</v>
      </c>
      <c r="R205" s="877"/>
      <c r="S205" s="877" t="s">
        <v>5559</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6220</v>
      </c>
      <c r="B207" s="952" t="s">
        <v>6583</v>
      </c>
      <c r="C207" s="804" t="s">
        <v>5485</v>
      </c>
      <c r="D207" s="884"/>
      <c r="E207" s="876" t="s">
        <v>5485</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4786</v>
      </c>
      <c r="D209" s="884"/>
      <c r="E209" s="876" t="s">
        <v>4786</v>
      </c>
      <c r="F209" s="877"/>
      <c r="G209" s="877"/>
      <c r="H209" s="891"/>
      <c r="I209" s="877" t="s">
        <v>2422</v>
      </c>
      <c r="J209" s="876" t="s">
        <v>1384</v>
      </c>
      <c r="K209" s="877"/>
      <c r="L209" s="879" t="s">
        <v>1875</v>
      </c>
      <c r="M209" s="877"/>
      <c r="N209" s="877" t="s">
        <v>6586</v>
      </c>
      <c r="O209" s="877"/>
      <c r="P209" s="876" t="s">
        <v>3434</v>
      </c>
      <c r="Q209" s="877"/>
      <c r="R209" s="877"/>
      <c r="S209" s="877" t="s">
        <v>2280</v>
      </c>
      <c r="T209" s="854"/>
      <c r="U209" s="877"/>
      <c r="V209" s="877"/>
      <c r="W209" s="877"/>
      <c r="X209" s="877"/>
      <c r="Y209" s="877"/>
      <c r="Z209" s="876" t="s">
        <v>316</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3197</v>
      </c>
      <c r="D210" s="884"/>
      <c r="E210" s="877"/>
      <c r="F210" s="876" t="s">
        <v>258</v>
      </c>
      <c r="G210" s="876" t="s">
        <v>6588</v>
      </c>
      <c r="H210" s="876" t="s">
        <v>2382</v>
      </c>
      <c r="I210" s="877"/>
      <c r="J210" s="877"/>
      <c r="K210" s="876" t="s">
        <v>240</v>
      </c>
      <c r="L210" s="877"/>
      <c r="M210" s="810" t="s">
        <v>4786</v>
      </c>
      <c r="N210" s="877"/>
      <c r="O210" s="877"/>
      <c r="P210" s="877"/>
      <c r="Q210" s="877"/>
      <c r="R210" s="877"/>
      <c r="S210" s="877"/>
      <c r="T210" s="877" t="s">
        <v>6589</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6224</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1404</v>
      </c>
      <c r="D212" s="876" t="s">
        <v>1404</v>
      </c>
      <c r="E212" s="876" t="s">
        <v>5049</v>
      </c>
      <c r="F212" s="877"/>
      <c r="G212" s="876" t="s">
        <v>423</v>
      </c>
      <c r="H212" s="877"/>
      <c r="I212" s="877"/>
      <c r="J212" s="876" t="s">
        <v>5520</v>
      </c>
      <c r="K212" s="877"/>
      <c r="L212" s="877"/>
      <c r="M212" s="876" t="s">
        <v>1957</v>
      </c>
      <c r="N212" s="877"/>
      <c r="O212" s="877"/>
      <c r="P212" s="877"/>
      <c r="Q212" s="914" t="s">
        <v>876</v>
      </c>
      <c r="R212" s="876" t="s">
        <v>6544</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6240</v>
      </c>
      <c r="B213" s="954" t="s">
        <v>6241</v>
      </c>
      <c r="C213" s="955" t="s">
        <v>181</v>
      </c>
      <c r="D213" s="884"/>
      <c r="E213" s="876" t="s">
        <v>181</v>
      </c>
      <c r="F213" s="877"/>
      <c r="G213" s="879" t="s">
        <v>6594</v>
      </c>
      <c r="H213" s="877"/>
      <c r="I213" s="877" t="s">
        <v>1707</v>
      </c>
      <c r="J213" s="877"/>
      <c r="K213" s="877"/>
      <c r="L213" s="877"/>
      <c r="M213" s="810" t="s">
        <v>1147</v>
      </c>
      <c r="N213" s="877"/>
      <c r="O213" s="877"/>
      <c r="P213" s="879" t="s">
        <v>3435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6301</v>
      </c>
      <c r="B214" s="944" t="s">
        <v>6364</v>
      </c>
      <c r="C214" s="804" t="s">
        <v>2514</v>
      </c>
      <c r="D214" s="876" t="s">
        <v>2514</v>
      </c>
      <c r="E214" s="953"/>
      <c r="F214" s="877"/>
      <c r="G214" s="877"/>
      <c r="H214" s="876" t="s">
        <v>3795</v>
      </c>
      <c r="I214" s="953"/>
      <c r="J214" s="877"/>
      <c r="K214" s="877"/>
      <c r="L214" s="879" t="s">
        <v>4877</v>
      </c>
      <c r="M214" s="877"/>
      <c r="N214" s="877" t="s">
        <v>2220</v>
      </c>
      <c r="O214" s="953"/>
      <c r="P214" s="876" t="s">
        <v>2321</v>
      </c>
      <c r="Q214" s="877"/>
      <c r="R214" s="877"/>
      <c r="S214" s="877" t="s">
        <v>3623</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2119</v>
      </c>
      <c r="D215" s="876" t="s">
        <v>1302</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905</v>
      </c>
      <c r="D216" s="876" t="s">
        <v>905</v>
      </c>
      <c r="E216" s="876" t="s">
        <v>6596</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6206</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5805</v>
      </c>
      <c r="D219" s="876" t="s">
        <v>5805</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473</v>
      </c>
      <c r="D220" s="876" t="s">
        <v>179</v>
      </c>
      <c r="E220" s="877"/>
      <c r="F220" s="876" t="s">
        <v>863</v>
      </c>
      <c r="G220" s="879" t="s">
        <v>3091</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6206</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6205</v>
      </c>
      <c r="B223" s="962" t="s">
        <v>6601</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3748</v>
      </c>
      <c r="D224" s="884"/>
      <c r="E224" s="877"/>
      <c r="F224" s="877"/>
      <c r="G224" s="877"/>
      <c r="H224" s="877"/>
      <c r="I224" s="878" t="str">
        <f>HYPERLINK("https://youtu.be/K8Egs0-qumI","48.41")</f>
        <v>48.41</v>
      </c>
      <c r="J224" s="877"/>
      <c r="K224" s="877"/>
      <c r="L224" s="877"/>
      <c r="M224" s="877"/>
      <c r="N224" s="877"/>
      <c r="O224" s="876" t="s">
        <v>3748</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4003</v>
      </c>
      <c r="D225" s="884"/>
      <c r="E225" s="877"/>
      <c r="F225" s="877"/>
      <c r="G225" s="877"/>
      <c r="H225" s="877"/>
      <c r="I225" s="877" t="s">
        <v>3156</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3155</v>
      </c>
      <c r="D226" s="884"/>
      <c r="E226" s="876" t="s">
        <v>3155</v>
      </c>
      <c r="F226" s="877"/>
      <c r="G226" s="877"/>
      <c r="H226" s="877"/>
      <c r="I226" s="878" t="str">
        <f>HYPERLINK("https://youtu.be/kMOGrk3P1Fc","45.34")</f>
        <v>45.34</v>
      </c>
      <c r="J226" s="878" t="s">
        <v>5505</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1204</v>
      </c>
      <c r="D227" s="876" t="s">
        <v>1204</v>
      </c>
      <c r="E227" s="876" t="s">
        <v>865</v>
      </c>
      <c r="F227" s="877"/>
      <c r="G227" s="879" t="s">
        <v>6607</v>
      </c>
      <c r="H227" s="876" t="s">
        <v>1541</v>
      </c>
      <c r="I227" s="884"/>
      <c r="J227" s="877"/>
      <c r="K227" s="879" t="s">
        <v>5660</v>
      </c>
      <c r="L227" s="879" t="s">
        <v>1273</v>
      </c>
      <c r="M227" s="810" t="s">
        <v>3759</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3759</v>
      </c>
      <c r="D228" s="876" t="s">
        <v>3759</v>
      </c>
      <c r="E228" s="877"/>
      <c r="F228" s="877"/>
      <c r="G228" s="877"/>
      <c r="I228" s="884"/>
      <c r="J228" s="877"/>
      <c r="K228" s="877"/>
      <c r="L228" s="877"/>
      <c r="M228" s="877"/>
      <c r="N228" s="877"/>
      <c r="O228" s="891"/>
      <c r="P228" s="877"/>
      <c r="Q228" s="877"/>
      <c r="R228" s="879" t="s">
        <v>1543</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865</v>
      </c>
      <c r="D229" s="876" t="s">
        <v>865</v>
      </c>
      <c r="E229" s="877"/>
      <c r="F229" s="877"/>
      <c r="G229" s="877"/>
      <c r="H229" s="876" t="s">
        <v>1872</v>
      </c>
      <c r="I229" s="884"/>
      <c r="J229" s="877"/>
      <c r="K229" s="879" t="s">
        <v>6611</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4193</v>
      </c>
      <c r="D230" s="876" t="s">
        <v>4193</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6324</v>
      </c>
      <c r="B231" s="962" t="s">
        <v>6613</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352</v>
      </c>
      <c r="D232" s="884"/>
      <c r="E232" s="877"/>
      <c r="F232" s="877"/>
      <c r="G232" s="877"/>
      <c r="H232" s="877"/>
      <c r="I232" s="877"/>
      <c r="J232" s="877"/>
      <c r="K232" s="877"/>
      <c r="L232" s="877"/>
      <c r="M232" s="877"/>
      <c r="N232" s="896"/>
      <c r="O232" s="876" t="s">
        <v>352</v>
      </c>
      <c r="P232" s="877"/>
      <c r="Q232" s="877"/>
      <c r="R232" s="877"/>
      <c r="S232" s="855" t="s">
        <v>3434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1517</v>
      </c>
      <c r="D234" s="876" t="s">
        <v>1517</v>
      </c>
      <c r="E234" s="876" t="s">
        <v>2856</v>
      </c>
      <c r="F234" s="876" t="s">
        <v>6619</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3434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6245</v>
      </c>
      <c r="B235" s="962" t="s">
        <v>6620</v>
      </c>
      <c r="C235" s="804" t="s">
        <v>3777</v>
      </c>
      <c r="D235" s="876" t="s">
        <v>6621</v>
      </c>
      <c r="E235" s="877"/>
      <c r="F235" s="896" t="s">
        <v>6622</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6623</v>
      </c>
      <c r="T235" s="877"/>
      <c r="U235" s="877"/>
      <c r="V235" s="877"/>
      <c r="W235" s="879" t="s">
        <v>5214</v>
      </c>
      <c r="X235" s="877"/>
      <c r="Y235" s="877"/>
      <c r="Z235" s="877"/>
      <c r="AA235" s="877"/>
      <c r="AB235" s="876" t="s">
        <v>3777</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6625</v>
      </c>
      <c r="K236" s="877"/>
      <c r="L236" s="879" t="s">
        <v>1877</v>
      </c>
      <c r="M236" s="877"/>
      <c r="N236" s="896" t="s">
        <v>4174</v>
      </c>
      <c r="O236" s="885" t="s">
        <v>5511</v>
      </c>
      <c r="P236" s="876" t="s">
        <v>6626</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303</v>
      </c>
      <c r="D237" s="876" t="s">
        <v>303</v>
      </c>
      <c r="E237" s="877"/>
      <c r="F237" s="913" t="s">
        <v>5660</v>
      </c>
      <c r="G237" s="896" t="s">
        <v>943</v>
      </c>
      <c r="H237" s="876" t="s">
        <v>1273</v>
      </c>
      <c r="I237" s="878" t="str">
        <f>HYPERLINK("https://youtu.be/9O9oqhlyCxY","45.20")</f>
        <v>45.20</v>
      </c>
      <c r="J237" s="876" t="s">
        <v>2899</v>
      </c>
      <c r="K237" s="876" t="s">
        <v>457</v>
      </c>
      <c r="L237" s="877"/>
      <c r="M237" s="810" t="s">
        <v>2235</v>
      </c>
      <c r="N237" s="855" t="s">
        <v>6628</v>
      </c>
      <c r="O237" s="896" t="s">
        <v>412</v>
      </c>
      <c r="P237" s="876" t="s">
        <v>1219</v>
      </c>
      <c r="Q237" s="896" t="s">
        <v>319</v>
      </c>
      <c r="R237" s="876" t="s">
        <v>511</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5125</v>
      </c>
      <c r="D238" s="876" t="s">
        <v>2454</v>
      </c>
      <c r="E238" s="876" t="s">
        <v>4090</v>
      </c>
      <c r="F238" s="877"/>
      <c r="G238" s="896" t="s">
        <v>6631</v>
      </c>
      <c r="H238" s="876" t="s">
        <v>3106</v>
      </c>
      <c r="I238" s="914"/>
      <c r="J238" s="876" t="s">
        <v>312</v>
      </c>
      <c r="K238" s="877"/>
      <c r="L238" s="877"/>
      <c r="M238" s="879" t="s">
        <v>6632</v>
      </c>
      <c r="N238" s="877"/>
      <c r="O238" s="876" t="s">
        <v>5125</v>
      </c>
      <c r="P238" s="877"/>
      <c r="Q238" s="877"/>
      <c r="R238" s="876" t="s">
        <v>3795</v>
      </c>
      <c r="S238" s="877"/>
      <c r="T238" s="877"/>
      <c r="U238" s="879" t="s">
        <v>5383</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415</v>
      </c>
      <c r="D239" s="876" t="s">
        <v>6634</v>
      </c>
      <c r="E239" s="876" t="s">
        <v>6635</v>
      </c>
      <c r="F239" s="877"/>
      <c r="G239" s="879" t="s">
        <v>946</v>
      </c>
      <c r="H239" s="876" t="s">
        <v>1330</v>
      </c>
      <c r="I239" s="876" t="s">
        <v>6636</v>
      </c>
      <c r="J239" s="810" t="s">
        <v>1392</v>
      </c>
      <c r="K239" s="879" t="s">
        <v>1652</v>
      </c>
      <c r="L239" s="877"/>
      <c r="M239" s="810" t="s">
        <v>2957</v>
      </c>
      <c r="N239" s="877"/>
      <c r="O239" s="876" t="s">
        <v>415</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6301</v>
      </c>
      <c r="B240" s="962" t="s">
        <v>6638</v>
      </c>
      <c r="C240" s="804" t="s">
        <v>3487</v>
      </c>
      <c r="D240" s="876" t="s">
        <v>3487</v>
      </c>
      <c r="E240" s="879" t="s">
        <v>3394</v>
      </c>
      <c r="F240" s="877"/>
      <c r="G240" s="877"/>
      <c r="H240" s="877"/>
      <c r="I240" s="877"/>
      <c r="J240" s="876" t="s">
        <v>6639</v>
      </c>
      <c r="K240" s="877"/>
      <c r="L240" s="879" t="s">
        <v>6640</v>
      </c>
      <c r="M240" s="877"/>
      <c r="N240" s="877" t="s">
        <v>3700</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3635</v>
      </c>
      <c r="D241" s="876" t="s">
        <v>2185</v>
      </c>
      <c r="E241" s="876" t="s">
        <v>3556</v>
      </c>
      <c r="F241" s="877"/>
      <c r="G241" s="877"/>
      <c r="H241" s="891"/>
      <c r="I241" s="877"/>
      <c r="J241" s="877"/>
      <c r="K241" s="877"/>
      <c r="L241" s="879" t="s">
        <v>4478</v>
      </c>
      <c r="M241" s="877"/>
      <c r="N241" s="877"/>
      <c r="O241" s="876" t="s">
        <v>3635</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6305</v>
      </c>
      <c r="B243" s="962" t="s">
        <v>6206</v>
      </c>
      <c r="C243" s="804" t="s">
        <v>6643</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2549</v>
      </c>
      <c r="D244" s="884"/>
      <c r="E244" s="877"/>
      <c r="F244" s="877"/>
      <c r="G244" s="877"/>
      <c r="H244" s="877"/>
      <c r="I244" s="876" t="s">
        <v>3311</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6206</v>
      </c>
      <c r="C246" s="804" t="s">
        <v>4062</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4015</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315</v>
      </c>
      <c r="D249" s="93" t="s">
        <v>315</v>
      </c>
      <c r="E249" s="93" t="s">
        <v>1036</v>
      </c>
      <c r="F249" s="983" t="s">
        <v>6654</v>
      </c>
      <c r="G249" s="984" t="s">
        <v>4491</v>
      </c>
      <c r="H249" s="93" t="s">
        <v>6655</v>
      </c>
      <c r="I249" s="985" t="str">
        <f>HYPERLINK("https://youtu.be/ZpzmhXUsVhA","1:19.38")</f>
        <v>1:19.38</v>
      </c>
      <c r="J249" s="87" t="s">
        <v>1399</v>
      </c>
      <c r="K249" s="984" t="s">
        <v>1656</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4766</v>
      </c>
      <c r="D250" s="975" t="s">
        <v>5327</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3618</v>
      </c>
      <c r="D252" s="975" t="s">
        <v>3618</v>
      </c>
      <c r="E252" s="975" t="s">
        <v>1037</v>
      </c>
      <c r="F252" s="990"/>
      <c r="G252" s="990"/>
      <c r="H252" s="976"/>
      <c r="I252" s="976"/>
      <c r="J252" s="976"/>
      <c r="K252" s="976"/>
      <c r="L252" s="977" t="s">
        <v>6660</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1281</v>
      </c>
      <c r="D253" s="93" t="s">
        <v>316</v>
      </c>
      <c r="E253" s="997"/>
      <c r="F253" s="983" t="s">
        <v>880</v>
      </c>
      <c r="G253" s="93" t="s">
        <v>953</v>
      </c>
      <c r="H253" s="93" t="s">
        <v>1281</v>
      </c>
      <c r="I253" s="986"/>
      <c r="J253" s="86" t="s">
        <v>1400</v>
      </c>
      <c r="K253" s="93" t="s">
        <v>1657</v>
      </c>
      <c r="L253" s="984" t="s">
        <v>4552</v>
      </c>
      <c r="M253" s="986"/>
      <c r="N253" s="986"/>
      <c r="O253" s="984" t="s">
        <v>1942</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1551</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6220</v>
      </c>
      <c r="B262" s="995"/>
      <c r="C262" s="974" t="s">
        <v>2487</v>
      </c>
      <c r="D262" s="1000"/>
      <c r="E262" s="976"/>
      <c r="F262" s="976"/>
      <c r="G262" s="977" t="s">
        <v>958</v>
      </c>
      <c r="H262" s="976"/>
      <c r="I262" s="975" t="s">
        <v>1162</v>
      </c>
      <c r="J262" s="976"/>
      <c r="K262" s="976"/>
      <c r="L262" s="976"/>
      <c r="M262" s="976"/>
      <c r="N262" s="976"/>
      <c r="O262" s="976"/>
      <c r="P262" s="975" t="s">
        <v>3443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6220</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6220</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6220</v>
      </c>
      <c r="B270" s="995"/>
      <c r="C270" s="974" t="s">
        <v>2280</v>
      </c>
      <c r="D270" s="975" t="s">
        <v>2280</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3860</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5606</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3751</v>
      </c>
      <c r="D275" s="1004" t="s">
        <v>3322</v>
      </c>
      <c r="E275" s="986"/>
      <c r="F275" s="1005" t="s">
        <v>6684</v>
      </c>
      <c r="G275" s="986"/>
      <c r="H275" s="986"/>
      <c r="I275" s="93" t="s">
        <v>3751</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6209</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6316</v>
      </c>
      <c r="C283" s="982" t="s">
        <v>6692</v>
      </c>
      <c r="D283" s="1001"/>
      <c r="E283" s="986"/>
      <c r="F283" s="986"/>
      <c r="G283" s="986"/>
      <c r="H283" s="986"/>
      <c r="I283" s="93" t="s">
        <v>6692</v>
      </c>
      <c r="J283" s="986"/>
      <c r="K283" s="986"/>
      <c r="L283" s="986"/>
      <c r="M283" s="986"/>
      <c r="N283" s="986" t="s">
        <v>3733</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6209</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6302</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6303</v>
      </c>
      <c r="C289" s="982" t="s">
        <v>6699</v>
      </c>
      <c r="D289" s="93" t="s">
        <v>3202</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3735</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6206</v>
      </c>
      <c r="C290" s="974" t="s">
        <v>6438</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3695</v>
      </c>
      <c r="D293" s="93" t="s">
        <v>3695</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6206</v>
      </c>
      <c r="C300" s="974" t="s">
        <v>849</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6206</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352</v>
      </c>
      <c r="D310" s="1007"/>
      <c r="E310" s="975" t="s">
        <v>6340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3603</v>
      </c>
      <c r="B3" s="1040" t="s">
        <v>1286</v>
      </c>
      <c r="C3" s="1041" t="s">
        <v>1496</v>
      </c>
      <c r="D3" s="1042" t="s">
        <v>1043</v>
      </c>
      <c r="E3" s="1043" t="s">
        <v>1043</v>
      </c>
      <c r="F3" s="1044" t="s">
        <v>540</v>
      </c>
      <c r="G3" s="1040" t="s">
        <v>540</v>
      </c>
      <c r="H3" s="1045"/>
      <c r="I3" s="1046"/>
      <c r="J3" s="1046"/>
      <c r="K3" s="1047"/>
      <c r="L3" s="169"/>
      <c r="M3" s="169"/>
      <c r="N3" s="169"/>
      <c r="O3" s="169"/>
      <c r="P3" s="169"/>
      <c r="Q3" s="1048" t="s">
        <v>6743</v>
      </c>
      <c r="R3" s="1045"/>
      <c r="S3" s="1045"/>
      <c r="T3" s="1049" t="s">
        <v>6744</v>
      </c>
      <c r="U3" s="169"/>
      <c r="V3" s="169"/>
      <c r="W3" s="1050" t="s">
        <v>6745</v>
      </c>
      <c r="X3" s="169"/>
      <c r="Y3" s="169"/>
      <c r="Z3" s="1051" t="s">
        <v>1020</v>
      </c>
      <c r="AA3" s="169"/>
      <c r="AB3" s="169"/>
      <c r="AC3" s="169"/>
      <c r="AD3" s="169"/>
      <c r="AE3" s="169"/>
      <c r="AF3" s="771"/>
      <c r="AG3" s="771"/>
    </row>
    <row r="4">
      <c r="A4" s="1039" t="s">
        <v>3508</v>
      </c>
      <c r="B4" s="1040" t="s">
        <v>2287</v>
      </c>
      <c r="C4" s="1041" t="s">
        <v>1287</v>
      </c>
      <c r="D4" s="1042" t="s">
        <v>1043</v>
      </c>
      <c r="E4" s="1043" t="s">
        <v>1043</v>
      </c>
      <c r="F4" s="1044" t="s">
        <v>436</v>
      </c>
      <c r="G4" s="1040" t="s">
        <v>628</v>
      </c>
      <c r="H4" s="169"/>
      <c r="I4" s="174"/>
      <c r="J4" s="174"/>
      <c r="K4" s="169"/>
      <c r="L4" s="169"/>
      <c r="M4" s="169"/>
      <c r="N4" s="169"/>
      <c r="O4" s="169"/>
      <c r="P4" s="169"/>
      <c r="Q4" s="1052" t="s">
        <v>3511</v>
      </c>
      <c r="R4" s="1053" t="s">
        <v>1997</v>
      </c>
      <c r="S4" s="169"/>
      <c r="T4" s="810" t="s">
        <v>1269</v>
      </c>
      <c r="U4" s="169"/>
      <c r="V4" s="169"/>
      <c r="W4" s="1054" t="s">
        <v>6746</v>
      </c>
      <c r="X4" s="169"/>
      <c r="Y4" s="169"/>
      <c r="Z4" s="253" t="s">
        <v>6747</v>
      </c>
      <c r="AA4" s="169"/>
      <c r="AB4" s="169"/>
      <c r="AC4" s="169"/>
      <c r="AD4" s="169"/>
      <c r="AE4" s="169"/>
      <c r="AF4" s="771"/>
      <c r="AG4" s="771"/>
    </row>
    <row r="5">
      <c r="A5" s="1055" t="s">
        <v>5965</v>
      </c>
      <c r="B5" s="1040" t="s">
        <v>1225</v>
      </c>
      <c r="C5" s="1041" t="s">
        <v>1287</v>
      </c>
      <c r="D5" s="1042" t="s">
        <v>1496</v>
      </c>
      <c r="E5" s="1043" t="s">
        <v>1287</v>
      </c>
      <c r="F5" s="1044" t="s">
        <v>1496</v>
      </c>
      <c r="G5" s="1040" t="s">
        <v>1496</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6468</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5576</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1406</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5882</v>
      </c>
      <c r="B16" s="1040" t="s">
        <v>1496</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715</v>
      </c>
      <c r="B17" s="1040" t="s">
        <v>1496</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3801</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5401</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5579</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1496</v>
      </c>
      <c r="F22" s="1044" t="s">
        <v>540</v>
      </c>
      <c r="G22" s="1040" t="s">
        <v>540</v>
      </c>
      <c r="H22" s="169"/>
      <c r="I22" s="174"/>
      <c r="J22" s="174"/>
      <c r="K22" s="169"/>
      <c r="L22" s="169"/>
      <c r="M22" s="169"/>
      <c r="N22" s="169"/>
      <c r="O22" s="169"/>
      <c r="P22" s="169"/>
      <c r="Q22" s="1054" t="s">
        <v>6757</v>
      </c>
      <c r="R22" s="169"/>
      <c r="S22" s="169"/>
      <c r="T22" s="1052" t="s">
        <v>6758</v>
      </c>
      <c r="U22" s="169"/>
      <c r="V22" s="169"/>
      <c r="W22" s="1048" t="s">
        <v>6759</v>
      </c>
      <c r="X22" s="169"/>
      <c r="Y22" s="169"/>
      <c r="Z22" s="1054" t="s">
        <v>1326</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715</v>
      </c>
      <c r="B3" s="1088" t="s">
        <v>6855</v>
      </c>
      <c r="C3" s="1089" t="s">
        <v>628</v>
      </c>
      <c r="D3" s="1090" t="s">
        <v>628</v>
      </c>
      <c r="E3" s="1091" t="s">
        <v>1225</v>
      </c>
      <c r="F3" s="1092" t="s">
        <v>3210</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5865</v>
      </c>
      <c r="V3" s="1048" t="s">
        <v>6864</v>
      </c>
      <c r="W3" s="810" t="s">
        <v>6865</v>
      </c>
      <c r="X3" s="810" t="s">
        <v>1758</v>
      </c>
      <c r="Y3" s="810" t="s">
        <v>2574</v>
      </c>
      <c r="Z3" s="1048" t="s">
        <v>4543</v>
      </c>
      <c r="AA3" s="1095" t="s">
        <v>6866</v>
      </c>
      <c r="AB3" s="1054" t="s">
        <v>3072</v>
      </c>
      <c r="AC3" s="810" t="s">
        <v>5484</v>
      </c>
      <c r="AD3" s="1054" t="s">
        <v>6867</v>
      </c>
      <c r="AE3" s="169"/>
      <c r="AF3" s="1052" t="s">
        <v>6868</v>
      </c>
      <c r="AG3" s="1052" t="s">
        <v>585</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4481</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2214</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5342</v>
      </c>
      <c r="C4" s="1089" t="s">
        <v>717</v>
      </c>
      <c r="D4" s="1090" t="s">
        <v>436</v>
      </c>
      <c r="E4" s="1091" t="s">
        <v>1043</v>
      </c>
      <c r="F4" s="1092" t="s">
        <v>221</v>
      </c>
      <c r="G4" s="1088" t="s">
        <v>5144</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1260</v>
      </c>
      <c r="X4" s="89"/>
      <c r="Y4" s="89" t="s">
        <v>6891</v>
      </c>
      <c r="Z4" s="1052" t="s">
        <v>1051</v>
      </c>
      <c r="AA4" s="907"/>
      <c r="AB4" s="89" t="s">
        <v>6892</v>
      </c>
      <c r="AC4" s="92"/>
      <c r="AD4" s="89" t="s">
        <v>6893</v>
      </c>
      <c r="AE4" s="89"/>
      <c r="AF4" s="89" t="s">
        <v>6894</v>
      </c>
      <c r="AG4" s="89" t="s">
        <v>1565</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3098</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539</v>
      </c>
      <c r="D5" s="1090" t="s">
        <v>1225</v>
      </c>
      <c r="E5" s="1091" t="s">
        <v>1496</v>
      </c>
      <c r="F5" s="1092" t="s">
        <v>4562</v>
      </c>
      <c r="G5" s="1088" t="s">
        <v>5452</v>
      </c>
      <c r="H5" s="1052" t="s">
        <v>6912</v>
      </c>
      <c r="I5" s="810" t="s">
        <v>6913</v>
      </c>
      <c r="J5" s="89"/>
      <c r="K5" s="1054" t="s">
        <v>6914</v>
      </c>
      <c r="L5" s="810" t="s">
        <v>6915</v>
      </c>
      <c r="M5" s="92"/>
      <c r="N5" s="92"/>
      <c r="O5" s="810" t="s">
        <v>6916</v>
      </c>
      <c r="P5" s="92"/>
      <c r="Q5" s="89" t="s">
        <v>6917</v>
      </c>
      <c r="R5" s="1052" t="s">
        <v>6918</v>
      </c>
      <c r="S5" s="92"/>
      <c r="T5" s="1054" t="s">
        <v>6919</v>
      </c>
      <c r="U5" s="1052" t="s">
        <v>655</v>
      </c>
      <c r="V5" s="89" t="s">
        <v>6920</v>
      </c>
      <c r="W5" s="92"/>
      <c r="X5" s="1048" t="s">
        <v>6921</v>
      </c>
      <c r="Y5" s="1048" t="s">
        <v>1968</v>
      </c>
      <c r="Z5" s="92"/>
      <c r="AA5" s="92"/>
      <c r="AB5" s="92"/>
      <c r="AC5" s="89" t="s">
        <v>6922</v>
      </c>
      <c r="AD5" s="810" t="s">
        <v>358</v>
      </c>
      <c r="AE5" s="907"/>
      <c r="AF5" s="92"/>
      <c r="AG5" s="92"/>
      <c r="AH5" s="1048" t="s">
        <v>2049</v>
      </c>
      <c r="AI5" s="1052" t="s">
        <v>5302</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3895</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344</v>
      </c>
      <c r="CB5" s="907"/>
      <c r="CC5" s="1100"/>
      <c r="CD5" s="1100"/>
      <c r="CE5" s="1101"/>
      <c r="CF5" s="1101"/>
      <c r="CG5" s="1100" t="s">
        <v>6937</v>
      </c>
      <c r="CH5" s="1101"/>
      <c r="CI5" s="1101"/>
      <c r="CJ5" s="1100" t="s">
        <v>5144</v>
      </c>
      <c r="CK5" s="1102" t="s">
        <v>3771</v>
      </c>
      <c r="CL5" s="1102" t="s">
        <v>220</v>
      </c>
      <c r="CM5" s="1100"/>
      <c r="CN5" s="1100"/>
      <c r="CO5" s="1100"/>
      <c r="CP5" s="1100"/>
      <c r="CQ5" s="1102" t="s">
        <v>6938</v>
      </c>
      <c r="CR5" s="96"/>
    </row>
    <row r="6" ht="15.75" customHeight="1">
      <c r="A6" s="1103" t="s">
        <v>6939</v>
      </c>
      <c r="B6" s="1088" t="s">
        <v>5354</v>
      </c>
      <c r="C6" s="1089" t="s">
        <v>1043</v>
      </c>
      <c r="D6" s="1090" t="s">
        <v>436</v>
      </c>
      <c r="E6" s="1091" t="s">
        <v>436</v>
      </c>
      <c r="F6" s="1092" t="s">
        <v>331</v>
      </c>
      <c r="G6" s="1088" t="s">
        <v>1619</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683</v>
      </c>
      <c r="X6" s="253" t="s">
        <v>1985</v>
      </c>
      <c r="Y6" s="89" t="s">
        <v>6954</v>
      </c>
      <c r="Z6" s="253" t="s">
        <v>6955</v>
      </c>
      <c r="AA6" s="253"/>
      <c r="AB6" s="253" t="s">
        <v>6956</v>
      </c>
      <c r="AC6" s="89" t="s">
        <v>1006</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4146</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260</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5762</v>
      </c>
      <c r="B7" s="1088" t="s">
        <v>6979</v>
      </c>
      <c r="C7" s="1089" t="s">
        <v>1225</v>
      </c>
      <c r="D7" s="1090" t="s">
        <v>628</v>
      </c>
      <c r="E7" s="1091" t="s">
        <v>540</v>
      </c>
      <c r="F7" s="1092" t="s">
        <v>4105</v>
      </c>
      <c r="G7" s="1088" t="s">
        <v>3098</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994</v>
      </c>
      <c r="Y7" s="810" t="s">
        <v>3583</v>
      </c>
      <c r="Z7" s="1054" t="s">
        <v>6987</v>
      </c>
      <c r="AA7" s="907"/>
      <c r="AB7" s="253" t="s">
        <v>6988</v>
      </c>
      <c r="AC7" s="810" t="s">
        <v>3202</v>
      </c>
      <c r="AD7" s="810" t="s">
        <v>2543</v>
      </c>
      <c r="AE7" s="1045"/>
      <c r="AF7" s="253" t="s">
        <v>6989</v>
      </c>
      <c r="AG7" s="253" t="s">
        <v>5669</v>
      </c>
      <c r="AH7" s="253"/>
      <c r="AI7" s="89" t="s">
        <v>743</v>
      </c>
      <c r="AJ7" s="253" t="s">
        <v>5443</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4204</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372</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436</v>
      </c>
      <c r="D8" s="1090" t="s">
        <v>628</v>
      </c>
      <c r="E8" s="1091" t="s">
        <v>436</v>
      </c>
      <c r="F8" s="1092" t="s">
        <v>219</v>
      </c>
      <c r="G8" s="1088" t="s">
        <v>4105</v>
      </c>
      <c r="H8" s="810" t="s">
        <v>7008</v>
      </c>
      <c r="I8" s="810" t="s">
        <v>7009</v>
      </c>
      <c r="J8" s="1045"/>
      <c r="K8" s="169"/>
      <c r="L8" s="169"/>
      <c r="M8" s="169"/>
      <c r="N8" s="169"/>
      <c r="O8" s="169"/>
      <c r="P8" s="89" t="s">
        <v>7010</v>
      </c>
      <c r="Q8" s="169"/>
      <c r="R8" s="1054" t="s">
        <v>7011</v>
      </c>
      <c r="S8" s="169"/>
      <c r="T8" s="169"/>
      <c r="U8" s="1105" t="s">
        <v>7012</v>
      </c>
      <c r="V8" s="1045"/>
      <c r="W8" s="1104" t="s">
        <v>848</v>
      </c>
      <c r="X8" s="1045"/>
      <c r="Y8" s="810" t="s">
        <v>7013</v>
      </c>
      <c r="Z8" s="1045"/>
      <c r="AA8" s="1045"/>
      <c r="AB8" s="1052" t="s">
        <v>7014</v>
      </c>
      <c r="AC8" s="810" t="s">
        <v>881</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1050</v>
      </c>
      <c r="BU8" s="1052" t="s">
        <v>3408</v>
      </c>
      <c r="BV8" s="1048" t="s">
        <v>7024</v>
      </c>
      <c r="BW8" s="1105" t="s">
        <v>3985</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1287</v>
      </c>
      <c r="D9" s="1090" t="s">
        <v>1043</v>
      </c>
      <c r="E9" s="1091" t="s">
        <v>1496</v>
      </c>
      <c r="F9" s="1092" t="s">
        <v>436</v>
      </c>
      <c r="G9" s="1088" t="s">
        <v>4223</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3872</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934</v>
      </c>
      <c r="BV9" s="253" t="s">
        <v>2005</v>
      </c>
      <c r="BW9" s="253" t="s">
        <v>7051</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2562</v>
      </c>
      <c r="B10" s="1088" t="s">
        <v>7053</v>
      </c>
      <c r="C10" s="1089" t="s">
        <v>1043</v>
      </c>
      <c r="D10" s="1090" t="s">
        <v>1043</v>
      </c>
      <c r="E10" s="1091" t="s">
        <v>1287</v>
      </c>
      <c r="F10" s="1092" t="s">
        <v>628</v>
      </c>
      <c r="G10" s="1088" t="s">
        <v>4562</v>
      </c>
      <c r="H10" s="1119"/>
      <c r="I10" s="1119" t="s">
        <v>7054</v>
      </c>
      <c r="J10" s="169"/>
      <c r="K10" s="89" t="s">
        <v>7055</v>
      </c>
      <c r="L10" s="810" t="s">
        <v>7056</v>
      </c>
      <c r="M10" s="89" t="s">
        <v>7057</v>
      </c>
      <c r="N10" s="169"/>
      <c r="O10" s="89" t="s">
        <v>7058</v>
      </c>
      <c r="P10" s="89" t="s">
        <v>7059</v>
      </c>
      <c r="Q10" s="89" t="s">
        <v>7060</v>
      </c>
      <c r="R10" s="89" t="s">
        <v>7061</v>
      </c>
      <c r="S10" s="1052" t="s">
        <v>2608</v>
      </c>
      <c r="T10" s="169"/>
      <c r="U10" s="89" t="s">
        <v>3272</v>
      </c>
      <c r="V10" s="169"/>
      <c r="W10" s="89" t="s">
        <v>3459</v>
      </c>
      <c r="X10" s="810" t="s">
        <v>3570</v>
      </c>
      <c r="Y10" s="810" t="s">
        <v>7062</v>
      </c>
      <c r="Z10" s="169"/>
      <c r="AA10" s="169"/>
      <c r="AB10" s="89" t="s">
        <v>7063</v>
      </c>
      <c r="AC10" s="89" t="s">
        <v>7040</v>
      </c>
      <c r="AD10" s="89" t="s">
        <v>988</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4146</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1192</v>
      </c>
      <c r="BW10" s="89" t="s">
        <v>2014</v>
      </c>
      <c r="BX10" s="169"/>
      <c r="BY10" s="169"/>
      <c r="BZ10" s="89" t="s">
        <v>3414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717</v>
      </c>
      <c r="D11" s="1090" t="s">
        <v>628</v>
      </c>
      <c r="E11" s="1091" t="s">
        <v>1496</v>
      </c>
      <c r="F11" s="1092" t="s">
        <v>1286</v>
      </c>
      <c r="G11" s="1088" t="s">
        <v>4105</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4098</v>
      </c>
      <c r="AD11" s="169"/>
      <c r="AE11" s="169"/>
      <c r="AF11" s="89" t="s">
        <v>5280</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7077</v>
      </c>
      <c r="C12" s="1089" t="s">
        <v>540</v>
      </c>
      <c r="D12" s="1090" t="s">
        <v>1287</v>
      </c>
      <c r="E12" s="1091" t="s">
        <v>1496</v>
      </c>
      <c r="F12" s="1092" t="s">
        <v>717</v>
      </c>
      <c r="G12" s="1088" t="s">
        <v>4774</v>
      </c>
      <c r="H12" s="1119"/>
      <c r="I12" s="1119"/>
      <c r="J12" s="169"/>
      <c r="K12" s="169"/>
      <c r="L12" s="169"/>
      <c r="M12" s="253" t="s">
        <v>7078</v>
      </c>
      <c r="N12" s="169"/>
      <c r="O12" s="169"/>
      <c r="P12" s="169"/>
      <c r="Q12" s="1048" t="s">
        <v>1689</v>
      </c>
      <c r="R12" s="169"/>
      <c r="S12" s="169"/>
      <c r="T12" s="169"/>
      <c r="U12" s="169"/>
      <c r="V12" s="169"/>
      <c r="W12" s="253" t="s">
        <v>7079</v>
      </c>
      <c r="X12" s="253"/>
      <c r="Y12" s="1054" t="s">
        <v>1064</v>
      </c>
      <c r="Z12" s="169"/>
      <c r="AA12" s="169"/>
      <c r="AB12" s="253" t="s">
        <v>4289</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7085</v>
      </c>
      <c r="C13" s="1089" t="s">
        <v>1287</v>
      </c>
      <c r="D13" s="1090" t="s">
        <v>540</v>
      </c>
      <c r="E13" s="1091" t="s">
        <v>1287</v>
      </c>
      <c r="F13" s="1092" t="s">
        <v>2287</v>
      </c>
      <c r="G13" s="1088" t="s">
        <v>1409</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4213</v>
      </c>
      <c r="X13" s="810" t="s">
        <v>7093</v>
      </c>
      <c r="Y13" s="253" t="s">
        <v>5659</v>
      </c>
      <c r="Z13" s="169"/>
      <c r="AA13" s="169"/>
      <c r="AB13" s="89" t="s">
        <v>7094</v>
      </c>
      <c r="AC13" s="1107" t="s">
        <v>4098</v>
      </c>
      <c r="AD13" s="169"/>
      <c r="AE13" s="169"/>
      <c r="AF13" s="253" t="s">
        <v>4676</v>
      </c>
      <c r="AG13" s="169"/>
      <c r="AH13" s="169"/>
      <c r="AI13" s="253" t="s">
        <v>4369</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4562</v>
      </c>
      <c r="CQ13" s="1115"/>
      <c r="CR13" s="169"/>
    </row>
    <row r="14" ht="15.75" customHeight="1">
      <c r="A14" s="1096" t="s">
        <v>3711</v>
      </c>
      <c r="B14" s="1088" t="s">
        <v>7102</v>
      </c>
      <c r="C14" s="1089" t="s">
        <v>1287</v>
      </c>
      <c r="D14" s="1090" t="s">
        <v>1043</v>
      </c>
      <c r="E14" s="1091" t="s">
        <v>1287</v>
      </c>
      <c r="F14" s="1092" t="s">
        <v>1043</v>
      </c>
      <c r="G14" s="1088" t="s">
        <v>4204</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5279</v>
      </c>
      <c r="X14" s="89" t="s">
        <v>984</v>
      </c>
      <c r="Y14" s="89" t="s">
        <v>265</v>
      </c>
      <c r="Z14" s="253" t="s">
        <v>2163</v>
      </c>
      <c r="AA14" s="253"/>
      <c r="AB14" s="253" t="s">
        <v>7111</v>
      </c>
      <c r="AC14" s="253" t="s">
        <v>7112</v>
      </c>
      <c r="AD14" s="89" t="s">
        <v>4977</v>
      </c>
      <c r="AE14" s="169"/>
      <c r="AF14" s="169"/>
      <c r="AG14" s="169"/>
      <c r="AH14" s="169"/>
      <c r="AI14" s="169"/>
      <c r="AJ14" s="89" t="s">
        <v>1673</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4275</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2228</v>
      </c>
      <c r="BW14" s="89" t="s">
        <v>7123</v>
      </c>
      <c r="BX14" s="169"/>
      <c r="BY14" s="169"/>
      <c r="BZ14" s="89" t="s">
        <v>5261</v>
      </c>
      <c r="CA14" s="169"/>
      <c r="CB14" s="169"/>
      <c r="CC14" s="1115"/>
      <c r="CD14" s="169"/>
      <c r="CE14" s="169"/>
      <c r="CF14" s="1115"/>
      <c r="CG14" s="1115"/>
      <c r="CH14" s="1100" t="s">
        <v>7124</v>
      </c>
      <c r="CI14" s="1100"/>
      <c r="CJ14" s="1116" t="s">
        <v>4562</v>
      </c>
      <c r="CK14" s="1100" t="s">
        <v>7125</v>
      </c>
      <c r="CL14" s="1100" t="s">
        <v>3232</v>
      </c>
      <c r="CM14" s="1100" t="s">
        <v>2564</v>
      </c>
      <c r="CN14" s="1100" t="s">
        <v>6995</v>
      </c>
      <c r="CO14" s="1100" t="s">
        <v>6992</v>
      </c>
      <c r="CP14" s="1115"/>
      <c r="CQ14" s="1115"/>
      <c r="CR14" s="174"/>
    </row>
    <row r="15">
      <c r="A15" s="1138" t="s">
        <v>2434</v>
      </c>
      <c r="B15" s="1088" t="s">
        <v>7126</v>
      </c>
      <c r="C15" s="1089" t="s">
        <v>331</v>
      </c>
      <c r="D15" s="1090" t="s">
        <v>1287</v>
      </c>
      <c r="E15" s="1091" t="s">
        <v>1287</v>
      </c>
      <c r="F15" s="1092" t="s">
        <v>331</v>
      </c>
      <c r="G15" s="1088" t="s">
        <v>4774</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7138</v>
      </c>
      <c r="C16" s="1089" t="s">
        <v>1043</v>
      </c>
      <c r="D16" s="1090" t="s">
        <v>1287</v>
      </c>
      <c r="E16" s="1091" t="s">
        <v>1043</v>
      </c>
      <c r="F16" s="1092" t="s">
        <v>1496</v>
      </c>
      <c r="G16" s="1088" t="s">
        <v>3895</v>
      </c>
      <c r="H16" s="1119"/>
      <c r="I16" s="1119" t="s">
        <v>7139</v>
      </c>
      <c r="J16" s="253"/>
      <c r="K16" s="253" t="s">
        <v>7140</v>
      </c>
      <c r="L16" s="253"/>
      <c r="M16" s="253" t="s">
        <v>7141</v>
      </c>
      <c r="N16" s="169"/>
      <c r="O16" s="253" t="s">
        <v>7142</v>
      </c>
      <c r="P16" s="169"/>
      <c r="Q16" s="169"/>
      <c r="R16" s="253" t="s">
        <v>7143</v>
      </c>
      <c r="S16" s="1104" t="s">
        <v>3544</v>
      </c>
      <c r="T16" s="253" t="s">
        <v>7144</v>
      </c>
      <c r="U16" s="89" t="s">
        <v>7145</v>
      </c>
      <c r="V16" s="253"/>
      <c r="W16" s="253" t="s">
        <v>5175</v>
      </c>
      <c r="X16" s="89" t="s">
        <v>2934</v>
      </c>
      <c r="Y16" s="253" t="s">
        <v>6426</v>
      </c>
      <c r="Z16" s="169"/>
      <c r="AA16" s="169"/>
      <c r="AB16" s="253" t="s">
        <v>3543</v>
      </c>
      <c r="AC16" s="89" t="s">
        <v>2722</v>
      </c>
      <c r="AD16" s="253" t="s">
        <v>7146</v>
      </c>
      <c r="AE16" s="1048" t="s">
        <v>7147</v>
      </c>
      <c r="AF16" s="1054" t="s">
        <v>108</v>
      </c>
      <c r="AG16" s="169"/>
      <c r="AH16" s="169"/>
      <c r="AI16" s="253" t="s">
        <v>684</v>
      </c>
      <c r="AJ16" s="169"/>
      <c r="AK16" s="253" t="s">
        <v>7148</v>
      </c>
      <c r="AL16" s="169"/>
      <c r="AM16" s="169"/>
      <c r="AN16" s="89" t="s">
        <v>6871</v>
      </c>
      <c r="AO16" s="253"/>
      <c r="AP16" s="89" t="s">
        <v>6899</v>
      </c>
      <c r="AQ16" s="89" t="s">
        <v>7149</v>
      </c>
      <c r="AR16" s="89" t="s">
        <v>7150</v>
      </c>
      <c r="AS16" s="89" t="s">
        <v>7151</v>
      </c>
      <c r="AT16" s="253"/>
      <c r="AU16" s="169"/>
      <c r="AV16" s="169"/>
      <c r="AW16" s="169"/>
      <c r="AX16" s="253" t="s">
        <v>7152</v>
      </c>
      <c r="AY16" s="253"/>
      <c r="AZ16" s="253" t="s">
        <v>7081</v>
      </c>
      <c r="BA16" s="253" t="s">
        <v>7153</v>
      </c>
      <c r="BB16" s="253" t="s">
        <v>6933</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2018</v>
      </c>
      <c r="BX16" s="169"/>
      <c r="BY16" s="169"/>
      <c r="BZ16" s="89" t="s">
        <v>7156</v>
      </c>
      <c r="CA16" s="253" t="s">
        <v>7157</v>
      </c>
      <c r="CB16" s="253"/>
      <c r="CC16" s="169"/>
      <c r="CD16" s="169"/>
      <c r="CE16" s="169"/>
      <c r="CF16" s="169"/>
      <c r="CG16" s="169"/>
      <c r="CH16" s="169"/>
      <c r="CI16" s="169"/>
      <c r="CJ16" s="169"/>
      <c r="CK16" s="253" t="s">
        <v>7158</v>
      </c>
      <c r="CL16" s="253" t="s">
        <v>1409</v>
      </c>
      <c r="CM16" s="253" t="s">
        <v>4223</v>
      </c>
      <c r="CN16" s="253" t="s">
        <v>7159</v>
      </c>
      <c r="CO16" s="253" t="s">
        <v>6932</v>
      </c>
      <c r="CP16" s="253" t="s">
        <v>4386</v>
      </c>
      <c r="CQ16" s="169"/>
      <c r="CR16" s="174"/>
    </row>
    <row r="17" ht="15.75" customHeight="1">
      <c r="A17" s="1141" t="s">
        <v>5580</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5570</v>
      </c>
      <c r="X17" s="253"/>
      <c r="Y17" s="253" t="s">
        <v>3281</v>
      </c>
      <c r="Z17" s="253"/>
      <c r="AA17" s="253"/>
      <c r="AB17" s="253" t="s">
        <v>7164</v>
      </c>
      <c r="AC17" s="253" t="s">
        <v>4723</v>
      </c>
      <c r="AD17" s="253"/>
      <c r="AE17" s="253"/>
      <c r="AF17" s="169"/>
      <c r="AG17" s="169"/>
      <c r="AH17" s="169"/>
      <c r="AI17" s="169"/>
      <c r="AJ17" s="169"/>
      <c r="AK17" s="253" t="s">
        <v>7095</v>
      </c>
      <c r="AL17" s="169"/>
      <c r="AM17" s="169"/>
      <c r="AN17" s="253" t="s">
        <v>7165</v>
      </c>
      <c r="AO17" s="253"/>
      <c r="AP17" s="253" t="s">
        <v>7166</v>
      </c>
      <c r="AQ17" s="253"/>
      <c r="AR17" s="253" t="s">
        <v>7167</v>
      </c>
      <c r="AS17" s="253" t="s">
        <v>7168</v>
      </c>
      <c r="AT17" s="253"/>
      <c r="AU17" s="253"/>
      <c r="AV17" s="169"/>
      <c r="AW17" s="169"/>
      <c r="AX17" s="253" t="s">
        <v>4146</v>
      </c>
      <c r="AY17" s="253"/>
      <c r="AZ17" s="253" t="s">
        <v>6905</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1890</v>
      </c>
      <c r="AC18" s="1054" t="s">
        <v>3690</v>
      </c>
      <c r="AD18" s="1052" t="s">
        <v>3025</v>
      </c>
      <c r="AE18" s="169"/>
      <c r="AF18" s="1048" t="s">
        <v>2371</v>
      </c>
      <c r="AG18" s="1048" t="s">
        <v>2345</v>
      </c>
      <c r="AH18" s="169"/>
      <c r="AI18" s="89" t="s">
        <v>3624</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1496</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4235</v>
      </c>
      <c r="Z19" s="169"/>
      <c r="AA19" s="169"/>
      <c r="AB19" s="253" t="s">
        <v>7181</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7099</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5333</v>
      </c>
      <c r="H20" s="1119"/>
      <c r="I20" s="1119" t="s">
        <v>7185</v>
      </c>
      <c r="J20" s="253"/>
      <c r="K20" s="89" t="s">
        <v>7186</v>
      </c>
      <c r="L20" s="253"/>
      <c r="M20" s="169"/>
      <c r="N20" s="169" t="s">
        <v>7187</v>
      </c>
      <c r="O20" s="169"/>
      <c r="P20" s="169"/>
      <c r="Q20" s="169"/>
      <c r="R20" s="253" t="s">
        <v>7188</v>
      </c>
      <c r="S20" s="169"/>
      <c r="T20" s="253" t="s">
        <v>7189</v>
      </c>
      <c r="U20" s="253" t="s">
        <v>7190</v>
      </c>
      <c r="V20" s="253"/>
      <c r="W20" s="253" t="s">
        <v>4506</v>
      </c>
      <c r="X20" s="89"/>
      <c r="Y20" s="253" t="s">
        <v>1248</v>
      </c>
      <c r="Z20" s="169" t="s">
        <v>7191</v>
      </c>
      <c r="AA20" s="169"/>
      <c r="AB20" s="253"/>
      <c r="AC20" s="253" t="s">
        <v>1440</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2024</v>
      </c>
      <c r="S21" s="169"/>
      <c r="T21" s="253" t="s">
        <v>7201</v>
      </c>
      <c r="U21" s="253" t="s">
        <v>7202</v>
      </c>
      <c r="V21" s="253" t="s">
        <v>7203</v>
      </c>
      <c r="W21" s="253" t="s">
        <v>2842</v>
      </c>
      <c r="X21" s="89" t="s">
        <v>2536</v>
      </c>
      <c r="Y21" s="253" t="s">
        <v>2355</v>
      </c>
      <c r="Z21" s="169"/>
      <c r="AA21" s="169"/>
      <c r="AB21" s="253" t="s">
        <v>2036</v>
      </c>
      <c r="AC21" s="253" t="s">
        <v>1461</v>
      </c>
      <c r="AD21" s="253" t="s">
        <v>3513</v>
      </c>
      <c r="AE21" s="253"/>
      <c r="AF21" s="253" t="s">
        <v>7204</v>
      </c>
      <c r="AG21" s="169"/>
      <c r="AH21" s="169"/>
      <c r="AI21" s="169"/>
      <c r="AJ21" s="169"/>
      <c r="AK21" s="169"/>
      <c r="AL21" s="169"/>
      <c r="AM21" s="169"/>
      <c r="AN21" s="89" t="s">
        <v>7165</v>
      </c>
      <c r="AO21" s="169"/>
      <c r="AP21" s="169"/>
      <c r="AQ21" s="169"/>
      <c r="AR21" s="169"/>
      <c r="AS21" s="89" t="s">
        <v>6961</v>
      </c>
      <c r="AT21" s="253"/>
      <c r="AU21" s="89" t="s">
        <v>6904</v>
      </c>
      <c r="AV21" s="169"/>
      <c r="AW21" s="169"/>
      <c r="AX21" s="253" t="s">
        <v>7205</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7206</v>
      </c>
      <c r="C22" s="1089" t="s">
        <v>1287</v>
      </c>
      <c r="D22" s="1090" t="s">
        <v>1043</v>
      </c>
      <c r="E22" s="1091" t="s">
        <v>1496</v>
      </c>
      <c r="F22" s="1092" t="s">
        <v>717</v>
      </c>
      <c r="G22" s="1088" t="s">
        <v>4146</v>
      </c>
      <c r="H22" s="1124" t="s">
        <v>7207</v>
      </c>
      <c r="I22" s="1124" t="s">
        <v>4486</v>
      </c>
      <c r="J22" s="1045"/>
      <c r="K22" s="253" t="s">
        <v>7208</v>
      </c>
      <c r="L22" s="253"/>
      <c r="M22" s="253"/>
      <c r="N22" s="253" t="s">
        <v>7209</v>
      </c>
      <c r="O22" s="253" t="s">
        <v>7210</v>
      </c>
      <c r="P22" s="253" t="s">
        <v>7211</v>
      </c>
      <c r="Q22" s="253" t="s">
        <v>7212</v>
      </c>
      <c r="R22" s="253" t="s">
        <v>7213</v>
      </c>
      <c r="S22" s="253" t="s">
        <v>4505</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7076</v>
      </c>
      <c r="AM22" s="253" t="s">
        <v>7018</v>
      </c>
      <c r="AN22" s="253" t="s">
        <v>6960</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6274</v>
      </c>
      <c r="BQ22" s="169"/>
      <c r="BR22" s="169"/>
      <c r="BS22" s="169"/>
      <c r="BT22" s="1142" t="s">
        <v>1930</v>
      </c>
      <c r="BU22" s="253" t="s">
        <v>2040</v>
      </c>
      <c r="BV22" s="253" t="s">
        <v>3765</v>
      </c>
      <c r="BW22" s="1054" t="s">
        <v>2414</v>
      </c>
      <c r="BX22" s="253" t="s">
        <v>2046</v>
      </c>
      <c r="BY22" s="253" t="s">
        <v>4743</v>
      </c>
      <c r="BZ22" s="253" t="s">
        <v>3990</v>
      </c>
      <c r="CA22" s="253" t="s">
        <v>7228</v>
      </c>
      <c r="CB22" s="253"/>
      <c r="CC22" s="1117" t="s">
        <v>7120</v>
      </c>
      <c r="CD22" s="1117" t="s">
        <v>6968</v>
      </c>
      <c r="CE22" s="1117" t="s">
        <v>7229</v>
      </c>
      <c r="CF22" s="1117"/>
      <c r="CG22" s="1115"/>
      <c r="CH22" s="1115"/>
      <c r="CI22" s="1115"/>
      <c r="CJ22" s="1115"/>
      <c r="CK22" s="1115"/>
      <c r="CL22" s="1115"/>
      <c r="CM22" s="1115"/>
      <c r="CN22" s="1115"/>
      <c r="CO22" s="1115"/>
      <c r="CP22" s="1115"/>
      <c r="CQ22" s="1115"/>
      <c r="CR22" s="833" t="s">
        <v>4299</v>
      </c>
    </row>
    <row r="23" ht="15.75" customHeight="1">
      <c r="A23" s="1111" t="s">
        <v>6181</v>
      </c>
      <c r="B23" s="1088" t="s">
        <v>1410</v>
      </c>
      <c r="C23" s="1089" t="s">
        <v>1287</v>
      </c>
      <c r="D23" s="1090" t="s">
        <v>1043</v>
      </c>
      <c r="E23" s="1091" t="s">
        <v>1287</v>
      </c>
      <c r="F23" s="1092" t="s">
        <v>540</v>
      </c>
      <c r="G23" s="1088" t="s">
        <v>220</v>
      </c>
      <c r="H23" s="1119"/>
      <c r="I23" s="1119" t="s">
        <v>7230</v>
      </c>
      <c r="J23" s="253"/>
      <c r="K23" s="89" t="s">
        <v>7231</v>
      </c>
      <c r="L23" s="1052" t="s">
        <v>2979</v>
      </c>
      <c r="M23" s="169"/>
      <c r="N23" s="169"/>
      <c r="O23" s="169"/>
      <c r="P23" s="89" t="s">
        <v>7232</v>
      </c>
      <c r="Q23" s="169"/>
      <c r="R23" s="810" t="s">
        <v>7233</v>
      </c>
      <c r="S23" s="169"/>
      <c r="T23" s="169"/>
      <c r="U23" s="89" t="s">
        <v>815</v>
      </c>
      <c r="V23" s="253"/>
      <c r="W23" s="253" t="s">
        <v>3693</v>
      </c>
      <c r="X23" s="89" t="s">
        <v>2846</v>
      </c>
      <c r="Y23" s="810" t="s">
        <v>5288</v>
      </c>
      <c r="Z23" s="169"/>
      <c r="AA23" s="169"/>
      <c r="AB23" s="253" t="s">
        <v>7234</v>
      </c>
      <c r="AC23" s="253" t="s">
        <v>7235</v>
      </c>
      <c r="AD23" s="253" t="s">
        <v>7236</v>
      </c>
      <c r="AE23" s="253"/>
      <c r="AF23" s="253" t="s">
        <v>7237</v>
      </c>
      <c r="AG23" s="169"/>
      <c r="AH23" s="169"/>
      <c r="AI23" s="833" t="s">
        <v>3026</v>
      </c>
      <c r="AJ23" s="1108"/>
      <c r="AK23" s="169"/>
      <c r="AL23" s="169"/>
      <c r="AM23" s="169"/>
      <c r="AN23" s="169"/>
      <c r="AO23" s="169"/>
      <c r="AP23" s="253" t="s">
        <v>7238</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5713</v>
      </c>
      <c r="CM23" s="253" t="s">
        <v>4204</v>
      </c>
      <c r="CN23" s="169"/>
      <c r="CO23" s="169"/>
      <c r="CP23" s="169"/>
      <c r="CQ23" s="169"/>
      <c r="CR23" s="174"/>
    </row>
    <row r="24">
      <c r="A24" s="1152" t="s">
        <v>4118</v>
      </c>
      <c r="B24" s="1088" t="s">
        <v>332</v>
      </c>
      <c r="C24" s="1089" t="s">
        <v>1287</v>
      </c>
      <c r="D24" s="1090" t="s">
        <v>1287</v>
      </c>
      <c r="E24" s="1091" t="s">
        <v>1287</v>
      </c>
      <c r="F24" s="1092" t="s">
        <v>1287</v>
      </c>
      <c r="G24" s="1088" t="s">
        <v>2287</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2597</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7247</v>
      </c>
      <c r="I25" s="1119" t="s">
        <v>7248</v>
      </c>
      <c r="J25" s="89" t="s">
        <v>7249</v>
      </c>
      <c r="K25" s="1119" t="s">
        <v>7250</v>
      </c>
      <c r="L25" s="89" t="s">
        <v>7251</v>
      </c>
      <c r="M25" s="89" t="s">
        <v>6980</v>
      </c>
      <c r="N25" s="89" t="s">
        <v>7252</v>
      </c>
      <c r="O25" s="169"/>
      <c r="P25" s="89" t="s">
        <v>7253</v>
      </c>
      <c r="Q25" s="169"/>
      <c r="R25" s="89" t="s">
        <v>7071</v>
      </c>
      <c r="S25" s="766" t="s">
        <v>7254</v>
      </c>
      <c r="T25" s="169"/>
      <c r="U25" s="1153" t="s">
        <v>7255</v>
      </c>
      <c r="V25" s="89" t="s">
        <v>7256</v>
      </c>
      <c r="W25" s="253" t="s">
        <v>7257</v>
      </c>
      <c r="X25" s="253"/>
      <c r="Y25" s="253" t="s">
        <v>2235</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1496</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1619</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1619</v>
      </c>
      <c r="C28" s="1089" t="s">
        <v>1287</v>
      </c>
      <c r="D28" s="1090" t="s">
        <v>1287</v>
      </c>
      <c r="E28" s="1091" t="s">
        <v>1287</v>
      </c>
      <c r="F28" s="1092" t="s">
        <v>1496</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3801</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3752</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3776</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5303</v>
      </c>
      <c r="B30" s="1088" t="s">
        <v>3098</v>
      </c>
      <c r="C30" s="1089" t="s">
        <v>1287</v>
      </c>
      <c r="D30" s="1090" t="s">
        <v>1287</v>
      </c>
      <c r="E30" s="1091" t="s">
        <v>1043</v>
      </c>
      <c r="F30" s="1092" t="s">
        <v>436</v>
      </c>
      <c r="G30" s="1088" t="s">
        <v>2287</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4399</v>
      </c>
      <c r="B31" s="1088" t="s">
        <v>2065</v>
      </c>
      <c r="C31" s="1089" t="s">
        <v>1287</v>
      </c>
      <c r="D31" s="1090" t="s">
        <v>1287</v>
      </c>
      <c r="E31" s="1091" t="s">
        <v>1287</v>
      </c>
      <c r="F31" s="1092" t="s">
        <v>1287</v>
      </c>
      <c r="G31" s="1088" t="s">
        <v>221</v>
      </c>
      <c r="H31" s="1119"/>
      <c r="I31" s="1158" t="s">
        <v>6684</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7113</v>
      </c>
      <c r="AO31" s="1053"/>
      <c r="AP31" s="169"/>
      <c r="AQ31" s="89" t="s">
        <v>7279</v>
      </c>
      <c r="AR31" s="169"/>
      <c r="AS31" s="89" t="s">
        <v>7238</v>
      </c>
      <c r="AT31" s="169"/>
      <c r="AU31" s="169"/>
      <c r="AV31" s="169"/>
      <c r="AW31" s="169"/>
      <c r="AX31" s="89" t="s">
        <v>3370</v>
      </c>
      <c r="AY31" s="169"/>
      <c r="AZ31" s="1107" t="s">
        <v>7280</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2970</v>
      </c>
      <c r="BX32" s="1105" t="s">
        <v>7282</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5333</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5331</v>
      </c>
      <c r="B37" s="1088" t="s">
        <v>2929</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5532</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1496</v>
      </c>
      <c r="H41" s="1119"/>
      <c r="I41" s="1119"/>
      <c r="J41" s="169"/>
      <c r="K41" s="169"/>
      <c r="L41" s="169"/>
      <c r="M41" s="169"/>
      <c r="N41" s="169"/>
      <c r="O41" s="169"/>
      <c r="P41" s="169"/>
      <c r="Q41" s="169"/>
      <c r="R41" s="169"/>
      <c r="S41" s="169"/>
      <c r="T41" s="169"/>
      <c r="U41" s="169"/>
      <c r="V41" s="169"/>
      <c r="W41" s="89" t="s">
        <v>3693</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3396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628</v>
      </c>
      <c r="C47" s="1089" t="s">
        <v>1287</v>
      </c>
      <c r="D47" s="1090" t="s">
        <v>1287</v>
      </c>
      <c r="E47" s="1091" t="s">
        <v>1287</v>
      </c>
      <c r="F47" s="1092" t="s">
        <v>1287</v>
      </c>
      <c r="G47" s="1088" t="s">
        <v>1496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1496</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1496</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5579</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6773</v>
      </c>
      <c r="F1" s="1173" t="s">
        <v>6774</v>
      </c>
      <c r="G1" s="1173" t="s">
        <v>7302</v>
      </c>
      <c r="H1" s="1174" t="s">
        <v>7303</v>
      </c>
      <c r="I1" s="1174" t="s">
        <v>7304</v>
      </c>
      <c r="J1" s="1175" t="s">
        <v>6785</v>
      </c>
      <c r="K1" s="1175" t="s">
        <v>7305</v>
      </c>
      <c r="L1" s="1175" t="s">
        <v>7306</v>
      </c>
      <c r="M1" s="1175" t="s">
        <v>7307</v>
      </c>
      <c r="N1" s="1175" t="s">
        <v>6846</v>
      </c>
      <c r="O1" s="1175" t="s">
        <v>7308</v>
      </c>
      <c r="P1" s="1175" t="s">
        <v>7309</v>
      </c>
      <c r="Q1" s="1176" t="s">
        <v>7310</v>
      </c>
      <c r="R1" s="1176" t="s">
        <v>6781</v>
      </c>
      <c r="S1" s="1176" t="s">
        <v>7311</v>
      </c>
      <c r="T1" s="1176" t="s">
        <v>7312</v>
      </c>
      <c r="U1" s="1176" t="s">
        <v>7313</v>
      </c>
      <c r="V1" s="1176" t="s">
        <v>7314</v>
      </c>
      <c r="W1" s="1177" t="s">
        <v>6775</v>
      </c>
      <c r="X1" s="1177" t="s">
        <v>6776</v>
      </c>
      <c r="Y1" s="1177" t="s">
        <v>7315</v>
      </c>
      <c r="Z1" s="1177" t="s">
        <v>7316</v>
      </c>
      <c r="AA1" s="1177" t="s">
        <v>6778</v>
      </c>
      <c r="AB1" s="1177" t="s">
        <v>7317</v>
      </c>
      <c r="AC1" s="1177" t="s">
        <v>7318</v>
      </c>
      <c r="AD1" s="1173" t="s">
        <v>7319</v>
      </c>
      <c r="AE1" s="1173" t="s">
        <v>7320</v>
      </c>
      <c r="AF1" s="1178" t="s">
        <v>6782</v>
      </c>
      <c r="AG1" s="1178" t="s">
        <v>7321</v>
      </c>
      <c r="AH1" s="1178" t="s">
        <v>7322</v>
      </c>
      <c r="AI1" s="1178" t="s">
        <v>6783</v>
      </c>
      <c r="AJ1" s="1178" t="s">
        <v>7323</v>
      </c>
      <c r="AK1" s="1178" t="s">
        <v>7324</v>
      </c>
      <c r="AL1" s="1178" t="s">
        <v>7325</v>
      </c>
      <c r="AM1" s="1179" t="s">
        <v>6784</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5903</v>
      </c>
      <c r="F2" s="1186" t="s">
        <v>7339</v>
      </c>
      <c r="G2" s="1186" t="s">
        <v>7340</v>
      </c>
      <c r="H2" s="1187" t="s">
        <v>7341</v>
      </c>
      <c r="I2" s="1187" t="s">
        <v>7342</v>
      </c>
      <c r="J2" s="1188" t="s">
        <v>7343</v>
      </c>
      <c r="K2" s="1188" t="s">
        <v>846</v>
      </c>
      <c r="L2" s="1188" t="s">
        <v>548</v>
      </c>
      <c r="M2" s="1188" t="s">
        <v>7344</v>
      </c>
      <c r="N2" s="1188" t="s">
        <v>7345</v>
      </c>
      <c r="O2" s="1188" t="s">
        <v>7346</v>
      </c>
      <c r="P2" s="1188" t="s">
        <v>1357</v>
      </c>
      <c r="Q2" s="1189" t="s">
        <v>7347</v>
      </c>
      <c r="R2" s="1189" t="s">
        <v>4807</v>
      </c>
      <c r="S2" s="1189" t="s">
        <v>7343</v>
      </c>
      <c r="T2" s="1189" t="s">
        <v>7348</v>
      </c>
      <c r="U2" s="1189" t="s">
        <v>7349</v>
      </c>
      <c r="V2" s="1189" t="s">
        <v>7181</v>
      </c>
      <c r="W2" s="1190" t="s">
        <v>7350</v>
      </c>
      <c r="X2" s="1191" t="s">
        <v>5404</v>
      </c>
      <c r="Y2" s="1191" t="s">
        <v>4963</v>
      </c>
      <c r="Z2" s="1191" t="s">
        <v>2775</v>
      </c>
      <c r="AA2" s="1191" t="s">
        <v>5253</v>
      </c>
      <c r="AB2" s="1191" t="s">
        <v>7351</v>
      </c>
      <c r="AC2" s="1191" t="s">
        <v>7352</v>
      </c>
      <c r="AD2" s="1186" t="s">
        <v>826</v>
      </c>
      <c r="AE2" s="1186" t="s">
        <v>3545</v>
      </c>
      <c r="AF2" s="1192" t="s">
        <v>7353</v>
      </c>
      <c r="AG2" s="1192" t="s">
        <v>7354</v>
      </c>
      <c r="AH2" s="1192" t="s">
        <v>3038</v>
      </c>
      <c r="AI2" s="1192" t="s">
        <v>4142</v>
      </c>
      <c r="AJ2" s="1192" t="s">
        <v>7355</v>
      </c>
      <c r="AK2" s="1192" t="s">
        <v>7356</v>
      </c>
      <c r="AL2" s="1192" t="s">
        <v>7357</v>
      </c>
      <c r="AM2" s="1193" t="s">
        <v>7358</v>
      </c>
      <c r="AN2" s="1193" t="s">
        <v>7359</v>
      </c>
      <c r="AO2" s="1193" t="s">
        <v>2527</v>
      </c>
      <c r="AP2" s="1193" t="s">
        <v>7360</v>
      </c>
      <c r="AQ2" s="1193" t="s">
        <v>7361</v>
      </c>
      <c r="AR2" s="1193" t="s">
        <v>2891</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7002</v>
      </c>
      <c r="T3" s="1189" t="s">
        <v>7380</v>
      </c>
      <c r="U3" s="1189" t="s">
        <v>7381</v>
      </c>
      <c r="V3" s="1189" t="s">
        <v>7382</v>
      </c>
      <c r="W3" s="1191" t="s">
        <v>7383</v>
      </c>
      <c r="X3" s="1191" t="s">
        <v>2525</v>
      </c>
      <c r="Y3" s="1191" t="s">
        <v>955</v>
      </c>
      <c r="Z3" s="1191" t="s">
        <v>7384</v>
      </c>
      <c r="AA3" s="1191" t="s">
        <v>5842</v>
      </c>
      <c r="AB3" s="1191" t="s">
        <v>5930</v>
      </c>
      <c r="AC3" s="1191" t="s">
        <v>4621</v>
      </c>
      <c r="AD3" s="1186" t="s">
        <v>7385</v>
      </c>
      <c r="AE3" s="1186" t="s">
        <v>7386</v>
      </c>
      <c r="AF3" s="1192" t="s">
        <v>7387</v>
      </c>
      <c r="AG3" s="1192" t="s">
        <v>7388</v>
      </c>
      <c r="AH3" s="1192" t="s">
        <v>2466</v>
      </c>
      <c r="AI3" s="1192" t="s">
        <v>7389</v>
      </c>
      <c r="AJ3" s="1192" t="s">
        <v>7390</v>
      </c>
      <c r="AK3" s="1192" t="s">
        <v>7391</v>
      </c>
      <c r="AL3" s="1192" t="s">
        <v>3336</v>
      </c>
      <c r="AM3" s="1193" t="s">
        <v>1524</v>
      </c>
      <c r="AN3" s="1193" t="s">
        <v>7392</v>
      </c>
      <c r="AO3" s="1193" t="s">
        <v>7393</v>
      </c>
      <c r="AP3" s="1193" t="s">
        <v>7394</v>
      </c>
      <c r="AQ3" s="1193" t="s">
        <v>7395</v>
      </c>
      <c r="AR3" s="1193" t="s">
        <v>5009</v>
      </c>
      <c r="AS3" s="1193" t="s">
        <v>4469</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5575</v>
      </c>
      <c r="Z4" s="1191" t="s">
        <v>7418</v>
      </c>
      <c r="AA4" s="1191" t="s">
        <v>197</v>
      </c>
      <c r="AB4" s="1191" t="s">
        <v>7419</v>
      </c>
      <c r="AC4" s="1191" t="s">
        <v>5381</v>
      </c>
      <c r="AD4" s="1186" t="s">
        <v>7420</v>
      </c>
      <c r="AE4" s="1186" t="s">
        <v>2500</v>
      </c>
      <c r="AF4" s="1192" t="s">
        <v>2666</v>
      </c>
      <c r="AG4" s="1192" t="s">
        <v>4044</v>
      </c>
      <c r="AH4" s="1192" t="s">
        <v>7421</v>
      </c>
      <c r="AI4" s="1192" t="s">
        <v>7422</v>
      </c>
      <c r="AJ4" s="1192" t="s">
        <v>7423</v>
      </c>
      <c r="AK4" s="1192" t="s">
        <v>1621</v>
      </c>
      <c r="AL4" s="1192" t="s">
        <v>7424</v>
      </c>
      <c r="AM4" s="1193" t="s">
        <v>7425</v>
      </c>
      <c r="AN4" s="1193" t="s">
        <v>1902</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5903</v>
      </c>
      <c r="F5" s="1207" t="s">
        <v>7432</v>
      </c>
      <c r="G5" s="1208" t="s">
        <v>7433</v>
      </c>
      <c r="H5" s="1208" t="s">
        <v>7434</v>
      </c>
      <c r="I5" s="1206" t="s">
        <v>7342</v>
      </c>
      <c r="J5" s="1206" t="s">
        <v>7343</v>
      </c>
      <c r="K5" s="1206" t="s">
        <v>846</v>
      </c>
      <c r="L5" s="1207" t="s">
        <v>2419</v>
      </c>
      <c r="M5" s="1206" t="s">
        <v>7344</v>
      </c>
      <c r="N5" s="1207" t="s">
        <v>7435</v>
      </c>
      <c r="O5" s="1206" t="s">
        <v>7346</v>
      </c>
      <c r="P5" s="1206" t="s">
        <v>1357</v>
      </c>
      <c r="Q5" s="1206" t="s">
        <v>7347</v>
      </c>
      <c r="R5" s="1206" t="s">
        <v>4807</v>
      </c>
      <c r="S5" s="1206" t="s">
        <v>7343</v>
      </c>
      <c r="T5" s="1206" t="s">
        <v>7348</v>
      </c>
      <c r="U5" s="1206" t="s">
        <v>7349</v>
      </c>
      <c r="V5" s="1209" t="s">
        <v>7181</v>
      </c>
      <c r="W5" s="1206" t="s">
        <v>7350</v>
      </c>
      <c r="X5" s="1206" t="s">
        <v>5404</v>
      </c>
      <c r="Y5" s="1210">
        <v>46.72</v>
      </c>
      <c r="Z5" s="1206" t="s">
        <v>2775</v>
      </c>
      <c r="AA5" s="1206" t="s">
        <v>5253</v>
      </c>
      <c r="AB5" s="1206" t="s">
        <v>7351</v>
      </c>
      <c r="AC5" s="1208" t="s">
        <v>4766</v>
      </c>
      <c r="AD5" s="1208" t="s">
        <v>7436</v>
      </c>
      <c r="AE5" s="1209" t="s">
        <v>3545</v>
      </c>
      <c r="AF5" s="1210" t="s">
        <v>7437</v>
      </c>
      <c r="AG5" s="1211" t="s">
        <v>7438</v>
      </c>
      <c r="AH5" s="1206" t="s">
        <v>3038</v>
      </c>
      <c r="AI5" s="1208" t="s">
        <v>7439</v>
      </c>
      <c r="AJ5" s="1206" t="s">
        <v>7355</v>
      </c>
      <c r="AK5" s="1210" t="s">
        <v>7440</v>
      </c>
      <c r="AL5" s="1209" t="s">
        <v>7357</v>
      </c>
      <c r="AM5" s="1206" t="s">
        <v>7358</v>
      </c>
      <c r="AN5" s="1211" t="s">
        <v>3387</v>
      </c>
      <c r="AO5" s="1211" t="s">
        <v>5760</v>
      </c>
      <c r="AP5" s="1211" t="s">
        <v>7441</v>
      </c>
      <c r="AQ5" s="1209" t="s">
        <v>7361</v>
      </c>
      <c r="AR5" s="1211" t="s">
        <v>7442</v>
      </c>
      <c r="AS5" s="1211" t="s">
        <v>2919</v>
      </c>
      <c r="AT5" s="1211" t="s">
        <v>7443</v>
      </c>
      <c r="AU5" s="1212" t="s">
        <v>7363</v>
      </c>
      <c r="AV5" s="1213" t="str">
        <f t="shared" si="1"/>
        <v>2:14</v>
      </c>
      <c r="AW5" s="1214"/>
    </row>
    <row r="6" ht="15.75" customHeight="1">
      <c r="A6" s="1215" t="s">
        <v>5637</v>
      </c>
      <c r="B6" s="1203" t="s">
        <v>7337</v>
      </c>
      <c r="C6" s="1216">
        <v>0.049444444444444444</v>
      </c>
      <c r="D6" s="1217" t="s">
        <v>7444</v>
      </c>
      <c r="E6" s="1218" t="str">
        <f>HYPERLINK("https://www.twitch.tv/videos/570947817","1:12.27")</f>
        <v>1:12.27</v>
      </c>
      <c r="F6" s="1212" t="s">
        <v>7445</v>
      </c>
      <c r="G6" s="1219" t="s">
        <v>7340</v>
      </c>
      <c r="H6" s="1212" t="s">
        <v>7446</v>
      </c>
      <c r="I6" s="1212" t="s">
        <v>2456</v>
      </c>
      <c r="J6" s="1217" t="s">
        <v>7447</v>
      </c>
      <c r="K6" s="1212" t="s">
        <v>7448</v>
      </c>
      <c r="L6" s="1212" t="s">
        <v>3199</v>
      </c>
      <c r="M6" s="1212" t="s">
        <v>5571</v>
      </c>
      <c r="N6" s="1220" t="s">
        <v>7449</v>
      </c>
      <c r="O6" s="1212" t="s">
        <v>7450</v>
      </c>
      <c r="P6" s="1213" t="s">
        <v>6623</v>
      </c>
      <c r="Q6" s="1220" t="s">
        <v>7451</v>
      </c>
      <c r="R6" s="1212" t="s">
        <v>5804</v>
      </c>
      <c r="S6" s="1212" t="s">
        <v>3095</v>
      </c>
      <c r="T6" s="1213" t="s">
        <v>7452</v>
      </c>
      <c r="U6" s="1212" t="s">
        <v>7453</v>
      </c>
      <c r="V6" s="1212" t="s">
        <v>4397</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3792</v>
      </c>
      <c r="AF6" s="1213" t="s">
        <v>7456</v>
      </c>
      <c r="AG6" s="1218" t="str">
        <f>HYPERLINK("https://www.twitch.tv/videos/566334947","1:28.73")</f>
        <v>1:28.73</v>
      </c>
      <c r="AH6" s="1212" t="s">
        <v>7457</v>
      </c>
      <c r="AI6" s="1219" t="str">
        <f>HYPERLINK("https://www.twitch.tv/videos/584107631","1:27.68")</f>
        <v>1:27.68</v>
      </c>
      <c r="AJ6" s="1213" t="s">
        <v>7458</v>
      </c>
      <c r="AK6" s="1212" t="s">
        <v>3571</v>
      </c>
      <c r="AL6" s="1212" t="s">
        <v>1848</v>
      </c>
      <c r="AM6" s="1220" t="s">
        <v>1688</v>
      </c>
      <c r="AN6" s="1220" t="s">
        <v>3271</v>
      </c>
      <c r="AO6" s="1222" t="s">
        <v>2527</v>
      </c>
      <c r="AP6" s="1212" t="s">
        <v>7459</v>
      </c>
      <c r="AQ6" s="1213" t="s">
        <v>7460</v>
      </c>
      <c r="AR6" s="1219" t="s">
        <v>2891</v>
      </c>
      <c r="AS6" s="1219" t="str">
        <f>HYPERLINK("https://www.twitch.tv/videos/571767101","42.86")</f>
        <v>42.86</v>
      </c>
      <c r="AT6" s="1217" t="s">
        <v>7461</v>
      </c>
      <c r="AU6" s="1223" t="s">
        <v>7462</v>
      </c>
      <c r="AV6" s="1213" t="str">
        <f t="shared" si="1"/>
        <v>2:32</v>
      </c>
      <c r="AW6" s="1224" t="s">
        <v>7463</v>
      </c>
    </row>
    <row r="7" ht="15.75" customHeight="1">
      <c r="A7" s="1225" t="s">
        <v>5732</v>
      </c>
      <c r="B7" s="1203" t="s">
        <v>7337</v>
      </c>
      <c r="C7" s="1204">
        <v>0.04957175925925926</v>
      </c>
      <c r="D7" s="1226" t="s">
        <v>7464</v>
      </c>
      <c r="E7" s="1208" t="s">
        <v>7465</v>
      </c>
      <c r="F7" s="1227" t="s">
        <v>7339</v>
      </c>
      <c r="G7" s="1211" t="s">
        <v>7466</v>
      </c>
      <c r="H7" s="1228" t="s">
        <v>4690</v>
      </c>
      <c r="I7" s="1211" t="s">
        <v>1528</v>
      </c>
      <c r="J7" s="1229" t="s">
        <v>7467</v>
      </c>
      <c r="K7" s="1211" t="s">
        <v>6449</v>
      </c>
      <c r="L7" s="1206" t="s">
        <v>548</v>
      </c>
      <c r="M7" s="1229" t="s">
        <v>7468</v>
      </c>
      <c r="N7" s="1206" t="s">
        <v>7345</v>
      </c>
      <c r="O7" s="1230" t="s">
        <v>7469</v>
      </c>
      <c r="P7" s="1211" t="s">
        <v>5561</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2222</v>
      </c>
      <c r="AA7" s="1208" t="s">
        <v>7477</v>
      </c>
      <c r="AB7" s="1206" t="s">
        <v>7351</v>
      </c>
      <c r="AC7" s="1211" t="s">
        <v>4765</v>
      </c>
      <c r="AD7" s="1211" t="s">
        <v>7478</v>
      </c>
      <c r="AE7" s="1210" t="s">
        <v>7479</v>
      </c>
      <c r="AF7" s="1208" t="s">
        <v>7480</v>
      </c>
      <c r="AG7" s="1209" t="s">
        <v>7354</v>
      </c>
      <c r="AH7" s="1211" t="s">
        <v>4082</v>
      </c>
      <c r="AI7" s="1231" t="s">
        <v>7481</v>
      </c>
      <c r="AJ7" s="1210" t="s">
        <v>7482</v>
      </c>
      <c r="AK7" s="1211" t="s">
        <v>1368</v>
      </c>
      <c r="AL7" s="1211" t="s">
        <v>4323</v>
      </c>
      <c r="AM7" s="1211" t="s">
        <v>7472</v>
      </c>
      <c r="AN7" s="1235" t="s">
        <v>7359</v>
      </c>
      <c r="AO7" s="1211" t="s">
        <v>7442</v>
      </c>
      <c r="AP7" s="1211" t="s">
        <v>7483</v>
      </c>
      <c r="AQ7" s="1211" t="s">
        <v>7484</v>
      </c>
      <c r="AR7" s="1211" t="s">
        <v>3896</v>
      </c>
      <c r="AS7" s="1211" t="s">
        <v>7485</v>
      </c>
      <c r="AT7" s="1236" t="s">
        <v>7362</v>
      </c>
      <c r="AU7" s="1237" t="s">
        <v>7486</v>
      </c>
      <c r="AV7" s="1213" t="str">
        <f t="shared" si="1"/>
        <v>2:59</v>
      </c>
      <c r="AW7" s="1238"/>
    </row>
    <row r="8" ht="15.75" customHeight="1">
      <c r="A8" s="1239" t="s">
        <v>2635</v>
      </c>
      <c r="B8" s="1203" t="s">
        <v>7337</v>
      </c>
      <c r="C8" s="1240">
        <v>0.04982638888888889</v>
      </c>
      <c r="D8" s="1241" t="s">
        <v>7487</v>
      </c>
      <c r="E8" s="1242" t="s">
        <v>7488</v>
      </c>
      <c r="F8" s="1242" t="s">
        <v>7489</v>
      </c>
      <c r="G8" s="1242" t="s">
        <v>7490</v>
      </c>
      <c r="H8" s="1243" t="s">
        <v>7491</v>
      </c>
      <c r="I8" s="1244" t="s">
        <v>5100</v>
      </c>
      <c r="J8" s="1245" t="s">
        <v>7393</v>
      </c>
      <c r="K8" s="1245" t="s">
        <v>6449</v>
      </c>
      <c r="L8" s="1245" t="s">
        <v>5233</v>
      </c>
      <c r="M8" s="1245" t="s">
        <v>7492</v>
      </c>
      <c r="N8" s="1246" t="s">
        <v>6053</v>
      </c>
      <c r="O8" s="1245" t="s">
        <v>7493</v>
      </c>
      <c r="P8" s="1245" t="s">
        <v>1528</v>
      </c>
      <c r="Q8" s="1247" t="s">
        <v>7494</v>
      </c>
      <c r="R8" s="1247" t="s">
        <v>795</v>
      </c>
      <c r="S8" s="1248" t="str">
        <f>HYPERLINK("https://clips.twitch.tv/AbstemiousClumsyLaptopCharlietheUnicorn","1:17.62")</f>
        <v>1:17.62</v>
      </c>
      <c r="T8" s="1247" t="s">
        <v>7495</v>
      </c>
      <c r="U8" s="1249" t="s">
        <v>5784</v>
      </c>
      <c r="V8" s="1249" t="s">
        <v>3280</v>
      </c>
      <c r="W8" s="1250" t="s">
        <v>6065</v>
      </c>
      <c r="X8" s="1250" t="s">
        <v>3560</v>
      </c>
      <c r="Y8" s="1250" t="s">
        <v>3330</v>
      </c>
      <c r="Z8" s="1250" t="s">
        <v>7496</v>
      </c>
      <c r="AA8" s="1250" t="s">
        <v>7438</v>
      </c>
      <c r="AB8" s="1250" t="s">
        <v>7497</v>
      </c>
      <c r="AC8" s="1250" t="s">
        <v>1059</v>
      </c>
      <c r="AD8" s="1242" t="s">
        <v>7498</v>
      </c>
      <c r="AE8" s="1242" t="s">
        <v>4596</v>
      </c>
      <c r="AF8" s="1251" t="s">
        <v>7499</v>
      </c>
      <c r="AG8" s="1251" t="s">
        <v>7500</v>
      </c>
      <c r="AH8" s="1251" t="s">
        <v>4606</v>
      </c>
      <c r="AI8" s="1251" t="s">
        <v>7501</v>
      </c>
      <c r="AJ8" s="1251" t="s">
        <v>7502</v>
      </c>
      <c r="AK8" s="1251" t="s">
        <v>7503</v>
      </c>
      <c r="AL8" s="1251" t="s">
        <v>2009</v>
      </c>
      <c r="AM8" s="1252" t="s">
        <v>7405</v>
      </c>
      <c r="AN8" s="1253" t="s">
        <v>3949</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2405</v>
      </c>
      <c r="M9" s="1212" t="s">
        <v>3513</v>
      </c>
      <c r="N9" s="1212" t="s">
        <v>7516</v>
      </c>
      <c r="O9" s="1212" t="s">
        <v>7517</v>
      </c>
      <c r="P9" s="1212" t="s">
        <v>7513</v>
      </c>
      <c r="Q9" s="1212" t="s">
        <v>7518</v>
      </c>
      <c r="R9" s="1212" t="s">
        <v>3250</v>
      </c>
      <c r="S9" s="1256" t="s">
        <v>7519</v>
      </c>
      <c r="T9" s="1212" t="s">
        <v>5983</v>
      </c>
      <c r="U9" s="1212" t="s">
        <v>7520</v>
      </c>
      <c r="V9" s="1212" t="s">
        <v>7521</v>
      </c>
      <c r="W9" s="1212" t="s">
        <v>7522</v>
      </c>
      <c r="X9" s="1212" t="s">
        <v>1279</v>
      </c>
      <c r="Y9" s="1212" t="s">
        <v>5256</v>
      </c>
      <c r="Z9" s="1212" t="s">
        <v>7523</v>
      </c>
      <c r="AA9" s="1212" t="s">
        <v>7524</v>
      </c>
      <c r="AB9" s="1212" t="s">
        <v>1684</v>
      </c>
      <c r="AC9" s="1212" t="s">
        <v>2500</v>
      </c>
      <c r="AD9" s="1212" t="s">
        <v>2541</v>
      </c>
      <c r="AE9" s="1212" t="s">
        <v>7479</v>
      </c>
      <c r="AF9" s="1212" t="s">
        <v>7525</v>
      </c>
      <c r="AG9" s="1212" t="s">
        <v>7526</v>
      </c>
      <c r="AH9" s="1212" t="s">
        <v>7527</v>
      </c>
      <c r="AI9" s="1212" t="s">
        <v>2596</v>
      </c>
      <c r="AJ9" s="1212" t="s">
        <v>7528</v>
      </c>
      <c r="AK9" s="1212" t="s">
        <v>3333</v>
      </c>
      <c r="AL9" s="1212" t="s">
        <v>7529</v>
      </c>
      <c r="AM9" s="1212" t="s">
        <v>7530</v>
      </c>
      <c r="AN9" s="1231" t="s">
        <v>2419</v>
      </c>
      <c r="AO9" s="1212" t="s">
        <v>7531</v>
      </c>
      <c r="AP9" s="1212" t="s">
        <v>7532</v>
      </c>
      <c r="AQ9" s="1212" t="s">
        <v>7533</v>
      </c>
      <c r="AR9" s="1212" t="s">
        <v>7534</v>
      </c>
      <c r="AS9" s="1212" t="s">
        <v>4229</v>
      </c>
      <c r="AT9" s="1212" t="s">
        <v>7535</v>
      </c>
      <c r="AU9" s="1212" t="s">
        <v>7536</v>
      </c>
      <c r="AV9" s="1213" t="str">
        <f t="shared" si="1"/>
        <v>3:07</v>
      </c>
      <c r="AW9" s="1214" t="s">
        <v>7537</v>
      </c>
    </row>
    <row r="10" ht="15.75" customHeight="1">
      <c r="A10" s="1257" t="s">
        <v>1556</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4624</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2917</v>
      </c>
      <c r="Z10" s="1250" t="s">
        <v>7553</v>
      </c>
      <c r="AA10" s="1250" t="s">
        <v>7554</v>
      </c>
      <c r="AB10" s="1260" t="s">
        <v>5734</v>
      </c>
      <c r="AC10" s="1260" t="s">
        <v>1983</v>
      </c>
      <c r="AD10" s="1258" t="s">
        <v>7555</v>
      </c>
      <c r="AE10" s="1258" t="s">
        <v>7556</v>
      </c>
      <c r="AF10" s="1261" t="s">
        <v>7557</v>
      </c>
      <c r="AG10" s="1251" t="s">
        <v>7558</v>
      </c>
      <c r="AH10" s="1251" t="s">
        <v>7559</v>
      </c>
      <c r="AI10" s="1251" t="s">
        <v>7560</v>
      </c>
      <c r="AJ10" s="1261" t="s">
        <v>7561</v>
      </c>
      <c r="AK10" s="1261" t="s">
        <v>948</v>
      </c>
      <c r="AL10" s="1251" t="s">
        <v>5778</v>
      </c>
      <c r="AM10" s="1253" t="s">
        <v>7562</v>
      </c>
      <c r="AN10" s="1252" t="s">
        <v>2359</v>
      </c>
      <c r="AO10" s="1253" t="s">
        <v>7563</v>
      </c>
      <c r="AP10" s="1252" t="s">
        <v>5095</v>
      </c>
      <c r="AQ10" s="1253" t="s">
        <v>7564</v>
      </c>
      <c r="AR10" s="1252" t="s">
        <v>155</v>
      </c>
      <c r="AS10" s="1252" t="s">
        <v>3755</v>
      </c>
      <c r="AT10" s="1246" t="s">
        <v>5544</v>
      </c>
      <c r="AU10" s="1262" t="s">
        <v>7565</v>
      </c>
      <c r="AV10" s="1213" t="str">
        <f t="shared" si="1"/>
        <v>2:22</v>
      </c>
      <c r="AW10" s="1238" t="s">
        <v>7566</v>
      </c>
    </row>
    <row r="11" ht="15.75" customHeight="1">
      <c r="A11" s="1215" t="s">
        <v>1660</v>
      </c>
      <c r="B11" s="1203" t="s">
        <v>7337</v>
      </c>
      <c r="C11" s="1216">
        <v>0.05005787037037037</v>
      </c>
      <c r="D11" s="1231" t="s">
        <v>7567</v>
      </c>
      <c r="E11" s="1213" t="s">
        <v>2754</v>
      </c>
      <c r="F11" s="1212" t="s">
        <v>7568</v>
      </c>
      <c r="G11" s="1212" t="s">
        <v>7569</v>
      </c>
      <c r="H11" s="1212" t="s">
        <v>7570</v>
      </c>
      <c r="I11" s="1213" t="s">
        <v>5437</v>
      </c>
      <c r="J11" s="1212" t="s">
        <v>7571</v>
      </c>
      <c r="K11" s="1212" t="s">
        <v>7572</v>
      </c>
      <c r="L11" s="1212" t="s">
        <v>4382</v>
      </c>
      <c r="M11" s="1212" t="s">
        <v>7573</v>
      </c>
      <c r="N11" s="1212" t="s">
        <v>7574</v>
      </c>
      <c r="O11" s="1212" t="s">
        <v>7575</v>
      </c>
      <c r="P11" s="1213" t="s">
        <v>3449</v>
      </c>
      <c r="Q11" s="1213" t="s">
        <v>7576</v>
      </c>
      <c r="R11" s="1213" t="s">
        <v>7577</v>
      </c>
      <c r="S11" s="1263" t="s">
        <v>7447</v>
      </c>
      <c r="T11" s="1213" t="s">
        <v>7578</v>
      </c>
      <c r="U11" s="1212" t="s">
        <v>7579</v>
      </c>
      <c r="V11" s="1213" t="s">
        <v>2046</v>
      </c>
      <c r="W11" s="1213" t="s">
        <v>7580</v>
      </c>
      <c r="X11" s="1212" t="s">
        <v>6566</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3260</v>
      </c>
      <c r="AO11" s="1212" t="s">
        <v>7589</v>
      </c>
      <c r="AP11" s="1213" t="s">
        <v>7590</v>
      </c>
      <c r="AQ11" s="1213" t="s">
        <v>7591</v>
      </c>
      <c r="AR11" s="1213" t="s">
        <v>1690</v>
      </c>
      <c r="AS11" s="1213" t="s">
        <v>4574</v>
      </c>
      <c r="AT11" s="1213" t="s">
        <v>7592</v>
      </c>
      <c r="AU11" s="1212" t="s">
        <v>7593</v>
      </c>
      <c r="AV11" s="1213" t="str">
        <f t="shared" si="1"/>
        <v>2:01</v>
      </c>
      <c r="AW11" s="1224" t="s">
        <v>7594</v>
      </c>
    </row>
    <row r="12" ht="15.75" customHeight="1">
      <c r="A12" s="1215" t="s">
        <v>5401</v>
      </c>
      <c r="B12" s="1264" t="s">
        <v>7337</v>
      </c>
      <c r="C12" s="1216">
        <v>0.05005787037037037</v>
      </c>
      <c r="D12" s="1231" t="s">
        <v>7595</v>
      </c>
      <c r="E12" s="1231" t="s">
        <v>7596</v>
      </c>
      <c r="F12" s="1231" t="s">
        <v>4891</v>
      </c>
      <c r="G12" s="1231" t="s">
        <v>7597</v>
      </c>
      <c r="H12" s="1231" t="s">
        <v>5996</v>
      </c>
      <c r="I12" s="1231" t="s">
        <v>5115</v>
      </c>
      <c r="J12" s="1231" t="s">
        <v>2598</v>
      </c>
      <c r="K12" s="1231" t="s">
        <v>7598</v>
      </c>
      <c r="L12" s="1231" t="s">
        <v>2745</v>
      </c>
      <c r="M12" s="1231" t="s">
        <v>7599</v>
      </c>
      <c r="N12" s="1231" t="s">
        <v>7600</v>
      </c>
      <c r="O12" s="1231" t="s">
        <v>7601</v>
      </c>
      <c r="P12" s="1231" t="s">
        <v>3449</v>
      </c>
      <c r="Q12" s="1231" t="s">
        <v>4186</v>
      </c>
      <c r="R12" s="1231" t="s">
        <v>1715</v>
      </c>
      <c r="S12" s="1231" t="s">
        <v>7602</v>
      </c>
      <c r="T12" s="1231" t="s">
        <v>7603</v>
      </c>
      <c r="U12" s="1231" t="s">
        <v>7604</v>
      </c>
      <c r="V12" s="1231" t="s">
        <v>7605</v>
      </c>
      <c r="W12" s="1231" t="s">
        <v>7606</v>
      </c>
      <c r="X12" s="1231" t="s">
        <v>7607</v>
      </c>
      <c r="Y12" s="1231" t="s">
        <v>3748</v>
      </c>
      <c r="Z12" s="1231" t="s">
        <v>7608</v>
      </c>
      <c r="AA12" s="1250" t="s">
        <v>3993</v>
      </c>
      <c r="AB12" s="1231" t="s">
        <v>5792</v>
      </c>
      <c r="AC12" s="1231" t="s">
        <v>7609</v>
      </c>
      <c r="AD12" s="1231" t="s">
        <v>7610</v>
      </c>
      <c r="AE12" s="1231" t="s">
        <v>7611</v>
      </c>
      <c r="AF12" s="1231" t="s">
        <v>7612</v>
      </c>
      <c r="AG12" s="1231" t="s">
        <v>7613</v>
      </c>
      <c r="AH12" s="1231" t="s">
        <v>7614</v>
      </c>
      <c r="AI12" s="1231" t="s">
        <v>7052</v>
      </c>
      <c r="AJ12" s="1231" t="s">
        <v>7615</v>
      </c>
      <c r="AK12" s="1231" t="s">
        <v>3876</v>
      </c>
      <c r="AL12" s="1231" t="s">
        <v>4382</v>
      </c>
      <c r="AM12" s="1231" t="s">
        <v>4408</v>
      </c>
      <c r="AN12" s="1231" t="s">
        <v>7357</v>
      </c>
      <c r="AO12" s="1231" t="s">
        <v>2360</v>
      </c>
      <c r="AP12" s="1265" t="s">
        <v>7360</v>
      </c>
      <c r="AQ12" s="1231" t="s">
        <v>1903</v>
      </c>
      <c r="AR12" s="1231" t="s">
        <v>5735</v>
      </c>
      <c r="AS12" s="1231" t="s">
        <v>4174</v>
      </c>
      <c r="AT12" s="1231" t="s">
        <v>7616</v>
      </c>
      <c r="AU12" s="1266" t="s">
        <v>7617</v>
      </c>
      <c r="AV12" s="1213" t="str">
        <f t="shared" si="1"/>
        <v>2:36</v>
      </c>
      <c r="AW12" s="1267" t="s">
        <v>7618</v>
      </c>
    </row>
    <row r="13">
      <c r="A13" s="1268" t="s">
        <v>6005</v>
      </c>
      <c r="B13" s="1269" t="s">
        <v>7337</v>
      </c>
      <c r="C13" s="1204">
        <v>0.05016203703703704</v>
      </c>
      <c r="D13" s="1211" t="s">
        <v>7619</v>
      </c>
      <c r="E13" s="1211" t="s">
        <v>4121</v>
      </c>
      <c r="F13" s="1211" t="s">
        <v>7620</v>
      </c>
      <c r="G13" s="1210" t="s">
        <v>7621</v>
      </c>
      <c r="H13" s="1211" t="s">
        <v>7622</v>
      </c>
      <c r="I13" s="1211" t="s">
        <v>3345</v>
      </c>
      <c r="J13" s="1211" t="s">
        <v>7623</v>
      </c>
      <c r="K13" s="1211" t="s">
        <v>7624</v>
      </c>
      <c r="L13" s="1211" t="s">
        <v>2297</v>
      </c>
      <c r="M13" s="1211" t="s">
        <v>5927</v>
      </c>
      <c r="N13" s="1211" t="s">
        <v>1640</v>
      </c>
      <c r="O13" s="1211" t="s">
        <v>7625</v>
      </c>
      <c r="P13" s="1211" t="s">
        <v>7626</v>
      </c>
      <c r="Q13" s="1211" t="s">
        <v>7627</v>
      </c>
      <c r="R13" s="1211" t="s">
        <v>7628</v>
      </c>
      <c r="S13" s="1211" t="s">
        <v>3921</v>
      </c>
      <c r="T13" s="1211" t="s">
        <v>7629</v>
      </c>
      <c r="U13" s="1211" t="s">
        <v>4820</v>
      </c>
      <c r="V13" s="1211" t="s">
        <v>7630</v>
      </c>
      <c r="W13" s="1211" t="s">
        <v>7631</v>
      </c>
      <c r="X13" s="1211" t="s">
        <v>7632</v>
      </c>
      <c r="Y13" s="1211" t="s">
        <v>3007</v>
      </c>
      <c r="Z13" s="1211" t="s">
        <v>6092</v>
      </c>
      <c r="AA13" s="1211" t="s">
        <v>7633</v>
      </c>
      <c r="AB13" s="1211" t="s">
        <v>3419</v>
      </c>
      <c r="AC13" s="1210">
        <v>48.67</v>
      </c>
      <c r="AD13" s="1211" t="s">
        <v>7634</v>
      </c>
      <c r="AE13" s="1210">
        <v>47.81</v>
      </c>
      <c r="AF13" s="1211" t="s">
        <v>7635</v>
      </c>
      <c r="AG13" s="1211" t="s">
        <v>7636</v>
      </c>
      <c r="AH13" s="1211" t="s">
        <v>4712</v>
      </c>
      <c r="AI13" s="1211" t="s">
        <v>7637</v>
      </c>
      <c r="AJ13" s="1210" t="s">
        <v>7638</v>
      </c>
      <c r="AK13" s="1211" t="s">
        <v>2164</v>
      </c>
      <c r="AL13" s="1211" t="s">
        <v>7639</v>
      </c>
      <c r="AM13" s="1210" t="s">
        <v>7640</v>
      </c>
      <c r="AN13" s="1211" t="s">
        <v>7641</v>
      </c>
      <c r="AO13" s="1211" t="s">
        <v>2202</v>
      </c>
      <c r="AP13" s="1211" t="s">
        <v>7642</v>
      </c>
      <c r="AQ13" s="1211" t="s">
        <v>7643</v>
      </c>
      <c r="AR13" s="1211" t="s">
        <v>7644</v>
      </c>
      <c r="AS13" s="1210">
        <v>46.49</v>
      </c>
      <c r="AT13" s="1211" t="s">
        <v>7645</v>
      </c>
      <c r="AU13" s="1237" t="s">
        <v>7646</v>
      </c>
      <c r="AV13" s="1237" t="str">
        <f t="shared" si="1"/>
        <v>3:05</v>
      </c>
      <c r="AW13" s="1270"/>
    </row>
    <row r="14" ht="15.75" customHeight="1">
      <c r="A14" s="1271" t="s">
        <v>5514</v>
      </c>
      <c r="B14" s="1203" t="s">
        <v>7337</v>
      </c>
      <c r="C14" s="1216">
        <v>0.05018518518518519</v>
      </c>
      <c r="D14" s="1231" t="s">
        <v>7647</v>
      </c>
      <c r="E14" s="1213" t="s">
        <v>7648</v>
      </c>
      <c r="F14" s="1213" t="s">
        <v>7649</v>
      </c>
      <c r="G14" s="1213" t="s">
        <v>7650</v>
      </c>
      <c r="H14" s="1212" t="s">
        <v>5658</v>
      </c>
      <c r="I14" s="1213" t="s">
        <v>1694</v>
      </c>
      <c r="J14" s="1212" t="s">
        <v>7393</v>
      </c>
      <c r="K14" s="1213" t="s">
        <v>7651</v>
      </c>
      <c r="L14" s="1212" t="s">
        <v>3889</v>
      </c>
      <c r="M14" s="1213" t="s">
        <v>7652</v>
      </c>
      <c r="N14" s="1213" t="s">
        <v>7653</v>
      </c>
      <c r="O14" s="1213" t="s">
        <v>7654</v>
      </c>
      <c r="P14" s="1213" t="s">
        <v>3289</v>
      </c>
      <c r="Q14" s="1213" t="s">
        <v>3977</v>
      </c>
      <c r="R14" s="1213" t="s">
        <v>7655</v>
      </c>
      <c r="S14" s="1213" t="s">
        <v>7656</v>
      </c>
      <c r="T14" s="1213" t="s">
        <v>5986</v>
      </c>
      <c r="U14" s="1212" t="s">
        <v>7657</v>
      </c>
      <c r="V14" s="1213" t="s">
        <v>4811</v>
      </c>
      <c r="W14" s="1212" t="s">
        <v>5691</v>
      </c>
      <c r="X14" s="1212" t="s">
        <v>7640</v>
      </c>
      <c r="Y14" s="1213" t="s">
        <v>2345</v>
      </c>
      <c r="Z14" s="1212" t="s">
        <v>7658</v>
      </c>
      <c r="AA14" s="1213" t="s">
        <v>7659</v>
      </c>
      <c r="AB14" s="1213" t="s">
        <v>2891</v>
      </c>
      <c r="AC14" s="1213" t="s">
        <v>4438</v>
      </c>
      <c r="AD14" s="1212" t="s">
        <v>7660</v>
      </c>
      <c r="AE14" s="1213" t="s">
        <v>4139</v>
      </c>
      <c r="AF14" s="1272" t="s">
        <v>7353</v>
      </c>
      <c r="AG14" s="1212" t="s">
        <v>503</v>
      </c>
      <c r="AH14" s="1213" t="s">
        <v>7003</v>
      </c>
      <c r="AI14" s="1213" t="s">
        <v>7661</v>
      </c>
      <c r="AJ14" s="1213" t="s">
        <v>7662</v>
      </c>
      <c r="AK14" s="1213" t="s">
        <v>7663</v>
      </c>
      <c r="AL14" s="1213" t="s">
        <v>7664</v>
      </c>
      <c r="AM14" s="1213" t="s">
        <v>7665</v>
      </c>
      <c r="AN14" s="1213" t="s">
        <v>2546</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4318</v>
      </c>
      <c r="M15" s="1275" t="str">
        <f>HYPERLINK("https://youtu.be/teAIifUZjFw","1:14.18")</f>
        <v>1:14.18</v>
      </c>
      <c r="N15" s="1246" t="s">
        <v>2994</v>
      </c>
      <c r="O15" s="1246" t="s">
        <v>7676</v>
      </c>
      <c r="P15" s="1246" t="s">
        <v>1566</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6649</v>
      </c>
      <c r="AC15" s="1260" t="s">
        <v>5246</v>
      </c>
      <c r="AD15" s="1279" t="str">
        <f>HYPERLINK("https://youtu.be/8FEcTKESSh0","1:49.80")</f>
        <v>1:49.80</v>
      </c>
      <c r="AE15" s="1242" t="s">
        <v>5575</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4389</v>
      </c>
      <c r="S16" s="1213" t="s">
        <v>7582</v>
      </c>
      <c r="T16" s="1213" t="s">
        <v>7707</v>
      </c>
      <c r="U16" s="1213" t="s">
        <v>7708</v>
      </c>
      <c r="V16" s="1213" t="s">
        <v>7709</v>
      </c>
      <c r="W16" s="1213" t="s">
        <v>7710</v>
      </c>
      <c r="X16" s="1213" t="s">
        <v>5716</v>
      </c>
      <c r="Y16" s="1213" t="s">
        <v>6611</v>
      </c>
      <c r="Z16" s="1213" t="s">
        <v>7711</v>
      </c>
      <c r="AA16" s="1213" t="s">
        <v>7558</v>
      </c>
      <c r="AB16" s="1213" t="s">
        <v>3328</v>
      </c>
      <c r="AC16" s="1213" t="s">
        <v>7712</v>
      </c>
      <c r="AD16" s="1213" t="s">
        <v>7713</v>
      </c>
      <c r="AE16" s="1213" t="s">
        <v>4653</v>
      </c>
      <c r="AF16" s="1212" t="s">
        <v>929</v>
      </c>
      <c r="AG16" s="1213" t="s">
        <v>5815</v>
      </c>
      <c r="AH16" s="1212" t="s">
        <v>3408</v>
      </c>
      <c r="AI16" s="1213" t="s">
        <v>3738</v>
      </c>
      <c r="AJ16" s="1213" t="s">
        <v>7714</v>
      </c>
      <c r="AK16" s="1272" t="s">
        <v>7356</v>
      </c>
      <c r="AL16" s="1213" t="s">
        <v>2696</v>
      </c>
      <c r="AM16" s="1213" t="s">
        <v>4933</v>
      </c>
      <c r="AN16" s="1213" t="s">
        <v>7357</v>
      </c>
      <c r="AO16" s="1213" t="s">
        <v>6213</v>
      </c>
      <c r="AP16" s="1213" t="s">
        <v>7715</v>
      </c>
      <c r="AQ16" s="1272" t="s">
        <v>7361</v>
      </c>
      <c r="AR16" s="1213" t="s">
        <v>384</v>
      </c>
      <c r="AS16" s="1213" t="s">
        <v>5062</v>
      </c>
      <c r="AT16" s="1213" t="s">
        <v>7716</v>
      </c>
      <c r="AU16" s="1212" t="s">
        <v>7717</v>
      </c>
      <c r="AV16" s="1213" t="str">
        <f t="shared" si="1"/>
        <v>3:20</v>
      </c>
      <c r="AW16" s="1273" t="s">
        <v>6902</v>
      </c>
    </row>
    <row r="17">
      <c r="A17" s="1268" t="s">
        <v>1755</v>
      </c>
      <c r="B17" s="1280" t="s">
        <v>7337</v>
      </c>
      <c r="C17" s="1204">
        <v>0.0503125</v>
      </c>
      <c r="D17" s="1231" t="s">
        <v>7718</v>
      </c>
      <c r="E17" s="1242" t="s">
        <v>7719</v>
      </c>
      <c r="F17" s="1242" t="s">
        <v>7720</v>
      </c>
      <c r="G17" s="1242" t="s">
        <v>6981</v>
      </c>
      <c r="H17" s="1243" t="s">
        <v>7721</v>
      </c>
      <c r="I17" s="1243" t="s">
        <v>3286</v>
      </c>
      <c r="J17" s="1245" t="s">
        <v>1685</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5866</v>
      </c>
      <c r="AA17" s="1250" t="s">
        <v>7732</v>
      </c>
      <c r="AB17" s="1250" t="s">
        <v>3023</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4120</v>
      </c>
      <c r="AS17" s="1253" t="s">
        <v>5453</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5412</v>
      </c>
      <c r="F18" s="1242" t="s">
        <v>7747</v>
      </c>
      <c r="G18" s="1258" t="s">
        <v>7748</v>
      </c>
      <c r="H18" s="1244" t="s">
        <v>7749</v>
      </c>
      <c r="I18" s="1243" t="s">
        <v>7750</v>
      </c>
      <c r="J18" s="1245" t="s">
        <v>4706</v>
      </c>
      <c r="K18" s="1245" t="s">
        <v>6119</v>
      </c>
      <c r="L18" s="1245" t="s">
        <v>1902</v>
      </c>
      <c r="M18" s="1245" t="s">
        <v>7751</v>
      </c>
      <c r="N18" s="1245" t="s">
        <v>3334</v>
      </c>
      <c r="O18" s="1245" t="s">
        <v>7752</v>
      </c>
      <c r="P18" s="1246" t="s">
        <v>822</v>
      </c>
      <c r="Q18" s="1247" t="s">
        <v>7753</v>
      </c>
      <c r="R18" s="1247" t="s">
        <v>3095</v>
      </c>
      <c r="S18" s="1247" t="s">
        <v>2721</v>
      </c>
      <c r="T18" s="1249" t="s">
        <v>7754</v>
      </c>
      <c r="U18" s="1281" t="s">
        <v>7381</v>
      </c>
      <c r="V18" s="1249" t="s">
        <v>7755</v>
      </c>
      <c r="W18" s="1260" t="s">
        <v>7756</v>
      </c>
      <c r="X18" s="1282" t="s">
        <v>2525</v>
      </c>
      <c r="Y18" s="1260" t="s">
        <v>7757</v>
      </c>
      <c r="Z18" s="1250" t="s">
        <v>7758</v>
      </c>
      <c r="AA18" s="1260" t="s">
        <v>7759</v>
      </c>
      <c r="AB18" s="1282" t="s">
        <v>5930</v>
      </c>
      <c r="AC18" s="1260" t="s">
        <v>2537</v>
      </c>
      <c r="AD18" s="1283" t="s">
        <v>7385</v>
      </c>
      <c r="AE18" s="1242" t="s">
        <v>5327</v>
      </c>
      <c r="AF18" s="1251" t="s">
        <v>7760</v>
      </c>
      <c r="AG18" s="1261" t="s">
        <v>3263</v>
      </c>
      <c r="AH18" s="1261" t="s">
        <v>7761</v>
      </c>
      <c r="AI18" s="1284" t="s">
        <v>7389</v>
      </c>
      <c r="AJ18" s="1261" t="s">
        <v>7762</v>
      </c>
      <c r="AK18" s="1285" t="s">
        <v>7391</v>
      </c>
      <c r="AL18" s="1261" t="s">
        <v>2765</v>
      </c>
      <c r="AM18" s="1286" t="s">
        <v>1524</v>
      </c>
      <c r="AN18" s="1253" t="s">
        <v>4183</v>
      </c>
      <c r="AO18" s="1253" t="s">
        <v>7763</v>
      </c>
      <c r="AP18" s="1286" t="s">
        <v>7394</v>
      </c>
      <c r="AQ18" s="1287" t="s">
        <v>7395</v>
      </c>
      <c r="AR18" s="1252" t="s">
        <v>787</v>
      </c>
      <c r="AS18" s="1252" t="s">
        <v>4451</v>
      </c>
      <c r="AT18" s="1245" t="s">
        <v>7764</v>
      </c>
      <c r="AU18" s="1237" t="s">
        <v>7765</v>
      </c>
      <c r="AV18" s="1213" t="str">
        <f t="shared" si="1"/>
        <v>2:55</v>
      </c>
      <c r="AW18" s="1288"/>
    </row>
    <row r="19" ht="15.75" customHeight="1">
      <c r="A19" s="1215" t="s">
        <v>3475</v>
      </c>
      <c r="B19" s="1203" t="s">
        <v>7337</v>
      </c>
      <c r="C19" s="1289">
        <v>0.05043981481481481</v>
      </c>
      <c r="D19" s="1231" t="s">
        <v>7766</v>
      </c>
      <c r="E19" s="1213" t="s">
        <v>5746</v>
      </c>
      <c r="F19" s="1213" t="s">
        <v>5879</v>
      </c>
      <c r="G19" s="1213" t="s">
        <v>7767</v>
      </c>
      <c r="H19" s="1213" t="s">
        <v>7768</v>
      </c>
      <c r="I19" s="1213" t="s">
        <v>3970</v>
      </c>
      <c r="J19" s="1213" t="s">
        <v>3799</v>
      </c>
      <c r="K19" s="1213" t="s">
        <v>7702</v>
      </c>
      <c r="L19" s="1213" t="s">
        <v>7769</v>
      </c>
      <c r="M19" s="1213" t="s">
        <v>7770</v>
      </c>
      <c r="N19" s="1213" t="s">
        <v>2033</v>
      </c>
      <c r="O19" s="1213" t="s">
        <v>7771</v>
      </c>
      <c r="P19" s="1213" t="s">
        <v>4596</v>
      </c>
      <c r="Q19" s="1213" t="s">
        <v>7772</v>
      </c>
      <c r="R19" s="1213" t="s">
        <v>7773</v>
      </c>
      <c r="S19" s="1213" t="s">
        <v>7774</v>
      </c>
      <c r="T19" s="1213" t="s">
        <v>7775</v>
      </c>
      <c r="U19" s="1213" t="s">
        <v>7776</v>
      </c>
      <c r="V19" s="1213" t="s">
        <v>3454</v>
      </c>
      <c r="W19" s="1213" t="s">
        <v>7777</v>
      </c>
      <c r="X19" s="1213" t="s">
        <v>7778</v>
      </c>
      <c r="Y19" s="1213" t="s">
        <v>4125</v>
      </c>
      <c r="Z19" s="1213" t="s">
        <v>719</v>
      </c>
      <c r="AA19" s="1213" t="s">
        <v>7779</v>
      </c>
      <c r="AB19" s="1213" t="s">
        <v>4706</v>
      </c>
      <c r="AC19" s="1213" t="s">
        <v>5246</v>
      </c>
      <c r="AD19" s="1213" t="s">
        <v>5370</v>
      </c>
      <c r="AE19" s="1213" t="s">
        <v>4944</v>
      </c>
      <c r="AF19" s="1213" t="s">
        <v>7780</v>
      </c>
      <c r="AG19" s="1213" t="s">
        <v>7781</v>
      </c>
      <c r="AH19" s="1213" t="s">
        <v>5408</v>
      </c>
      <c r="AI19" s="1213" t="s">
        <v>4722</v>
      </c>
      <c r="AJ19" s="1213" t="s">
        <v>7782</v>
      </c>
      <c r="AK19" s="1213" t="s">
        <v>7783</v>
      </c>
      <c r="AL19" s="1213" t="s">
        <v>7784</v>
      </c>
      <c r="AM19" s="1213" t="s">
        <v>1316</v>
      </c>
      <c r="AN19" s="1213" t="s">
        <v>3336</v>
      </c>
      <c r="AO19" s="1213" t="s">
        <v>1792</v>
      </c>
      <c r="AP19" s="1290" t="str">
        <f>HYPERLINK("https://www.twitch.tv/videos/511415405","2:00.79")</f>
        <v>2:00.79</v>
      </c>
      <c r="AQ19" s="1213" t="s">
        <v>7643</v>
      </c>
      <c r="AR19" s="1213" t="s">
        <v>5740</v>
      </c>
      <c r="AS19" s="1213" t="s">
        <v>7785</v>
      </c>
      <c r="AT19" s="1213" t="s">
        <v>7786</v>
      </c>
      <c r="AU19" s="1213" t="s">
        <v>7787</v>
      </c>
      <c r="AV19" s="1213" t="str">
        <f t="shared" si="1"/>
        <v>2:36</v>
      </c>
      <c r="AW19" s="1224" t="s">
        <v>6684</v>
      </c>
    </row>
    <row r="20">
      <c r="A20" s="1268" t="s">
        <v>7788</v>
      </c>
      <c r="B20" s="1291" t="s">
        <v>7337</v>
      </c>
      <c r="C20" s="1204">
        <v>0.05050925925925926</v>
      </c>
      <c r="D20" s="1292" t="s">
        <v>7789</v>
      </c>
      <c r="E20" s="1242" t="s">
        <v>4171</v>
      </c>
      <c r="F20" s="1242" t="s">
        <v>7790</v>
      </c>
      <c r="G20" s="1242" t="s">
        <v>7791</v>
      </c>
      <c r="H20" s="1243" t="s">
        <v>2581</v>
      </c>
      <c r="I20" s="1243" t="s">
        <v>1208</v>
      </c>
      <c r="J20" s="1245" t="s">
        <v>4788</v>
      </c>
      <c r="K20" s="1293" t="s">
        <v>7792</v>
      </c>
      <c r="L20" s="1245" t="s">
        <v>7260</v>
      </c>
      <c r="M20" s="1245" t="s">
        <v>7793</v>
      </c>
      <c r="N20" s="1245" t="s">
        <v>7794</v>
      </c>
      <c r="O20" s="1245" t="s">
        <v>7795</v>
      </c>
      <c r="P20" s="1231" t="s">
        <v>926</v>
      </c>
      <c r="Q20" s="1247" t="s">
        <v>7796</v>
      </c>
      <c r="R20" s="1247" t="s">
        <v>2165</v>
      </c>
      <c r="S20" s="1247" t="s">
        <v>7797</v>
      </c>
      <c r="T20" s="1247" t="s">
        <v>2049</v>
      </c>
      <c r="U20" s="1247" t="s">
        <v>7798</v>
      </c>
      <c r="V20" s="1247" t="s">
        <v>7630</v>
      </c>
      <c r="W20" s="1250" t="s">
        <v>7799</v>
      </c>
      <c r="X20" s="1250" t="s">
        <v>7800</v>
      </c>
      <c r="Y20" s="1250" t="s">
        <v>7479</v>
      </c>
      <c r="Z20" s="1250" t="s">
        <v>7801</v>
      </c>
      <c r="AA20" s="1250" t="s">
        <v>7802</v>
      </c>
      <c r="AB20" s="1250" t="s">
        <v>7803</v>
      </c>
      <c r="AC20" s="1250" t="s">
        <v>3592</v>
      </c>
      <c r="AD20" s="1242" t="s">
        <v>7804</v>
      </c>
      <c r="AE20" s="1242" t="s">
        <v>4904</v>
      </c>
      <c r="AF20" s="1251" t="s">
        <v>7805</v>
      </c>
      <c r="AG20" s="1251" t="s">
        <v>197</v>
      </c>
      <c r="AH20" s="1251" t="s">
        <v>3451</v>
      </c>
      <c r="AI20" s="1251" t="s">
        <v>7806</v>
      </c>
      <c r="AJ20" s="1251" t="s">
        <v>7807</v>
      </c>
      <c r="AK20" s="1251" t="s">
        <v>7808</v>
      </c>
      <c r="AL20" s="1251" t="s">
        <v>2145</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2198</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4338</v>
      </c>
      <c r="K21" s="1245" t="s">
        <v>7820</v>
      </c>
      <c r="L21" s="1275" t="str">
        <f>HYPERLINK("https://www.youtube.com/watch?v=tJdjPKdAbw4","57.03")</f>
        <v>57.03</v>
      </c>
      <c r="M21" s="1246" t="s">
        <v>5804</v>
      </c>
      <c r="N21" s="1246" t="s">
        <v>1525</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5842</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2630</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2393</v>
      </c>
      <c r="B22" s="1269" t="s">
        <v>7365</v>
      </c>
      <c r="C22" s="1204">
        <v>0.05050925925925926</v>
      </c>
      <c r="D22" s="1231" t="s">
        <v>7833</v>
      </c>
      <c r="E22" s="1231" t="s">
        <v>4040</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7002</v>
      </c>
      <c r="T22" s="1231" t="s">
        <v>7842</v>
      </c>
      <c r="U22" s="1231" t="s">
        <v>7697</v>
      </c>
      <c r="V22" s="1299" t="s">
        <v>7382</v>
      </c>
      <c r="W22" s="1231" t="s">
        <v>7843</v>
      </c>
      <c r="X22" s="1231" t="s">
        <v>5810</v>
      </c>
      <c r="Y22" s="1231" t="s">
        <v>3289</v>
      </c>
      <c r="Z22" s="1231" t="s">
        <v>7844</v>
      </c>
      <c r="AA22" s="1231" t="s">
        <v>7845</v>
      </c>
      <c r="AB22" s="1231" t="s">
        <v>7846</v>
      </c>
      <c r="AC22" s="1231" t="s">
        <v>4586</v>
      </c>
      <c r="AD22" s="1231" t="s">
        <v>7847</v>
      </c>
      <c r="AE22" s="1231" t="s">
        <v>268</v>
      </c>
      <c r="AF22" s="1231" t="s">
        <v>7848</v>
      </c>
      <c r="AG22" s="1231" t="s">
        <v>7849</v>
      </c>
      <c r="AH22" s="1231" t="s">
        <v>4043</v>
      </c>
      <c r="AI22" s="1231" t="s">
        <v>7779</v>
      </c>
      <c r="AJ22" s="1231" t="s">
        <v>7850</v>
      </c>
      <c r="AK22" s="1231" t="s">
        <v>2289</v>
      </c>
      <c r="AL22" s="1231" t="s">
        <v>2991</v>
      </c>
      <c r="AM22" s="1231" t="s">
        <v>7851</v>
      </c>
      <c r="AN22" s="1231" t="s">
        <v>7852</v>
      </c>
      <c r="AO22" s="1231" t="s">
        <v>6215</v>
      </c>
      <c r="AP22" s="1231" t="s">
        <v>7853</v>
      </c>
      <c r="AQ22" s="1231" t="s">
        <v>1178</v>
      </c>
      <c r="AR22" s="1231" t="s">
        <v>7854</v>
      </c>
      <c r="AS22" s="1231" t="s">
        <v>7855</v>
      </c>
      <c r="AT22" s="1231" t="s">
        <v>7856</v>
      </c>
      <c r="AU22" s="1237" t="s">
        <v>7857</v>
      </c>
      <c r="AV22" s="1213" t="str">
        <f t="shared" si="1"/>
        <v>2:57</v>
      </c>
      <c r="AW22" s="1300"/>
    </row>
    <row r="23" ht="15.75" customHeight="1">
      <c r="A23" s="1255" t="s">
        <v>3445</v>
      </c>
      <c r="B23" s="1203" t="s">
        <v>7337</v>
      </c>
      <c r="C23" s="1216">
        <v>0.050520833333333334</v>
      </c>
      <c r="D23" s="1212" t="s">
        <v>7858</v>
      </c>
      <c r="E23" s="1212" t="s">
        <v>2136</v>
      </c>
      <c r="F23" s="1212" t="s">
        <v>7859</v>
      </c>
      <c r="G23" s="1212" t="s">
        <v>7860</v>
      </c>
      <c r="H23" s="1212" t="s">
        <v>7861</v>
      </c>
      <c r="I23" s="1301" t="s">
        <v>7556</v>
      </c>
      <c r="J23" s="1212" t="s">
        <v>7862</v>
      </c>
      <c r="K23" s="1212" t="s">
        <v>2015</v>
      </c>
      <c r="L23" s="1212" t="s">
        <v>7863</v>
      </c>
      <c r="M23" s="1212" t="s">
        <v>3806</v>
      </c>
      <c r="N23" s="1212" t="s">
        <v>7864</v>
      </c>
      <c r="O23" s="1212" t="s">
        <v>7865</v>
      </c>
      <c r="P23" s="1212" t="s">
        <v>1007</v>
      </c>
      <c r="Q23" s="1212" t="s">
        <v>4060</v>
      </c>
      <c r="R23" s="1247" t="s">
        <v>6121</v>
      </c>
      <c r="S23" s="1212" t="s">
        <v>7866</v>
      </c>
      <c r="T23" s="1212" t="s">
        <v>7867</v>
      </c>
      <c r="U23" s="1212" t="s">
        <v>7868</v>
      </c>
      <c r="V23" s="1212" t="s">
        <v>3481</v>
      </c>
      <c r="W23" s="1212" t="s">
        <v>599</v>
      </c>
      <c r="X23" s="1212" t="s">
        <v>7869</v>
      </c>
      <c r="Y23" s="1212" t="s">
        <v>3483</v>
      </c>
      <c r="Z23" s="1212" t="s">
        <v>4706</v>
      </c>
      <c r="AA23" s="1212" t="s">
        <v>7870</v>
      </c>
      <c r="AB23" s="1212" t="s">
        <v>1944</v>
      </c>
      <c r="AC23" s="1212" t="s">
        <v>7871</v>
      </c>
      <c r="AD23" s="1212" t="s">
        <v>7872</v>
      </c>
      <c r="AE23" s="1212" t="s">
        <v>7479</v>
      </c>
      <c r="AF23" s="1212" t="s">
        <v>7873</v>
      </c>
      <c r="AG23" s="1212" t="s">
        <v>4572</v>
      </c>
      <c r="AH23" s="1212" t="s">
        <v>4454</v>
      </c>
      <c r="AI23" s="1212" t="s">
        <v>1860</v>
      </c>
      <c r="AJ23" s="1212" t="s">
        <v>7874</v>
      </c>
      <c r="AK23" s="1212" t="s">
        <v>421</v>
      </c>
      <c r="AL23" s="1212" t="s">
        <v>5491</v>
      </c>
      <c r="AM23" s="1212" t="s">
        <v>7875</v>
      </c>
      <c r="AN23" s="1212" t="s">
        <v>342</v>
      </c>
      <c r="AO23" s="1212" t="s">
        <v>7876</v>
      </c>
      <c r="AP23" s="1212" t="s">
        <v>7877</v>
      </c>
      <c r="AQ23" s="1212" t="s">
        <v>1733</v>
      </c>
      <c r="AR23" s="1212" t="s">
        <v>6213</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3198</v>
      </c>
      <c r="I24" s="1243" t="s">
        <v>1635</v>
      </c>
      <c r="J24" s="1245" t="s">
        <v>7886</v>
      </c>
      <c r="K24" s="1245" t="s">
        <v>7887</v>
      </c>
      <c r="L24" s="1245" t="s">
        <v>7888</v>
      </c>
      <c r="M24" s="1245" t="s">
        <v>3235</v>
      </c>
      <c r="N24" s="1245" t="s">
        <v>7889</v>
      </c>
      <c r="O24" s="1245" t="s">
        <v>7752</v>
      </c>
      <c r="P24" s="1245" t="s">
        <v>4301</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5813</v>
      </c>
      <c r="AC24" s="1260" t="s">
        <v>6295</v>
      </c>
      <c r="AD24" s="1242" t="s">
        <v>7896</v>
      </c>
      <c r="AE24" s="1242" t="s">
        <v>7556</v>
      </c>
      <c r="AF24" s="1251" t="s">
        <v>7897</v>
      </c>
      <c r="AG24" s="1251" t="s">
        <v>7898</v>
      </c>
      <c r="AH24" s="1251" t="s">
        <v>2900</v>
      </c>
      <c r="AI24" s="1251" t="s">
        <v>5926</v>
      </c>
      <c r="AJ24" s="1251" t="s">
        <v>7899</v>
      </c>
      <c r="AK24" s="1251" t="s">
        <v>4829</v>
      </c>
      <c r="AL24" s="1251" t="s">
        <v>3462</v>
      </c>
      <c r="AM24" s="1253" t="s">
        <v>7900</v>
      </c>
      <c r="AN24" s="1253" t="s">
        <v>4059</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4337</v>
      </c>
      <c r="J25" s="1231" t="s">
        <v>7912</v>
      </c>
      <c r="K25" s="1231" t="s">
        <v>7913</v>
      </c>
      <c r="L25" s="1231" t="s">
        <v>3606</v>
      </c>
      <c r="M25" s="1231" t="s">
        <v>3313</v>
      </c>
      <c r="N25" s="1231" t="s">
        <v>7808</v>
      </c>
      <c r="O25" s="1231" t="s">
        <v>7914</v>
      </c>
      <c r="P25" s="1231" t="s">
        <v>7915</v>
      </c>
      <c r="Q25" s="1231" t="s">
        <v>7916</v>
      </c>
      <c r="R25" s="1231" t="s">
        <v>6655</v>
      </c>
      <c r="S25" s="1231" t="s">
        <v>7917</v>
      </c>
      <c r="T25" s="1231" t="s">
        <v>7388</v>
      </c>
      <c r="U25" s="1231" t="s">
        <v>7918</v>
      </c>
      <c r="V25" s="1231" t="s">
        <v>7919</v>
      </c>
      <c r="W25" s="1231" t="s">
        <v>3981</v>
      </c>
      <c r="X25" s="1231" t="s">
        <v>7920</v>
      </c>
      <c r="Y25" s="1231" t="s">
        <v>4218</v>
      </c>
      <c r="Z25" s="1231" t="s">
        <v>7921</v>
      </c>
      <c r="AA25" s="1231" t="s">
        <v>7922</v>
      </c>
      <c r="AB25" s="1231" t="s">
        <v>7923</v>
      </c>
      <c r="AC25" s="1231" t="s">
        <v>5246</v>
      </c>
      <c r="AD25" s="1231" t="s">
        <v>7924</v>
      </c>
      <c r="AE25" s="1231" t="s">
        <v>7479</v>
      </c>
      <c r="AF25" s="1231" t="s">
        <v>7925</v>
      </c>
      <c r="AG25" s="1231" t="s">
        <v>4214</v>
      </c>
      <c r="AH25" s="1231" t="s">
        <v>7926</v>
      </c>
      <c r="AI25" s="1231" t="s">
        <v>7927</v>
      </c>
      <c r="AJ25" s="1231" t="s">
        <v>7928</v>
      </c>
      <c r="AK25" s="1231" t="s">
        <v>1791</v>
      </c>
      <c r="AL25" s="1231" t="s">
        <v>2520</v>
      </c>
      <c r="AM25" s="1231" t="s">
        <v>3111</v>
      </c>
      <c r="AN25" s="1231" t="s">
        <v>3539</v>
      </c>
      <c r="AO25" s="1231" t="s">
        <v>5415</v>
      </c>
      <c r="AP25" s="1231" t="s">
        <v>7929</v>
      </c>
      <c r="AQ25" s="1231" t="s">
        <v>7930</v>
      </c>
      <c r="AR25" s="1231" t="s">
        <v>7504</v>
      </c>
      <c r="AS25" s="1231" t="s">
        <v>1856</v>
      </c>
      <c r="AT25" s="1231" t="s">
        <v>7931</v>
      </c>
      <c r="AU25" s="1237" t="s">
        <v>7787</v>
      </c>
      <c r="AV25" s="1237" t="s">
        <v>6995</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3289</v>
      </c>
      <c r="Q26" s="1212" t="s">
        <v>7939</v>
      </c>
      <c r="R26" s="1212" t="s">
        <v>7940</v>
      </c>
      <c r="S26" s="1212" t="s">
        <v>7941</v>
      </c>
      <c r="T26" s="1303" t="s">
        <v>7380</v>
      </c>
      <c r="U26" s="1212" t="s">
        <v>7942</v>
      </c>
      <c r="V26" s="1212" t="s">
        <v>2139</v>
      </c>
      <c r="W26" s="1212" t="s">
        <v>7943</v>
      </c>
      <c r="X26" s="1212" t="s">
        <v>7944</v>
      </c>
      <c r="Y26" s="1212" t="s">
        <v>2706</v>
      </c>
      <c r="Z26" s="1303" t="s">
        <v>7384</v>
      </c>
      <c r="AA26" s="1303" t="s">
        <v>5842</v>
      </c>
      <c r="AB26" s="1212" t="s">
        <v>7945</v>
      </c>
      <c r="AC26" s="1213" t="s">
        <v>428</v>
      </c>
      <c r="AD26" s="1212" t="s">
        <v>7946</v>
      </c>
      <c r="AE26" s="1212" t="s">
        <v>7947</v>
      </c>
      <c r="AF26" s="1212" t="s">
        <v>7948</v>
      </c>
      <c r="AG26" s="1303" t="s">
        <v>7388</v>
      </c>
      <c r="AH26" s="1303" t="s">
        <v>2466</v>
      </c>
      <c r="AI26" s="1212" t="s">
        <v>7949</v>
      </c>
      <c r="AJ26" s="1212" t="s">
        <v>7950</v>
      </c>
      <c r="AK26" s="1212" t="s">
        <v>4975</v>
      </c>
      <c r="AL26" s="1303" t="s">
        <v>3336</v>
      </c>
      <c r="AM26" s="1212" t="s">
        <v>7554</v>
      </c>
      <c r="AN26" s="1212" t="s">
        <v>232</v>
      </c>
      <c r="AO26" s="1303" t="s">
        <v>7393</v>
      </c>
      <c r="AP26" s="1212" t="s">
        <v>7951</v>
      </c>
      <c r="AQ26" s="1212" t="s">
        <v>5758</v>
      </c>
      <c r="AR26" s="1303" t="s">
        <v>5009</v>
      </c>
      <c r="AS26" s="1212" t="s">
        <v>3551</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6625</v>
      </c>
      <c r="Q27" s="1213" t="s">
        <v>851</v>
      </c>
      <c r="R27" s="1212" t="s">
        <v>7957</v>
      </c>
      <c r="S27" s="1213" t="s">
        <v>7960</v>
      </c>
      <c r="T27" s="1213" t="s">
        <v>845</v>
      </c>
      <c r="U27" s="1213" t="s">
        <v>7961</v>
      </c>
      <c r="V27" s="1213" t="s">
        <v>7962</v>
      </c>
      <c r="W27" s="1213" t="s">
        <v>7963</v>
      </c>
      <c r="X27" s="1213" t="s">
        <v>7732</v>
      </c>
      <c r="Y27" s="1213" t="s">
        <v>7609</v>
      </c>
      <c r="Z27" s="1213" t="s">
        <v>2411</v>
      </c>
      <c r="AA27" s="1213" t="s">
        <v>7964</v>
      </c>
      <c r="AB27" s="1213" t="s">
        <v>7965</v>
      </c>
      <c r="AC27" s="1213" t="s">
        <v>3449</v>
      </c>
      <c r="AD27" s="1213" t="s">
        <v>7966</v>
      </c>
      <c r="AE27" s="1213" t="s">
        <v>4999</v>
      </c>
      <c r="AF27" s="1213" t="s">
        <v>7967</v>
      </c>
      <c r="AG27" s="1213" t="s">
        <v>3738</v>
      </c>
      <c r="AH27" s="1213" t="s">
        <v>7968</v>
      </c>
      <c r="AI27" s="1213" t="s">
        <v>7969</v>
      </c>
      <c r="AJ27" s="1213" t="s">
        <v>7970</v>
      </c>
      <c r="AK27" s="1213" t="s">
        <v>155</v>
      </c>
      <c r="AL27" s="1213" t="s">
        <v>7735</v>
      </c>
      <c r="AM27" s="1213" t="s">
        <v>7971</v>
      </c>
      <c r="AN27" s="1212" t="s">
        <v>7972</v>
      </c>
      <c r="AO27" s="1212" t="s">
        <v>7957</v>
      </c>
      <c r="AP27" s="1213" t="s">
        <v>4617</v>
      </c>
      <c r="AQ27" s="1213" t="s">
        <v>5878</v>
      </c>
      <c r="AR27" s="1213" t="s">
        <v>7973</v>
      </c>
      <c r="AS27" s="1213" t="s">
        <v>7974</v>
      </c>
      <c r="AT27" s="1305" t="s">
        <v>7396</v>
      </c>
      <c r="AU27" s="1212" t="s">
        <v>7975</v>
      </c>
      <c r="AV27" s="1213" t="str">
        <f t="shared" si="2"/>
        <v>3:07</v>
      </c>
      <c r="AW27" s="1273" t="s">
        <v>7976</v>
      </c>
    </row>
    <row r="28" ht="15.75" customHeight="1">
      <c r="A28" s="1257" t="s">
        <v>3603</v>
      </c>
      <c r="B28" s="1203" t="s">
        <v>7337</v>
      </c>
      <c r="C28" s="1294">
        <v>0.05060185185185185</v>
      </c>
      <c r="D28" s="1231" t="s">
        <v>7977</v>
      </c>
      <c r="E28" s="1258" t="s">
        <v>7978</v>
      </c>
      <c r="F28" s="1258" t="s">
        <v>5799</v>
      </c>
      <c r="G28" s="1258" t="s">
        <v>7979</v>
      </c>
      <c r="H28" s="1244" t="s">
        <v>7980</v>
      </c>
      <c r="I28" s="1244" t="s">
        <v>7981</v>
      </c>
      <c r="J28" s="1246" t="s">
        <v>7644</v>
      </c>
      <c r="K28" s="1246" t="s">
        <v>6155</v>
      </c>
      <c r="L28" s="1246" t="s">
        <v>4945</v>
      </c>
      <c r="M28" s="1246" t="s">
        <v>7982</v>
      </c>
      <c r="N28" s="1246" t="s">
        <v>4498</v>
      </c>
      <c r="O28" s="1246" t="s">
        <v>7983</v>
      </c>
      <c r="P28" s="1246" t="s">
        <v>5214</v>
      </c>
      <c r="Q28" s="1249" t="s">
        <v>7984</v>
      </c>
      <c r="R28" s="1249" t="s">
        <v>4762</v>
      </c>
      <c r="S28" s="1249" t="s">
        <v>5813</v>
      </c>
      <c r="T28" s="1249" t="s">
        <v>7985</v>
      </c>
      <c r="U28" s="1249" t="s">
        <v>7986</v>
      </c>
      <c r="V28" s="1249" t="s">
        <v>7987</v>
      </c>
      <c r="W28" s="1260" t="s">
        <v>7988</v>
      </c>
      <c r="X28" s="1260" t="s">
        <v>6135</v>
      </c>
      <c r="Y28" s="1260" t="s">
        <v>4653</v>
      </c>
      <c r="Z28" s="1260" t="s">
        <v>1685</v>
      </c>
      <c r="AA28" s="1260" t="s">
        <v>7989</v>
      </c>
      <c r="AB28" s="1260" t="s">
        <v>7965</v>
      </c>
      <c r="AC28" s="1260" t="s">
        <v>4946</v>
      </c>
      <c r="AD28" s="1258" t="s">
        <v>5555</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3493</v>
      </c>
      <c r="M29" s="1212" t="s">
        <v>8010</v>
      </c>
      <c r="N29" s="1212" t="s">
        <v>7356</v>
      </c>
      <c r="O29" s="1212" t="s">
        <v>7771</v>
      </c>
      <c r="P29" s="1212" t="s">
        <v>3007</v>
      </c>
      <c r="Q29" s="1212" t="s">
        <v>8011</v>
      </c>
      <c r="R29" s="1212" t="s">
        <v>8012</v>
      </c>
      <c r="S29" s="1212" t="s">
        <v>8013</v>
      </c>
      <c r="T29" s="1212" t="s">
        <v>8014</v>
      </c>
      <c r="U29" s="1212" t="s">
        <v>5929</v>
      </c>
      <c r="V29" s="1212" t="s">
        <v>8015</v>
      </c>
      <c r="W29" s="1212" t="s">
        <v>8016</v>
      </c>
      <c r="X29" s="1212" t="s">
        <v>194</v>
      </c>
      <c r="Y29" s="1212" t="s">
        <v>3748</v>
      </c>
      <c r="Z29" s="1212" t="s">
        <v>8017</v>
      </c>
      <c r="AA29" s="1250" t="s">
        <v>8018</v>
      </c>
      <c r="AB29" s="1212" t="s">
        <v>8019</v>
      </c>
      <c r="AC29" s="1212" t="s">
        <v>6868</v>
      </c>
      <c r="AD29" s="1212" t="s">
        <v>8020</v>
      </c>
      <c r="AE29" s="1212" t="s">
        <v>3470</v>
      </c>
      <c r="AF29" s="1212" t="s">
        <v>8021</v>
      </c>
      <c r="AG29" s="1212" t="s">
        <v>582</v>
      </c>
      <c r="AH29" s="1212" t="s">
        <v>1816</v>
      </c>
      <c r="AI29" s="1212" t="s">
        <v>8022</v>
      </c>
      <c r="AJ29" s="1212" t="s">
        <v>8023</v>
      </c>
      <c r="AK29" s="1212" t="s">
        <v>7779</v>
      </c>
      <c r="AL29" s="1212" t="s">
        <v>8024</v>
      </c>
      <c r="AM29" s="1212" t="s">
        <v>8025</v>
      </c>
      <c r="AN29" s="1212" t="s">
        <v>7072</v>
      </c>
      <c r="AO29" s="1212" t="s">
        <v>5057</v>
      </c>
      <c r="AP29" s="1212" t="s">
        <v>8026</v>
      </c>
      <c r="AQ29" s="1212" t="s">
        <v>2766</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3124</v>
      </c>
      <c r="K30" s="1213" t="s">
        <v>7702</v>
      </c>
      <c r="L30" s="1212" t="s">
        <v>8034</v>
      </c>
      <c r="M30" s="1212" t="s">
        <v>4639</v>
      </c>
      <c r="N30" s="1212" t="s">
        <v>8035</v>
      </c>
      <c r="O30" s="1212" t="s">
        <v>8036</v>
      </c>
      <c r="P30" s="1212" t="s">
        <v>8037</v>
      </c>
      <c r="Q30" s="1220" t="s">
        <v>8038</v>
      </c>
      <c r="R30" s="1212" t="s">
        <v>8039</v>
      </c>
      <c r="S30" s="1213" t="s">
        <v>8040</v>
      </c>
      <c r="T30" s="1212" t="s">
        <v>8041</v>
      </c>
      <c r="U30" s="1212" t="s">
        <v>5699</v>
      </c>
      <c r="V30" s="1212" t="s">
        <v>8042</v>
      </c>
      <c r="W30" s="1218" t="str">
        <f>HYPERLINK("https://www.youtube.com/watch?v=nn1ub1z3NYM","1:45.96")</f>
        <v>1:45.96</v>
      </c>
      <c r="X30" s="1212" t="s">
        <v>5046</v>
      </c>
      <c r="Y30" s="1213" t="s">
        <v>6611</v>
      </c>
      <c r="Z30" s="1212" t="s">
        <v>1167</v>
      </c>
      <c r="AA30" s="1212" t="s">
        <v>8043</v>
      </c>
      <c r="AB30" s="1212" t="s">
        <v>8044</v>
      </c>
      <c r="AC30" s="1212" t="s">
        <v>7673</v>
      </c>
      <c r="AD30" s="1212" t="s">
        <v>8045</v>
      </c>
      <c r="AE30" s="1220" t="s">
        <v>4058</v>
      </c>
      <c r="AF30" s="1213" t="s">
        <v>8046</v>
      </c>
      <c r="AG30" s="1212" t="s">
        <v>8047</v>
      </c>
      <c r="AH30" s="1212" t="s">
        <v>2630</v>
      </c>
      <c r="AI30" s="1212" t="s">
        <v>8048</v>
      </c>
      <c r="AJ30" s="1213" t="s">
        <v>6914</v>
      </c>
      <c r="AK30" s="1212" t="s">
        <v>8049</v>
      </c>
      <c r="AL30" s="1213" t="s">
        <v>3484</v>
      </c>
      <c r="AM30" s="1213" t="s">
        <v>8050</v>
      </c>
      <c r="AN30" s="1213" t="s">
        <v>1937</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3955</v>
      </c>
      <c r="F31" s="1212" t="s">
        <v>8057</v>
      </c>
      <c r="G31" s="1212" t="s">
        <v>8058</v>
      </c>
      <c r="H31" s="1212" t="s">
        <v>8059</v>
      </c>
      <c r="I31" s="1212" t="s">
        <v>4535</v>
      </c>
      <c r="J31" s="1212" t="s">
        <v>8060</v>
      </c>
      <c r="K31" s="1212" t="s">
        <v>8061</v>
      </c>
      <c r="L31" s="1212" t="s">
        <v>7421</v>
      </c>
      <c r="M31" s="1212" t="s">
        <v>8062</v>
      </c>
      <c r="N31" s="1212" t="s">
        <v>8063</v>
      </c>
      <c r="O31" s="1212" t="s">
        <v>8064</v>
      </c>
      <c r="P31" s="1212" t="s">
        <v>4999</v>
      </c>
      <c r="Q31" s="1212" t="s">
        <v>3909</v>
      </c>
      <c r="R31" s="1212" t="s">
        <v>3283</v>
      </c>
      <c r="S31" s="1212" t="s">
        <v>5942</v>
      </c>
      <c r="T31" s="1212" t="s">
        <v>7380</v>
      </c>
      <c r="U31" s="1212" t="s">
        <v>736</v>
      </c>
      <c r="V31" s="1212" t="s">
        <v>2003</v>
      </c>
      <c r="W31" s="1212" t="s">
        <v>8065</v>
      </c>
      <c r="X31" s="1212" t="s">
        <v>8066</v>
      </c>
      <c r="Y31" s="1212" t="s">
        <v>8067</v>
      </c>
      <c r="Z31" s="1212" t="s">
        <v>8068</v>
      </c>
      <c r="AA31" s="1212" t="s">
        <v>8069</v>
      </c>
      <c r="AB31" s="1212"/>
      <c r="AC31" s="1212" t="s">
        <v>8070</v>
      </c>
      <c r="AD31" s="1212" t="s">
        <v>8071</v>
      </c>
      <c r="AE31" s="1212" t="s">
        <v>3278</v>
      </c>
      <c r="AF31" s="1212" t="s">
        <v>8072</v>
      </c>
      <c r="AG31" s="1212" t="s">
        <v>8073</v>
      </c>
      <c r="AH31" s="1212" t="s">
        <v>8074</v>
      </c>
      <c r="AI31" s="1212" t="s">
        <v>702</v>
      </c>
      <c r="AJ31" s="1212" t="s">
        <v>8075</v>
      </c>
      <c r="AK31" s="1212" t="s">
        <v>8076</v>
      </c>
      <c r="AL31" s="1212" t="s">
        <v>1990</v>
      </c>
      <c r="AM31" s="1212" t="s">
        <v>8077</v>
      </c>
      <c r="AN31" s="1212" t="s">
        <v>4379</v>
      </c>
      <c r="AO31" s="1212" t="s">
        <v>7811</v>
      </c>
      <c r="AP31" s="1212" t="s">
        <v>8078</v>
      </c>
      <c r="AQ31" s="1212" t="s">
        <v>8079</v>
      </c>
      <c r="AR31" s="1212" t="s">
        <v>6215</v>
      </c>
      <c r="AS31" s="1212" t="s">
        <v>8080</v>
      </c>
      <c r="AT31" s="1212" t="s">
        <v>7039</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1694</v>
      </c>
      <c r="J32" s="1231" t="s">
        <v>7674</v>
      </c>
      <c r="K32" s="1212" t="s">
        <v>3649</v>
      </c>
      <c r="L32" s="1212" t="s">
        <v>3889</v>
      </c>
      <c r="M32" s="1231" t="s">
        <v>8085</v>
      </c>
      <c r="N32" s="1212" t="s">
        <v>7217</v>
      </c>
      <c r="O32" s="1212" t="s">
        <v>7606</v>
      </c>
      <c r="P32" s="1231" t="s">
        <v>4413</v>
      </c>
      <c r="Q32" s="1212" t="s">
        <v>722</v>
      </c>
      <c r="R32" s="1231" t="s">
        <v>2165</v>
      </c>
      <c r="S32" s="1212" t="s">
        <v>8086</v>
      </c>
      <c r="T32" s="1231" t="s">
        <v>8087</v>
      </c>
      <c r="U32" s="1212" t="s">
        <v>7590</v>
      </c>
      <c r="V32" s="1231" t="s">
        <v>8088</v>
      </c>
      <c r="W32" s="1231" t="s">
        <v>8089</v>
      </c>
      <c r="X32" s="1231" t="s">
        <v>673</v>
      </c>
      <c r="Y32" s="1231" t="s">
        <v>7904</v>
      </c>
      <c r="Z32" s="1231" t="s">
        <v>8017</v>
      </c>
      <c r="AA32" s="1212" t="s">
        <v>4829</v>
      </c>
      <c r="AB32" s="1231" t="s">
        <v>2437</v>
      </c>
      <c r="AC32" s="1212" t="s">
        <v>8090</v>
      </c>
      <c r="AD32" s="1231" t="s">
        <v>8091</v>
      </c>
      <c r="AE32" s="1212" t="s">
        <v>3470</v>
      </c>
      <c r="AF32" s="1212" t="s">
        <v>8092</v>
      </c>
      <c r="AG32" s="1231" t="s">
        <v>311</v>
      </c>
      <c r="AH32" s="1231" t="s">
        <v>2552</v>
      </c>
      <c r="AI32" s="1212" t="s">
        <v>8093</v>
      </c>
      <c r="AJ32" s="1231" t="s">
        <v>8094</v>
      </c>
      <c r="AK32" s="1231" t="s">
        <v>845</v>
      </c>
      <c r="AL32" s="1231" t="s">
        <v>7457</v>
      </c>
      <c r="AM32" s="1231" t="s">
        <v>3852</v>
      </c>
      <c r="AN32" s="1231" t="s">
        <v>8095</v>
      </c>
      <c r="AO32" s="1231" t="s">
        <v>3033</v>
      </c>
      <c r="AP32" s="1212" t="s">
        <v>8096</v>
      </c>
      <c r="AQ32" s="1231" t="s">
        <v>6562</v>
      </c>
      <c r="AR32" s="1212" t="s">
        <v>7996</v>
      </c>
      <c r="AS32" s="1231" t="s">
        <v>1433</v>
      </c>
      <c r="AT32" s="1212" t="s">
        <v>8097</v>
      </c>
      <c r="AU32" s="1212" t="s">
        <v>8098</v>
      </c>
      <c r="AV32" s="1213" t="str">
        <f t="shared" si="2"/>
        <v>1:56</v>
      </c>
      <c r="AW32" s="1304" t="s">
        <v>8099</v>
      </c>
    </row>
    <row r="33">
      <c r="A33" s="1225" t="s">
        <v>1719</v>
      </c>
      <c r="B33" s="1269" t="s">
        <v>7337</v>
      </c>
      <c r="C33" s="1204">
        <v>0.0506712962962963</v>
      </c>
      <c r="D33" s="1292" t="s">
        <v>8100</v>
      </c>
      <c r="E33" s="1242" t="s">
        <v>7978</v>
      </c>
      <c r="F33" s="1242" t="s">
        <v>7604</v>
      </c>
      <c r="G33" s="1242" t="s">
        <v>8101</v>
      </c>
      <c r="H33" s="1243" t="s">
        <v>8102</v>
      </c>
      <c r="I33" s="1243" t="s">
        <v>2281</v>
      </c>
      <c r="J33" s="1245" t="s">
        <v>8103</v>
      </c>
      <c r="K33" s="1245" t="s">
        <v>1857</v>
      </c>
      <c r="L33" s="1245" t="s">
        <v>8104</v>
      </c>
      <c r="M33" s="1245" t="s">
        <v>8105</v>
      </c>
      <c r="N33" s="1245" t="s">
        <v>8106</v>
      </c>
      <c r="O33" s="1245" t="s">
        <v>8107</v>
      </c>
      <c r="P33" s="1245" t="s">
        <v>3286</v>
      </c>
      <c r="Q33" s="1247" t="s">
        <v>8108</v>
      </c>
      <c r="R33" s="1247" t="s">
        <v>8109</v>
      </c>
      <c r="S33" s="1247" t="s">
        <v>7602</v>
      </c>
      <c r="T33" s="1247" t="s">
        <v>8110</v>
      </c>
      <c r="U33" s="1247" t="s">
        <v>8111</v>
      </c>
      <c r="V33" s="1247" t="s">
        <v>8112</v>
      </c>
      <c r="W33" s="1250" t="s">
        <v>8113</v>
      </c>
      <c r="X33" s="1250" t="s">
        <v>8114</v>
      </c>
      <c r="Y33" s="1250" t="s">
        <v>8115</v>
      </c>
      <c r="Z33" s="1250" t="s">
        <v>8116</v>
      </c>
      <c r="AA33" s="1212" t="s">
        <v>1796</v>
      </c>
      <c r="AB33" s="1250" t="s">
        <v>8117</v>
      </c>
      <c r="AC33" s="1250" t="s">
        <v>5246</v>
      </c>
      <c r="AD33" s="1242" t="s">
        <v>8118</v>
      </c>
      <c r="AE33" s="1242" t="s">
        <v>428</v>
      </c>
      <c r="AF33" s="1251" t="s">
        <v>8119</v>
      </c>
      <c r="AG33" s="1251" t="s">
        <v>3263</v>
      </c>
      <c r="AH33" s="1251" t="s">
        <v>4454</v>
      </c>
      <c r="AI33" s="1251" t="s">
        <v>8120</v>
      </c>
      <c r="AJ33" s="1251" t="s">
        <v>8121</v>
      </c>
      <c r="AK33" s="1251" t="s">
        <v>292</v>
      </c>
      <c r="AL33" s="1251" t="s">
        <v>2536</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6748</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2554</v>
      </c>
      <c r="AC34" s="1260" t="s">
        <v>3577</v>
      </c>
      <c r="AD34" s="1258" t="s">
        <v>8145</v>
      </c>
      <c r="AE34" s="1258" t="s">
        <v>3640</v>
      </c>
      <c r="AF34" s="1261" t="s">
        <v>7456</v>
      </c>
      <c r="AG34" s="1261" t="s">
        <v>8146</v>
      </c>
      <c r="AH34" s="1261" t="s">
        <v>2050</v>
      </c>
      <c r="AI34" s="1261" t="s">
        <v>8147</v>
      </c>
      <c r="AJ34" s="1261" t="s">
        <v>8148</v>
      </c>
      <c r="AK34" s="1261" t="s">
        <v>8149</v>
      </c>
      <c r="AL34" s="1261" t="s">
        <v>4684</v>
      </c>
      <c r="AM34" s="1252" t="s">
        <v>7920</v>
      </c>
      <c r="AN34" s="1252" t="s">
        <v>4684</v>
      </c>
      <c r="AO34" s="1252" t="s">
        <v>3715</v>
      </c>
      <c r="AP34" s="1252" t="s">
        <v>8150</v>
      </c>
      <c r="AQ34" s="1252" t="s">
        <v>2111</v>
      </c>
      <c r="AR34" s="1252" t="s">
        <v>8151</v>
      </c>
      <c r="AS34" s="1252" t="s">
        <v>5212</v>
      </c>
      <c r="AT34" s="1246" t="s">
        <v>8152</v>
      </c>
      <c r="AU34" s="1262" t="s">
        <v>8153</v>
      </c>
      <c r="AV34" s="1213" t="str">
        <f t="shared" si="2"/>
        <v>2:54</v>
      </c>
      <c r="AW34" s="1288"/>
    </row>
    <row r="35" ht="15.75" customHeight="1">
      <c r="A35" s="1255" t="s">
        <v>3939</v>
      </c>
      <c r="B35" s="1203" t="s">
        <v>7337</v>
      </c>
      <c r="C35" s="1289">
        <v>0.050868055555555555</v>
      </c>
      <c r="D35" s="1231" t="s">
        <v>8154</v>
      </c>
      <c r="E35" s="1213" t="s">
        <v>5999</v>
      </c>
      <c r="F35" s="1213" t="s">
        <v>8155</v>
      </c>
      <c r="G35" s="1213" t="s">
        <v>8156</v>
      </c>
      <c r="H35" s="1213" t="s">
        <v>7934</v>
      </c>
      <c r="I35" s="1213" t="s">
        <v>1363</v>
      </c>
      <c r="J35" s="1213" t="s">
        <v>8126</v>
      </c>
      <c r="K35" s="1213" t="s">
        <v>8157</v>
      </c>
      <c r="L35" s="1213" t="s">
        <v>7614</v>
      </c>
      <c r="M35" s="1213" t="s">
        <v>4594</v>
      </c>
      <c r="N35" s="1213" t="s">
        <v>6866</v>
      </c>
      <c r="O35" s="1213" t="s">
        <v>8158</v>
      </c>
      <c r="P35" s="1213" t="s">
        <v>4067</v>
      </c>
      <c r="Q35" s="1213" t="s">
        <v>8159</v>
      </c>
      <c r="R35" s="1213" t="s">
        <v>8160</v>
      </c>
      <c r="S35" s="1213" t="s">
        <v>7862</v>
      </c>
      <c r="T35" s="1213" t="s">
        <v>4049</v>
      </c>
      <c r="U35" s="1213" t="s">
        <v>8161</v>
      </c>
      <c r="V35" s="1213" t="s">
        <v>8162</v>
      </c>
      <c r="W35" s="1213" t="s">
        <v>8163</v>
      </c>
      <c r="X35" s="1213" t="s">
        <v>8164</v>
      </c>
      <c r="Y35" s="1213" t="s">
        <v>3402</v>
      </c>
      <c r="Z35" s="1213" t="s">
        <v>8165</v>
      </c>
      <c r="AA35" s="1213" t="s">
        <v>8166</v>
      </c>
      <c r="AB35" s="1213" t="s">
        <v>8167</v>
      </c>
      <c r="AC35" s="1213" t="s">
        <v>2592</v>
      </c>
      <c r="AD35" s="1213" t="s">
        <v>8168</v>
      </c>
      <c r="AE35" s="1213" t="s">
        <v>512</v>
      </c>
      <c r="AF35" s="1213" t="s">
        <v>8169</v>
      </c>
      <c r="AG35" s="1213" t="s">
        <v>4678</v>
      </c>
      <c r="AH35" s="1213" t="s">
        <v>8170</v>
      </c>
      <c r="AI35" s="1213" t="s">
        <v>8171</v>
      </c>
      <c r="AJ35" s="1213" t="s">
        <v>8172</v>
      </c>
      <c r="AK35" s="1213" t="s">
        <v>4672</v>
      </c>
      <c r="AL35" s="1213" t="s">
        <v>8173</v>
      </c>
      <c r="AM35" s="1213" t="s">
        <v>8174</v>
      </c>
      <c r="AN35" s="1213" t="s">
        <v>3729</v>
      </c>
      <c r="AO35" s="1213" t="s">
        <v>7702</v>
      </c>
      <c r="AP35" s="1213" t="s">
        <v>8175</v>
      </c>
      <c r="AQ35" s="1213" t="s">
        <v>8176</v>
      </c>
      <c r="AR35" s="1213" t="s">
        <v>7598</v>
      </c>
      <c r="AS35" s="1213" t="s">
        <v>4185</v>
      </c>
      <c r="AT35" s="1213" t="s">
        <v>8177</v>
      </c>
      <c r="AU35" s="1213" t="s">
        <v>8178</v>
      </c>
      <c r="AV35" s="1213" t="str">
        <f t="shared" si="2"/>
        <v>2:44</v>
      </c>
      <c r="AW35" s="1224"/>
    </row>
    <row r="36" ht="15.75" customHeight="1">
      <c r="A36" s="1255" t="s">
        <v>1660</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3727</v>
      </c>
      <c r="M36" s="1213" t="s">
        <v>7655</v>
      </c>
      <c r="N36" s="1308" t="s">
        <v>7408</v>
      </c>
      <c r="O36" s="1213" t="s">
        <v>8180</v>
      </c>
      <c r="P36" s="1258" t="s">
        <v>1304</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2719</v>
      </c>
      <c r="B37" s="1306" t="s">
        <v>7365</v>
      </c>
      <c r="C37" s="1216">
        <v>0.0509375</v>
      </c>
      <c r="D37" s="1231" t="s">
        <v>8191</v>
      </c>
      <c r="E37" s="1231" t="s">
        <v>6384</v>
      </c>
      <c r="F37" s="1231" t="s">
        <v>6964</v>
      </c>
      <c r="G37" s="1231" t="s">
        <v>8192</v>
      </c>
      <c r="H37" s="1231" t="s">
        <v>8193</v>
      </c>
      <c r="I37" s="1231" t="s">
        <v>2074</v>
      </c>
      <c r="J37" s="1231" t="s">
        <v>8194</v>
      </c>
      <c r="K37" s="1231" t="s">
        <v>8195</v>
      </c>
      <c r="L37" s="1231" t="s">
        <v>7260</v>
      </c>
      <c r="M37" s="1231" t="s">
        <v>8196</v>
      </c>
      <c r="N37" s="1231" t="s">
        <v>5253</v>
      </c>
      <c r="O37" s="1231" t="s">
        <v>8197</v>
      </c>
      <c r="P37" s="1231" t="s">
        <v>413</v>
      </c>
      <c r="Q37" s="1231" t="s">
        <v>8198</v>
      </c>
      <c r="R37" s="1231" t="s">
        <v>8199</v>
      </c>
      <c r="S37" s="1231" t="s">
        <v>5808</v>
      </c>
      <c r="T37" s="1231" t="s">
        <v>8200</v>
      </c>
      <c r="U37" s="1231" t="s">
        <v>8201</v>
      </c>
      <c r="V37" s="1231" t="s">
        <v>8202</v>
      </c>
      <c r="W37" s="1231" t="s">
        <v>8203</v>
      </c>
      <c r="X37" s="1231" t="s">
        <v>7637</v>
      </c>
      <c r="Y37" s="1231" t="s">
        <v>3278</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2630</v>
      </c>
      <c r="AM37" s="1231" t="s">
        <v>6566</v>
      </c>
      <c r="AN37" s="1231" t="s">
        <v>3489</v>
      </c>
      <c r="AO37" s="1231" t="s">
        <v>8210</v>
      </c>
      <c r="AP37" s="1231" t="s">
        <v>8211</v>
      </c>
      <c r="AQ37" s="1231" t="s">
        <v>3515</v>
      </c>
      <c r="AR37" s="1231" t="s">
        <v>8212</v>
      </c>
      <c r="AS37" s="1231" t="s">
        <v>3503</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3916</v>
      </c>
      <c r="F38" s="1242" t="s">
        <v>8217</v>
      </c>
      <c r="G38" s="1242" t="s">
        <v>8218</v>
      </c>
      <c r="H38" s="1231" t="s">
        <v>8219</v>
      </c>
      <c r="I38" s="1243" t="s">
        <v>4532</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4620</v>
      </c>
      <c r="AB38" s="1250" t="s">
        <v>5760</v>
      </c>
      <c r="AC38" s="1282" t="s">
        <v>4621</v>
      </c>
      <c r="AD38" s="1242" t="s">
        <v>8229</v>
      </c>
      <c r="AE38" s="1242" t="s">
        <v>2500</v>
      </c>
      <c r="AF38" s="1251" t="s">
        <v>8230</v>
      </c>
      <c r="AG38" s="1251" t="s">
        <v>8231</v>
      </c>
      <c r="AH38" s="1251" t="s">
        <v>357</v>
      </c>
      <c r="AI38" s="1251" t="s">
        <v>1031</v>
      </c>
      <c r="AJ38" s="1251" t="s">
        <v>8232</v>
      </c>
      <c r="AK38" s="1251" t="s">
        <v>8233</v>
      </c>
      <c r="AL38" s="1251" t="s">
        <v>4152</v>
      </c>
      <c r="AM38" s="1253" t="s">
        <v>8234</v>
      </c>
      <c r="AN38" s="1314" t="s">
        <v>7392</v>
      </c>
      <c r="AO38" s="1253" t="s">
        <v>1857</v>
      </c>
      <c r="AP38" s="1253" t="s">
        <v>8235</v>
      </c>
      <c r="AQ38" s="1253" t="s">
        <v>8236</v>
      </c>
      <c r="AR38" s="1253" t="s">
        <v>8237</v>
      </c>
      <c r="AS38" s="1253" t="s">
        <v>2210</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2164</v>
      </c>
      <c r="K39" s="1212" t="s">
        <v>7724</v>
      </c>
      <c r="L39" s="1212" t="s">
        <v>4082</v>
      </c>
      <c r="M39" s="1212" t="s">
        <v>8245</v>
      </c>
      <c r="N39" s="1212" t="s">
        <v>8246</v>
      </c>
      <c r="O39" s="1212" t="s">
        <v>8247</v>
      </c>
      <c r="P39" s="1212" t="s">
        <v>3753</v>
      </c>
      <c r="Q39" s="1212" t="s">
        <v>8248</v>
      </c>
      <c r="R39" s="1212" t="s">
        <v>8249</v>
      </c>
      <c r="S39" s="1212" t="s">
        <v>8250</v>
      </c>
      <c r="T39" s="1213" t="s">
        <v>3335</v>
      </c>
      <c r="U39" s="1213" t="s">
        <v>8251</v>
      </c>
      <c r="V39" s="1212" t="s">
        <v>1427</v>
      </c>
      <c r="W39" s="1212" t="s">
        <v>8252</v>
      </c>
      <c r="X39" s="1212" t="s">
        <v>8253</v>
      </c>
      <c r="Y39" s="1212" t="s">
        <v>8254</v>
      </c>
      <c r="Z39" s="1212" t="s">
        <v>1759</v>
      </c>
      <c r="AA39" s="1212" t="s">
        <v>8255</v>
      </c>
      <c r="AB39" s="1212" t="s">
        <v>8256</v>
      </c>
      <c r="AC39" s="1212" t="s">
        <v>5437</v>
      </c>
      <c r="AD39" s="1212" t="s">
        <v>8257</v>
      </c>
      <c r="AE39" s="1212" t="s">
        <v>7584</v>
      </c>
      <c r="AF39" s="1213" t="s">
        <v>8258</v>
      </c>
      <c r="AG39" s="1212" t="s">
        <v>277</v>
      </c>
      <c r="AH39" s="1212" t="s">
        <v>4072</v>
      </c>
      <c r="AI39" s="1212" t="s">
        <v>8259</v>
      </c>
      <c r="AJ39" s="1212" t="s">
        <v>8260</v>
      </c>
      <c r="AK39" s="1212" t="s">
        <v>8261</v>
      </c>
      <c r="AL39" s="1212" t="s">
        <v>8262</v>
      </c>
      <c r="AM39" s="1212" t="s">
        <v>3141</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2488</v>
      </c>
      <c r="B40" s="1184" t="s">
        <v>7365</v>
      </c>
      <c r="C40" s="1204">
        <v>0.0512962962962963</v>
      </c>
      <c r="D40" s="1231" t="s">
        <v>8269</v>
      </c>
      <c r="E40" s="1242" t="s">
        <v>8270</v>
      </c>
      <c r="F40" s="1242" t="s">
        <v>8271</v>
      </c>
      <c r="G40" s="1242" t="s">
        <v>8272</v>
      </c>
      <c r="H40" s="1243" t="s">
        <v>8273</v>
      </c>
      <c r="I40" s="1243" t="s">
        <v>3222</v>
      </c>
      <c r="J40" s="1245" t="s">
        <v>7629</v>
      </c>
      <c r="K40" s="1245" t="s">
        <v>3585</v>
      </c>
      <c r="L40" s="1245" t="s">
        <v>5126</v>
      </c>
      <c r="M40" s="1245" t="s">
        <v>1036</v>
      </c>
      <c r="N40" s="1245" t="s">
        <v>8274</v>
      </c>
      <c r="O40" s="1245" t="s">
        <v>8275</v>
      </c>
      <c r="P40" s="1245" t="s">
        <v>5246</v>
      </c>
      <c r="Q40" s="1247" t="s">
        <v>8276</v>
      </c>
      <c r="R40" s="1247" t="s">
        <v>4979</v>
      </c>
      <c r="S40" s="1247" t="s">
        <v>7675</v>
      </c>
      <c r="T40" s="1247" t="s">
        <v>8274</v>
      </c>
      <c r="U40" s="1247" t="s">
        <v>8277</v>
      </c>
      <c r="V40" s="1247" t="s">
        <v>5502</v>
      </c>
      <c r="W40" s="1250" t="s">
        <v>8113</v>
      </c>
      <c r="X40" s="1250" t="s">
        <v>5191</v>
      </c>
      <c r="Y40" s="1250" t="s">
        <v>8278</v>
      </c>
      <c r="Z40" s="1250" t="s">
        <v>3023</v>
      </c>
      <c r="AA40" s="1250" t="s">
        <v>3738</v>
      </c>
      <c r="AB40" s="1250" t="s">
        <v>7701</v>
      </c>
      <c r="AC40" s="1250" t="s">
        <v>1742</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5561</v>
      </c>
      <c r="AT40" s="1245" t="s">
        <v>8288</v>
      </c>
      <c r="AU40" s="1316" t="s">
        <v>8289</v>
      </c>
      <c r="AV40" s="1213" t="str">
        <f t="shared" si="2"/>
        <v>4:30</v>
      </c>
      <c r="AW40" s="1238"/>
    </row>
    <row r="41" ht="15.75" customHeight="1">
      <c r="A41" s="1257" t="s">
        <v>3627</v>
      </c>
      <c r="B41" s="1264" t="s">
        <v>7365</v>
      </c>
      <c r="C41" s="1204">
        <v>0.05130787037037037</v>
      </c>
      <c r="D41" s="1231" t="s">
        <v>8290</v>
      </c>
      <c r="E41" s="1242" t="s">
        <v>8291</v>
      </c>
      <c r="F41" s="1242" t="s">
        <v>8292</v>
      </c>
      <c r="G41" s="1317" t="s">
        <v>7369</v>
      </c>
      <c r="H41" s="1243" t="s">
        <v>8293</v>
      </c>
      <c r="I41" s="1243" t="s">
        <v>572</v>
      </c>
      <c r="J41" s="1245" t="s">
        <v>3395</v>
      </c>
      <c r="K41" s="1245" t="s">
        <v>8294</v>
      </c>
      <c r="L41" s="1245" t="s">
        <v>8295</v>
      </c>
      <c r="M41" s="1245" t="s">
        <v>8296</v>
      </c>
      <c r="N41" s="1246" t="s">
        <v>609</v>
      </c>
      <c r="O41" s="1245" t="s">
        <v>8297</v>
      </c>
      <c r="P41" s="1245" t="s">
        <v>268</v>
      </c>
      <c r="Q41" s="1247" t="s">
        <v>8298</v>
      </c>
      <c r="R41" s="1247" t="s">
        <v>3095</v>
      </c>
      <c r="S41" s="1249" t="s">
        <v>3334</v>
      </c>
      <c r="T41" s="1247" t="s">
        <v>8122</v>
      </c>
      <c r="U41" s="1249" t="s">
        <v>8299</v>
      </c>
      <c r="V41" s="1249" t="s">
        <v>3505</v>
      </c>
      <c r="W41" s="1250" t="s">
        <v>8300</v>
      </c>
      <c r="X41" s="1250" t="s">
        <v>674</v>
      </c>
      <c r="Y41" s="1250" t="s">
        <v>3289</v>
      </c>
      <c r="Z41" s="1250" t="s">
        <v>8301</v>
      </c>
      <c r="AA41" s="1250" t="s">
        <v>4973</v>
      </c>
      <c r="AB41" s="1250" t="s">
        <v>8302</v>
      </c>
      <c r="AC41" s="1260" t="s">
        <v>6334</v>
      </c>
      <c r="AD41" s="1242" t="s">
        <v>8303</v>
      </c>
      <c r="AE41" s="1258" t="s">
        <v>4413</v>
      </c>
      <c r="AF41" s="1251" t="s">
        <v>8304</v>
      </c>
      <c r="AG41" s="1251" t="s">
        <v>8305</v>
      </c>
      <c r="AH41" s="1251" t="s">
        <v>2784</v>
      </c>
      <c r="AI41" s="1251" t="s">
        <v>8306</v>
      </c>
      <c r="AJ41" s="1251" t="s">
        <v>8307</v>
      </c>
      <c r="AK41" s="1251" t="s">
        <v>8308</v>
      </c>
      <c r="AL41" s="1261" t="s">
        <v>5564</v>
      </c>
      <c r="AM41" s="1253" t="s">
        <v>8309</v>
      </c>
      <c r="AN41" s="1253" t="s">
        <v>3072</v>
      </c>
      <c r="AO41" s="1253" t="s">
        <v>8310</v>
      </c>
      <c r="AP41" s="1253" t="s">
        <v>8311</v>
      </c>
      <c r="AQ41" s="1253" t="s">
        <v>3676</v>
      </c>
      <c r="AR41" s="1253" t="s">
        <v>7429</v>
      </c>
      <c r="AS41" s="1252" t="s">
        <v>2210</v>
      </c>
      <c r="AT41" s="1245" t="s">
        <v>8312</v>
      </c>
      <c r="AU41" s="1237" t="s">
        <v>8313</v>
      </c>
      <c r="AV41" s="1213" t="str">
        <f t="shared" si="2"/>
        <v>2:51</v>
      </c>
      <c r="AW41" s="1270" t="s">
        <v>8314</v>
      </c>
    </row>
    <row r="42" ht="15.75" customHeight="1">
      <c r="A42" s="1255" t="s">
        <v>2198</v>
      </c>
      <c r="B42" s="1318" t="s">
        <v>7399</v>
      </c>
      <c r="C42" s="1289">
        <v>0.051319444444444445</v>
      </c>
      <c r="D42" s="1231" t="s">
        <v>8315</v>
      </c>
      <c r="E42" s="1213" t="s">
        <v>7492</v>
      </c>
      <c r="F42" s="1213" t="s">
        <v>8316</v>
      </c>
      <c r="G42" s="1213" t="s">
        <v>8317</v>
      </c>
      <c r="H42" s="1213" t="s">
        <v>8318</v>
      </c>
      <c r="I42" s="1213" t="s">
        <v>4585</v>
      </c>
      <c r="J42" s="1213" t="s">
        <v>8319</v>
      </c>
      <c r="K42" s="1213" t="s">
        <v>8014</v>
      </c>
      <c r="L42" s="1213" t="s">
        <v>3597</v>
      </c>
      <c r="M42" s="1213" t="s">
        <v>8109</v>
      </c>
      <c r="N42" s="1213" t="s">
        <v>4402</v>
      </c>
      <c r="O42" s="1213" t="s">
        <v>8320</v>
      </c>
      <c r="P42" s="1319" t="s">
        <v>4730</v>
      </c>
      <c r="Q42" s="1213" t="s">
        <v>7109</v>
      </c>
      <c r="R42" s="1213" t="s">
        <v>8321</v>
      </c>
      <c r="S42" s="1213" t="s">
        <v>1071</v>
      </c>
      <c r="T42" s="1213" t="s">
        <v>8322</v>
      </c>
      <c r="U42" s="1213" t="s">
        <v>1242</v>
      </c>
      <c r="V42" s="1213" t="s">
        <v>345</v>
      </c>
      <c r="W42" s="1213" t="s">
        <v>8323</v>
      </c>
      <c r="X42" s="1213" t="s">
        <v>609</v>
      </c>
      <c r="Y42" s="1213" t="s">
        <v>3345</v>
      </c>
      <c r="Z42" s="1213" t="s">
        <v>8324</v>
      </c>
      <c r="AA42" s="1213" t="s">
        <v>8147</v>
      </c>
      <c r="AB42" s="1213" t="s">
        <v>3645</v>
      </c>
      <c r="AC42" s="1213" t="s">
        <v>141</v>
      </c>
      <c r="AD42" s="1213" t="s">
        <v>8325</v>
      </c>
      <c r="AE42" s="1319" t="s">
        <v>2500</v>
      </c>
      <c r="AF42" s="1319" t="s">
        <v>2666</v>
      </c>
      <c r="AG42" s="1213" t="s">
        <v>3856</v>
      </c>
      <c r="AH42" s="1213" t="s">
        <v>8326</v>
      </c>
      <c r="AI42" s="1213" t="s">
        <v>8327</v>
      </c>
      <c r="AJ42" s="1213" t="s">
        <v>8328</v>
      </c>
      <c r="AK42" s="1213" t="s">
        <v>6084</v>
      </c>
      <c r="AL42" s="1213" t="s">
        <v>4919</v>
      </c>
      <c r="AM42" s="1319" t="s">
        <v>7425</v>
      </c>
      <c r="AN42" s="1309" t="s">
        <v>1902</v>
      </c>
      <c r="AO42" s="1213" t="s">
        <v>4408</v>
      </c>
      <c r="AP42" s="1213" t="s">
        <v>8329</v>
      </c>
      <c r="AQ42" s="1213" t="s">
        <v>8330</v>
      </c>
      <c r="AR42" s="1213" t="s">
        <v>7675</v>
      </c>
      <c r="AS42" s="1319" t="s">
        <v>4681</v>
      </c>
      <c r="AT42" s="1213" t="s">
        <v>8331</v>
      </c>
      <c r="AU42" s="1213" t="s">
        <v>8332</v>
      </c>
      <c r="AV42" s="1213" t="str">
        <f t="shared" si="2"/>
        <v>3:15</v>
      </c>
      <c r="AW42" s="1273" t="s">
        <v>8333</v>
      </c>
    </row>
    <row r="43">
      <c r="A43" s="1268" t="s">
        <v>1407</v>
      </c>
      <c r="B43" s="1269" t="s">
        <v>7337</v>
      </c>
      <c r="C43" s="1204">
        <v>0.05133101851851852</v>
      </c>
      <c r="D43" s="1292" t="s">
        <v>8334</v>
      </c>
      <c r="E43" s="1242" t="s">
        <v>8335</v>
      </c>
      <c r="F43" s="1242" t="s">
        <v>8336</v>
      </c>
      <c r="G43" s="1242" t="s">
        <v>8337</v>
      </c>
      <c r="H43" s="1243" t="s">
        <v>8338</v>
      </c>
      <c r="I43" s="1243" t="s">
        <v>3577</v>
      </c>
      <c r="J43" s="1245" t="s">
        <v>1712</v>
      </c>
      <c r="K43" s="1245" t="s">
        <v>7572</v>
      </c>
      <c r="L43" s="1245" t="s">
        <v>3324</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5495</v>
      </c>
      <c r="AC43" s="1250" t="s">
        <v>2358</v>
      </c>
      <c r="AD43" s="1242" t="s">
        <v>8350</v>
      </c>
      <c r="AE43" s="1242" t="s">
        <v>4765</v>
      </c>
      <c r="AF43" s="1251" t="s">
        <v>8351</v>
      </c>
      <c r="AG43" s="1251" t="s">
        <v>6158</v>
      </c>
      <c r="AH43" s="1251" t="s">
        <v>3216</v>
      </c>
      <c r="AI43" s="1251" t="s">
        <v>8352</v>
      </c>
      <c r="AJ43" s="1251" t="s">
        <v>8353</v>
      </c>
      <c r="AK43" s="1251" t="s">
        <v>8253</v>
      </c>
      <c r="AL43" s="1251" t="s">
        <v>2214</v>
      </c>
      <c r="AM43" s="1253" t="s">
        <v>8354</v>
      </c>
      <c r="AN43" s="1253" t="s">
        <v>8355</v>
      </c>
      <c r="AO43" s="1253" t="s">
        <v>8356</v>
      </c>
      <c r="AP43" s="1253" t="s">
        <v>8357</v>
      </c>
      <c r="AQ43" s="1253" t="s">
        <v>7903</v>
      </c>
      <c r="AR43" s="1253" t="s">
        <v>8358</v>
      </c>
      <c r="AS43" s="1253" t="s">
        <v>4148</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3111</v>
      </c>
      <c r="L44" s="1321" t="s">
        <v>7406</v>
      </c>
      <c r="M44" s="1321" t="s">
        <v>7407</v>
      </c>
      <c r="N44" s="1246" t="s">
        <v>8366</v>
      </c>
      <c r="O44" s="1321" t="s">
        <v>7409</v>
      </c>
      <c r="P44" s="1246" t="s">
        <v>278</v>
      </c>
      <c r="Q44" s="1249" t="s">
        <v>8367</v>
      </c>
      <c r="R44" s="1249" t="s">
        <v>8368</v>
      </c>
      <c r="S44" s="1322" t="s">
        <v>7412</v>
      </c>
      <c r="T44" s="1322" t="s">
        <v>7413</v>
      </c>
      <c r="U44" s="1249" t="s">
        <v>8369</v>
      </c>
      <c r="V44" s="1249" t="s">
        <v>3521</v>
      </c>
      <c r="W44" s="1323" t="s">
        <v>7416</v>
      </c>
      <c r="X44" s="1260" t="s">
        <v>3502</v>
      </c>
      <c r="Y44" s="1260" t="s">
        <v>4585</v>
      </c>
      <c r="Z44" s="1260" t="s">
        <v>5966</v>
      </c>
      <c r="AA44" s="1260" t="s">
        <v>8022</v>
      </c>
      <c r="AB44" s="1323" t="s">
        <v>7419</v>
      </c>
      <c r="AC44" s="1260" t="s">
        <v>6223</v>
      </c>
      <c r="AD44" s="1324" t="s">
        <v>7420</v>
      </c>
      <c r="AE44" s="1258" t="s">
        <v>8370</v>
      </c>
      <c r="AF44" s="1261" t="s">
        <v>8371</v>
      </c>
      <c r="AG44" s="1261" t="s">
        <v>8372</v>
      </c>
      <c r="AH44" s="1261" t="s">
        <v>2570</v>
      </c>
      <c r="AI44" s="1261" t="s">
        <v>8373</v>
      </c>
      <c r="AJ44" s="1261" t="s">
        <v>8374</v>
      </c>
      <c r="AK44" s="1325" t="s">
        <v>1621</v>
      </c>
      <c r="AL44" s="1261" t="s">
        <v>8375</v>
      </c>
      <c r="AM44" s="1252" t="s">
        <v>8376</v>
      </c>
      <c r="AN44" s="1253" t="s">
        <v>4882</v>
      </c>
      <c r="AO44" s="1252" t="s">
        <v>8377</v>
      </c>
      <c r="AP44" s="1252" t="s">
        <v>8378</v>
      </c>
      <c r="AQ44" s="1252" t="s">
        <v>8379</v>
      </c>
      <c r="AR44" s="1252" t="s">
        <v>8380</v>
      </c>
      <c r="AS44" s="1252" t="s">
        <v>4058</v>
      </c>
      <c r="AT44" s="1246" t="s">
        <v>8381</v>
      </c>
      <c r="AU44" s="1262" t="s">
        <v>8382</v>
      </c>
      <c r="AV44" s="1213" t="str">
        <f t="shared" si="2"/>
        <v>1:58</v>
      </c>
      <c r="AW44" s="1288"/>
    </row>
    <row r="45" ht="15.75" customHeight="1">
      <c r="A45" s="1215" t="s">
        <v>2864</v>
      </c>
      <c r="B45" s="1203" t="s">
        <v>7337</v>
      </c>
      <c r="C45" s="1289">
        <v>0.05134259259259259</v>
      </c>
      <c r="D45" s="1231" t="s">
        <v>8383</v>
      </c>
      <c r="E45" s="1213" t="s">
        <v>8384</v>
      </c>
      <c r="F45" s="1213" t="s">
        <v>8385</v>
      </c>
      <c r="G45" s="1213" t="s">
        <v>8386</v>
      </c>
      <c r="H45" s="1213" t="s">
        <v>7942</v>
      </c>
      <c r="I45" s="1213" t="s">
        <v>5381</v>
      </c>
      <c r="J45" s="1213" t="s">
        <v>8387</v>
      </c>
      <c r="K45" s="1213" t="s">
        <v>3233</v>
      </c>
      <c r="L45" s="1213" t="s">
        <v>8388</v>
      </c>
      <c r="M45" s="1213" t="s">
        <v>8085</v>
      </c>
      <c r="N45" s="1213" t="s">
        <v>194</v>
      </c>
      <c r="O45" s="1213" t="s">
        <v>8389</v>
      </c>
      <c r="P45" s="1213" t="s">
        <v>4476</v>
      </c>
      <c r="Q45" s="1213" t="s">
        <v>1893</v>
      </c>
      <c r="R45" s="1213" t="s">
        <v>8342</v>
      </c>
      <c r="S45" s="1213" t="s">
        <v>7960</v>
      </c>
      <c r="T45" s="1213" t="s">
        <v>8390</v>
      </c>
      <c r="U45" s="1213" t="s">
        <v>8391</v>
      </c>
      <c r="V45" s="1213" t="s">
        <v>8392</v>
      </c>
      <c r="W45" s="1213" t="s">
        <v>8393</v>
      </c>
      <c r="X45" s="1213" t="s">
        <v>8394</v>
      </c>
      <c r="Y45" s="1213" t="s">
        <v>278</v>
      </c>
      <c r="Z45" s="1213" t="s">
        <v>6649</v>
      </c>
      <c r="AA45" s="1213" t="s">
        <v>7898</v>
      </c>
      <c r="AB45" s="1213" t="s">
        <v>7442</v>
      </c>
      <c r="AC45" s="1213" t="s">
        <v>5437</v>
      </c>
      <c r="AD45" s="1213" t="s">
        <v>8395</v>
      </c>
      <c r="AE45" s="1213" t="s">
        <v>278</v>
      </c>
      <c r="AF45" s="1213" t="s">
        <v>8396</v>
      </c>
      <c r="AG45" s="1213" t="s">
        <v>8397</v>
      </c>
      <c r="AH45" s="1213" t="s">
        <v>4398</v>
      </c>
      <c r="AI45" s="1213" t="s">
        <v>8398</v>
      </c>
      <c r="AJ45" s="1213" t="s">
        <v>8353</v>
      </c>
      <c r="AK45" s="1213" t="s">
        <v>8399</v>
      </c>
      <c r="AL45" s="1213" t="s">
        <v>8400</v>
      </c>
      <c r="AM45" s="1213" t="s">
        <v>8401</v>
      </c>
      <c r="AN45" s="1213" t="s">
        <v>8402</v>
      </c>
      <c r="AO45" s="1213" t="s">
        <v>7624</v>
      </c>
      <c r="AP45" s="1213" t="s">
        <v>8403</v>
      </c>
      <c r="AQ45" s="1213" t="s">
        <v>8404</v>
      </c>
      <c r="AR45" s="1213" t="s">
        <v>8405</v>
      </c>
      <c r="AS45" s="1305" t="s">
        <v>3871</v>
      </c>
      <c r="AT45" s="1213" t="s">
        <v>8406</v>
      </c>
      <c r="AU45" s="1213" t="s">
        <v>7953</v>
      </c>
      <c r="AV45" s="1213" t="str">
        <f t="shared" si="2"/>
        <v>2:27</v>
      </c>
      <c r="AW45" s="1273"/>
    </row>
    <row r="46" ht="15.75" customHeight="1">
      <c r="A46" s="1268" t="s">
        <v>2887</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2138</v>
      </c>
      <c r="M46" s="1231" t="s">
        <v>8411</v>
      </c>
      <c r="N46" s="1245" t="s">
        <v>7845</v>
      </c>
      <c r="O46" s="1231" t="s">
        <v>8412</v>
      </c>
      <c r="P46" s="1245" t="s">
        <v>8090</v>
      </c>
      <c r="Q46" s="1231" t="s">
        <v>2135</v>
      </c>
      <c r="R46" s="1231" t="s">
        <v>4936</v>
      </c>
      <c r="S46" s="1247" t="s">
        <v>7887</v>
      </c>
      <c r="T46" s="1231" t="s">
        <v>5307</v>
      </c>
      <c r="U46" s="1247" t="s">
        <v>8413</v>
      </c>
      <c r="V46" s="1231" t="s">
        <v>2543</v>
      </c>
      <c r="W46" s="1231" t="s">
        <v>8414</v>
      </c>
      <c r="X46" s="1231" t="s">
        <v>8415</v>
      </c>
      <c r="Y46" s="1231" t="s">
        <v>7947</v>
      </c>
      <c r="Z46" s="1231" t="s">
        <v>2598</v>
      </c>
      <c r="AA46" s="1250" t="s">
        <v>1031</v>
      </c>
      <c r="AB46" s="1231" t="s">
        <v>3863</v>
      </c>
      <c r="AC46" s="1231" t="s">
        <v>8416</v>
      </c>
      <c r="AD46" s="1231" t="s">
        <v>8417</v>
      </c>
      <c r="AE46" s="1283" t="s">
        <v>7386</v>
      </c>
      <c r="AF46" s="1231" t="s">
        <v>8418</v>
      </c>
      <c r="AG46" s="1231" t="s">
        <v>8049</v>
      </c>
      <c r="AH46" s="1231" t="s">
        <v>8281</v>
      </c>
      <c r="AI46" s="1251" t="s">
        <v>8419</v>
      </c>
      <c r="AJ46" s="1231" t="s">
        <v>8420</v>
      </c>
      <c r="AK46" s="1231" t="s">
        <v>3395</v>
      </c>
      <c r="AL46" s="1231" t="s">
        <v>1816</v>
      </c>
      <c r="AM46" s="1231" t="s">
        <v>8398</v>
      </c>
      <c r="AN46" s="1253" t="s">
        <v>2505</v>
      </c>
      <c r="AO46" s="1231" t="s">
        <v>4846</v>
      </c>
      <c r="AP46" s="1231" t="s">
        <v>8421</v>
      </c>
      <c r="AQ46" s="1253" t="s">
        <v>5649</v>
      </c>
      <c r="AR46" s="1231" t="s">
        <v>8422</v>
      </c>
      <c r="AS46" s="1326" t="s">
        <v>4469</v>
      </c>
      <c r="AT46" s="1231" t="s">
        <v>8423</v>
      </c>
      <c r="AU46" s="1237" t="s">
        <v>8424</v>
      </c>
      <c r="AV46" s="1212" t="s">
        <v>6971</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4043</v>
      </c>
      <c r="M47" s="1245" t="s">
        <v>8431</v>
      </c>
      <c r="N47" s="1328" t="s">
        <v>1073</v>
      </c>
      <c r="O47" s="1245" t="s">
        <v>3296</v>
      </c>
      <c r="P47" s="1245" t="s">
        <v>304</v>
      </c>
      <c r="Q47" s="1247" t="s">
        <v>8432</v>
      </c>
      <c r="R47" s="1247" t="s">
        <v>7823</v>
      </c>
      <c r="S47" s="1247" t="s">
        <v>8433</v>
      </c>
      <c r="T47" s="1247" t="s">
        <v>8434</v>
      </c>
      <c r="U47" s="1247" t="s">
        <v>7902</v>
      </c>
      <c r="V47" s="1247" t="s">
        <v>2452</v>
      </c>
      <c r="W47" s="1250" t="s">
        <v>8435</v>
      </c>
      <c r="X47" s="1250" t="s">
        <v>8436</v>
      </c>
      <c r="Y47" s="1250" t="s">
        <v>3128</v>
      </c>
      <c r="Z47" s="1250" t="s">
        <v>8437</v>
      </c>
      <c r="AA47" s="1250" t="s">
        <v>8436</v>
      </c>
      <c r="AB47" s="1250" t="s">
        <v>8040</v>
      </c>
      <c r="AC47" s="1250" t="s">
        <v>147</v>
      </c>
      <c r="AD47" s="1242" t="s">
        <v>8438</v>
      </c>
      <c r="AE47" s="1242" t="s">
        <v>4329</v>
      </c>
      <c r="AF47" s="1251" t="s">
        <v>8439</v>
      </c>
      <c r="AG47" s="1251" t="s">
        <v>8440</v>
      </c>
      <c r="AH47" s="1251" t="s">
        <v>8206</v>
      </c>
      <c r="AI47" s="1251" t="s">
        <v>8440</v>
      </c>
      <c r="AJ47" s="1251" t="s">
        <v>8441</v>
      </c>
      <c r="AK47" s="1329" t="s">
        <v>3856</v>
      </c>
      <c r="AL47" s="1251" t="s">
        <v>8442</v>
      </c>
      <c r="AM47" s="1253" t="s">
        <v>8443</v>
      </c>
      <c r="AN47" s="1253" t="s">
        <v>462</v>
      </c>
      <c r="AO47" s="1253" t="s">
        <v>2966</v>
      </c>
      <c r="AP47" s="1253" t="s">
        <v>8444</v>
      </c>
      <c r="AQ47" s="1231" t="s">
        <v>3813</v>
      </c>
      <c r="AR47" s="1330" t="s">
        <v>8445</v>
      </c>
      <c r="AS47" s="1253" t="s">
        <v>8446</v>
      </c>
      <c r="AT47" s="1245" t="s">
        <v>8447</v>
      </c>
      <c r="AU47" s="1237" t="s">
        <v>8448</v>
      </c>
      <c r="AV47" s="1213" t="str">
        <f t="shared" ref="AV47:AV57" si="3">TEXT(AU47-C47,"m:ss")</f>
        <v>4:08</v>
      </c>
      <c r="AW47" s="1270" t="s">
        <v>8449</v>
      </c>
    </row>
    <row r="48">
      <c r="A48" s="1268" t="s">
        <v>2562</v>
      </c>
      <c r="B48" s="1269" t="s">
        <v>7337</v>
      </c>
      <c r="C48" s="1204">
        <v>0.0515162037037037</v>
      </c>
      <c r="D48" s="1242" t="s">
        <v>8191</v>
      </c>
      <c r="E48" s="1242" t="s">
        <v>5571</v>
      </c>
      <c r="F48" s="1242" t="s">
        <v>8450</v>
      </c>
      <c r="G48" s="1242" t="s">
        <v>8451</v>
      </c>
      <c r="H48" s="1242" t="s">
        <v>8452</v>
      </c>
      <c r="I48" s="1242" t="s">
        <v>3259</v>
      </c>
      <c r="J48" s="1245" t="s">
        <v>7603</v>
      </c>
      <c r="K48" s="1245" t="s">
        <v>8453</v>
      </c>
      <c r="L48" s="1245" t="s">
        <v>8454</v>
      </c>
      <c r="M48" s="1245" t="s">
        <v>8039</v>
      </c>
      <c r="N48" s="1245" t="s">
        <v>8455</v>
      </c>
      <c r="O48" s="1245" t="s">
        <v>8456</v>
      </c>
      <c r="P48" s="1245" t="s">
        <v>3810</v>
      </c>
      <c r="Q48" s="1247" t="s">
        <v>8457</v>
      </c>
      <c r="R48" s="1247" t="s">
        <v>2511</v>
      </c>
      <c r="S48" s="1247" t="s">
        <v>8458</v>
      </c>
      <c r="T48" s="1247" t="s">
        <v>194</v>
      </c>
      <c r="U48" s="1247" t="s">
        <v>8224</v>
      </c>
      <c r="V48" s="1247" t="s">
        <v>5554</v>
      </c>
      <c r="W48" s="1250" t="s">
        <v>5739</v>
      </c>
      <c r="X48" s="1250" t="s">
        <v>8459</v>
      </c>
      <c r="Y48" s="1250" t="s">
        <v>7915</v>
      </c>
      <c r="Z48" s="1250" t="s">
        <v>8460</v>
      </c>
      <c r="AA48" s="1212" t="s">
        <v>486</v>
      </c>
      <c r="AB48" s="1250" t="s">
        <v>5168</v>
      </c>
      <c r="AC48" s="1250" t="s">
        <v>4463</v>
      </c>
      <c r="AD48" s="1242" t="s">
        <v>8461</v>
      </c>
      <c r="AE48" s="1242" t="s">
        <v>8462</v>
      </c>
      <c r="AF48" s="1251" t="s">
        <v>8463</v>
      </c>
      <c r="AG48" s="1251" t="s">
        <v>8282</v>
      </c>
      <c r="AH48" s="1251" t="s">
        <v>4919</v>
      </c>
      <c r="AI48" s="1251" t="s">
        <v>311</v>
      </c>
      <c r="AJ48" s="1251" t="s">
        <v>8464</v>
      </c>
      <c r="AK48" s="1251" t="s">
        <v>8465</v>
      </c>
      <c r="AL48" s="1251" t="s">
        <v>4571</v>
      </c>
      <c r="AM48" s="1253" t="s">
        <v>2468</v>
      </c>
      <c r="AN48" s="1253" t="s">
        <v>5528</v>
      </c>
      <c r="AO48" s="1253" t="s">
        <v>7624</v>
      </c>
      <c r="AP48" s="1253" t="s">
        <v>8466</v>
      </c>
      <c r="AQ48" s="1253" t="s">
        <v>7903</v>
      </c>
      <c r="AR48" s="1253" t="s">
        <v>8467</v>
      </c>
      <c r="AS48" s="1253" t="s">
        <v>1433</v>
      </c>
      <c r="AT48" s="1245" t="s">
        <v>8468</v>
      </c>
      <c r="AU48" s="1237" t="s">
        <v>8469</v>
      </c>
      <c r="AV48" s="1213" t="str">
        <f t="shared" si="3"/>
        <v>2:41</v>
      </c>
      <c r="AW48" s="1270" t="s">
        <v>8470</v>
      </c>
    </row>
    <row r="49" ht="15.75" customHeight="1">
      <c r="A49" s="1257" t="s">
        <v>5882</v>
      </c>
      <c r="B49" s="1203" t="s">
        <v>7337</v>
      </c>
      <c r="C49" s="1204">
        <v>0.05157407407407407</v>
      </c>
      <c r="D49" s="1231" t="s">
        <v>8471</v>
      </c>
      <c r="E49" s="1242" t="s">
        <v>8472</v>
      </c>
      <c r="F49" s="1242" t="s">
        <v>8473</v>
      </c>
      <c r="G49" s="1258" t="s">
        <v>7910</v>
      </c>
      <c r="H49" s="1244" t="s">
        <v>5797</v>
      </c>
      <c r="I49" s="1244" t="s">
        <v>208</v>
      </c>
      <c r="J49" s="1246" t="s">
        <v>4735</v>
      </c>
      <c r="K49" s="1246" t="s">
        <v>7651</v>
      </c>
      <c r="L49" s="1246" t="s">
        <v>8474</v>
      </c>
      <c r="M49" s="1246" t="s">
        <v>8475</v>
      </c>
      <c r="N49" s="1246" t="s">
        <v>1314</v>
      </c>
      <c r="O49" s="1246" t="s">
        <v>8476</v>
      </c>
      <c r="P49" s="1246" t="s">
        <v>4685</v>
      </c>
      <c r="Q49" s="1249" t="s">
        <v>8477</v>
      </c>
      <c r="R49" s="1249" t="s">
        <v>7841</v>
      </c>
      <c r="S49" s="1249" t="s">
        <v>8478</v>
      </c>
      <c r="T49" s="1249" t="s">
        <v>3141</v>
      </c>
      <c r="U49" s="1249" t="s">
        <v>5783</v>
      </c>
      <c r="V49" s="1249" t="s">
        <v>4661</v>
      </c>
      <c r="W49" s="1260" t="s">
        <v>8479</v>
      </c>
      <c r="X49" s="1260" t="s">
        <v>8093</v>
      </c>
      <c r="Y49" s="1260" t="s">
        <v>3345</v>
      </c>
      <c r="Z49" s="1260" t="s">
        <v>7419</v>
      </c>
      <c r="AA49" s="1260" t="s">
        <v>5281</v>
      </c>
      <c r="AB49" s="1260" t="s">
        <v>5057</v>
      </c>
      <c r="AC49" s="1260" t="s">
        <v>3592</v>
      </c>
      <c r="AD49" s="1242" t="s">
        <v>8480</v>
      </c>
      <c r="AE49" s="1258" t="s">
        <v>4139</v>
      </c>
      <c r="AF49" s="1261" t="s">
        <v>8481</v>
      </c>
      <c r="AG49" s="1261" t="s">
        <v>8482</v>
      </c>
      <c r="AH49" s="1261" t="s">
        <v>8483</v>
      </c>
      <c r="AI49" s="1261" t="s">
        <v>767</v>
      </c>
      <c r="AJ49" s="1261" t="s">
        <v>8484</v>
      </c>
      <c r="AK49" s="1251" t="s">
        <v>521</v>
      </c>
      <c r="AL49" s="1251" t="s">
        <v>8485</v>
      </c>
      <c r="AM49" s="1252" t="s">
        <v>2815</v>
      </c>
      <c r="AN49" s="1252" t="s">
        <v>8486</v>
      </c>
      <c r="AO49" s="1252" t="s">
        <v>8487</v>
      </c>
      <c r="AP49" s="1252" t="s">
        <v>8488</v>
      </c>
      <c r="AQ49" s="1252" t="s">
        <v>8489</v>
      </c>
      <c r="AR49" s="1253" t="s">
        <v>6155</v>
      </c>
      <c r="AS49" s="1252" t="s">
        <v>3871</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1983</v>
      </c>
      <c r="Q50" s="1247" t="s">
        <v>8502</v>
      </c>
      <c r="R50" s="1247" t="s">
        <v>8503</v>
      </c>
      <c r="S50" s="1247" t="s">
        <v>8310</v>
      </c>
      <c r="T50" s="1247" t="s">
        <v>2596</v>
      </c>
      <c r="U50" s="1247" t="s">
        <v>8504</v>
      </c>
      <c r="V50" s="1247" t="s">
        <v>7630</v>
      </c>
      <c r="W50" s="1250" t="s">
        <v>8505</v>
      </c>
      <c r="X50" s="1250" t="s">
        <v>8506</v>
      </c>
      <c r="Y50" s="1250" t="s">
        <v>8507</v>
      </c>
      <c r="Z50" s="1250" t="s">
        <v>1110</v>
      </c>
      <c r="AA50" s="1212" t="s">
        <v>8344</v>
      </c>
      <c r="AB50" s="1250" t="s">
        <v>6444</v>
      </c>
      <c r="AC50" s="1250" t="s">
        <v>8508</v>
      </c>
      <c r="AD50" s="1242" t="s">
        <v>8509</v>
      </c>
      <c r="AE50" s="1242" t="s">
        <v>8510</v>
      </c>
      <c r="AF50" s="1251" t="s">
        <v>8511</v>
      </c>
      <c r="AG50" s="1251" t="s">
        <v>3217</v>
      </c>
      <c r="AH50" s="1251" t="s">
        <v>4043</v>
      </c>
      <c r="AI50" s="1251" t="s">
        <v>8512</v>
      </c>
      <c r="AJ50" s="1251" t="s">
        <v>8513</v>
      </c>
      <c r="AK50" s="1251" t="s">
        <v>8514</v>
      </c>
      <c r="AL50" s="1251" t="s">
        <v>8515</v>
      </c>
      <c r="AM50" s="1253" t="s">
        <v>8516</v>
      </c>
      <c r="AN50" s="1253" t="s">
        <v>5528</v>
      </c>
      <c r="AO50" s="1253" t="s">
        <v>8517</v>
      </c>
      <c r="AP50" s="1253" t="s">
        <v>8518</v>
      </c>
      <c r="AQ50" s="1253" t="s">
        <v>7998</v>
      </c>
      <c r="AR50" s="1253" t="s">
        <v>8519</v>
      </c>
      <c r="AS50" s="1253" t="s">
        <v>4514</v>
      </c>
      <c r="AT50" s="1245" t="s">
        <v>8520</v>
      </c>
      <c r="AU50" s="1237" t="s">
        <v>8521</v>
      </c>
      <c r="AV50" s="1262" t="str">
        <f t="shared" si="3"/>
        <v>5:07</v>
      </c>
      <c r="AW50" s="1270"/>
    </row>
    <row r="51" ht="15.75" customHeight="1">
      <c r="A51" s="1268" t="s">
        <v>6939</v>
      </c>
      <c r="B51" s="1269" t="s">
        <v>7337</v>
      </c>
      <c r="C51" s="1204">
        <v>0.051631944444444446</v>
      </c>
      <c r="D51" s="1242" t="s">
        <v>8522</v>
      </c>
      <c r="E51" s="1242" t="s">
        <v>6260</v>
      </c>
      <c r="F51" s="1242" t="s">
        <v>8132</v>
      </c>
      <c r="G51" s="1242" t="s">
        <v>8523</v>
      </c>
      <c r="H51" s="1243" t="s">
        <v>8524</v>
      </c>
      <c r="I51" s="1243" t="s">
        <v>745</v>
      </c>
      <c r="J51" s="1245" t="s">
        <v>8195</v>
      </c>
      <c r="K51" s="1245" t="s">
        <v>7356</v>
      </c>
      <c r="L51" s="1245" t="s">
        <v>4811</v>
      </c>
      <c r="M51" s="1245" t="s">
        <v>8525</v>
      </c>
      <c r="N51" s="1245" t="s">
        <v>7824</v>
      </c>
      <c r="O51" s="1245" t="s">
        <v>8526</v>
      </c>
      <c r="P51" s="1245" t="s">
        <v>6295</v>
      </c>
      <c r="Q51" s="1247" t="s">
        <v>8527</v>
      </c>
      <c r="R51" s="1247" t="s">
        <v>8321</v>
      </c>
      <c r="S51" s="1247" t="s">
        <v>754</v>
      </c>
      <c r="T51" s="1247" t="s">
        <v>2791</v>
      </c>
      <c r="U51" s="1247" t="s">
        <v>8528</v>
      </c>
      <c r="V51" s="1247" t="s">
        <v>8529</v>
      </c>
      <c r="W51" s="1250" t="s">
        <v>8530</v>
      </c>
      <c r="X51" s="1250" t="s">
        <v>521</v>
      </c>
      <c r="Y51" s="1250" t="s">
        <v>4615</v>
      </c>
      <c r="Z51" s="1250" t="s">
        <v>8531</v>
      </c>
      <c r="AA51" s="1212" t="s">
        <v>8532</v>
      </c>
      <c r="AB51" s="1250" t="s">
        <v>8117</v>
      </c>
      <c r="AC51" s="1250" t="s">
        <v>3970</v>
      </c>
      <c r="AD51" s="1242" t="s">
        <v>8533</v>
      </c>
      <c r="AE51" s="1242" t="s">
        <v>8534</v>
      </c>
      <c r="AF51" s="1331" t="s">
        <v>8535</v>
      </c>
      <c r="AG51" s="1251" t="s">
        <v>6363</v>
      </c>
      <c r="AH51" s="1251" t="s">
        <v>8483</v>
      </c>
      <c r="AI51" s="1251" t="s">
        <v>3217</v>
      </c>
      <c r="AJ51" s="1251" t="s">
        <v>8536</v>
      </c>
      <c r="AK51" s="1251" t="s">
        <v>1191</v>
      </c>
      <c r="AL51" s="1251" t="s">
        <v>8515</v>
      </c>
      <c r="AM51" s="1253" t="s">
        <v>5281</v>
      </c>
      <c r="AN51" s="1253" t="s">
        <v>8537</v>
      </c>
      <c r="AO51" s="1253" t="s">
        <v>6213</v>
      </c>
      <c r="AP51" s="1253" t="s">
        <v>8538</v>
      </c>
      <c r="AQ51" s="1253" t="s">
        <v>2853</v>
      </c>
      <c r="AR51" s="1253" t="s">
        <v>8063</v>
      </c>
      <c r="AS51" s="1253" t="s">
        <v>3551</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4217</v>
      </c>
      <c r="J52" s="1213" t="s">
        <v>2848</v>
      </c>
      <c r="K52" s="1213" t="s">
        <v>8547</v>
      </c>
      <c r="L52" s="1213" t="s">
        <v>8548</v>
      </c>
      <c r="M52" s="1213" t="s">
        <v>688</v>
      </c>
      <c r="N52" s="1213" t="s">
        <v>8549</v>
      </c>
      <c r="O52" s="1213" t="s">
        <v>3981</v>
      </c>
      <c r="P52" s="1213" t="s">
        <v>7371</v>
      </c>
      <c r="Q52" s="1213" t="s">
        <v>8550</v>
      </c>
      <c r="R52" s="1213" t="s">
        <v>8551</v>
      </c>
      <c r="S52" s="1213" t="s">
        <v>8265</v>
      </c>
      <c r="T52" s="1213" t="s">
        <v>8354</v>
      </c>
      <c r="U52" s="1213" t="s">
        <v>8552</v>
      </c>
      <c r="V52" s="1213" t="s">
        <v>8553</v>
      </c>
      <c r="W52" s="1213" t="s">
        <v>8554</v>
      </c>
      <c r="X52" s="1213" t="s">
        <v>8555</v>
      </c>
      <c r="Y52" s="1213" t="s">
        <v>3970</v>
      </c>
      <c r="Z52" s="1213" t="s">
        <v>5774</v>
      </c>
      <c r="AA52" s="1213" t="s">
        <v>7781</v>
      </c>
      <c r="AB52" s="1213" t="s">
        <v>8556</v>
      </c>
      <c r="AC52" s="1213" t="s">
        <v>278</v>
      </c>
      <c r="AD52" s="1213" t="s">
        <v>5658</v>
      </c>
      <c r="AE52" s="1213" t="s">
        <v>3577</v>
      </c>
      <c r="AF52" s="1213" t="s">
        <v>7369</v>
      </c>
      <c r="AG52" s="1213" t="s">
        <v>8557</v>
      </c>
      <c r="AH52" s="1213" t="s">
        <v>4686</v>
      </c>
      <c r="AI52" s="1213" t="s">
        <v>4911</v>
      </c>
      <c r="AJ52" s="1213" t="s">
        <v>8558</v>
      </c>
      <c r="AK52" s="1213" t="s">
        <v>8349</v>
      </c>
      <c r="AL52" s="1213" t="s">
        <v>4391</v>
      </c>
      <c r="AM52" s="1213" t="s">
        <v>8559</v>
      </c>
      <c r="AN52" s="1213" t="s">
        <v>7192</v>
      </c>
      <c r="AO52" s="1213" t="s">
        <v>8560</v>
      </c>
      <c r="AP52" s="1213" t="s">
        <v>8561</v>
      </c>
      <c r="AQ52" s="1213" t="s">
        <v>2766</v>
      </c>
      <c r="AR52" s="1213" t="s">
        <v>8562</v>
      </c>
      <c r="AS52" s="1213" t="s">
        <v>3438</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6384</v>
      </c>
      <c r="F53" s="1258" t="s">
        <v>8566</v>
      </c>
      <c r="G53" s="1258" t="s">
        <v>4536</v>
      </c>
      <c r="H53" s="1244" t="s">
        <v>8134</v>
      </c>
      <c r="I53" s="1244" t="s">
        <v>3970</v>
      </c>
      <c r="J53" s="1246" t="s">
        <v>8567</v>
      </c>
      <c r="K53" s="1246" t="s">
        <v>7236</v>
      </c>
      <c r="L53" s="1246" t="s">
        <v>7063</v>
      </c>
      <c r="M53" s="1246" t="s">
        <v>923</v>
      </c>
      <c r="N53" s="1246" t="s">
        <v>8087</v>
      </c>
      <c r="O53" s="1246" t="s">
        <v>8320</v>
      </c>
      <c r="P53" s="1246" t="s">
        <v>8568</v>
      </c>
      <c r="Q53" s="1249" t="s">
        <v>8569</v>
      </c>
      <c r="R53" s="1249" t="s">
        <v>7841</v>
      </c>
      <c r="S53" s="1249" t="s">
        <v>3571</v>
      </c>
      <c r="T53" s="1249" t="s">
        <v>8570</v>
      </c>
      <c r="U53" s="1249" t="s">
        <v>8571</v>
      </c>
      <c r="V53" s="1249" t="s">
        <v>8572</v>
      </c>
      <c r="W53" s="1260" t="s">
        <v>8573</v>
      </c>
      <c r="X53" s="1260" t="s">
        <v>8574</v>
      </c>
      <c r="Y53" s="1260" t="s">
        <v>8575</v>
      </c>
      <c r="Z53" s="1260" t="s">
        <v>4706</v>
      </c>
      <c r="AA53" s="1260" t="s">
        <v>7806</v>
      </c>
      <c r="AB53" s="1260" t="s">
        <v>6210</v>
      </c>
      <c r="AC53" s="1260" t="s">
        <v>8576</v>
      </c>
      <c r="AD53" s="1258" t="s">
        <v>8577</v>
      </c>
      <c r="AE53" s="1242" t="s">
        <v>4765</v>
      </c>
      <c r="AF53" s="1261" t="s">
        <v>8578</v>
      </c>
      <c r="AG53" s="1261" t="s">
        <v>8579</v>
      </c>
      <c r="AH53" s="1261" t="s">
        <v>2046</v>
      </c>
      <c r="AI53" s="1261" t="s">
        <v>3728</v>
      </c>
      <c r="AJ53" s="1261" t="s">
        <v>7034</v>
      </c>
      <c r="AK53" s="1261" t="s">
        <v>8580</v>
      </c>
      <c r="AL53" s="1261" t="s">
        <v>8537</v>
      </c>
      <c r="AM53" s="1252" t="s">
        <v>8581</v>
      </c>
      <c r="AN53" s="1252" t="s">
        <v>8582</v>
      </c>
      <c r="AO53" s="1252" t="s">
        <v>7495</v>
      </c>
      <c r="AP53" s="1252" t="s">
        <v>8518</v>
      </c>
      <c r="AQ53" s="1252" t="s">
        <v>8583</v>
      </c>
      <c r="AR53" s="1252" t="s">
        <v>4015</v>
      </c>
      <c r="AS53" s="1252" t="s">
        <v>2616</v>
      </c>
      <c r="AT53" s="1246" t="s">
        <v>8584</v>
      </c>
      <c r="AU53" s="1262" t="s">
        <v>8585</v>
      </c>
      <c r="AV53" s="1213" t="str">
        <f t="shared" si="3"/>
        <v>3:33</v>
      </c>
      <c r="AW53" s="1298"/>
    </row>
    <row r="54" ht="15.75" customHeight="1">
      <c r="A54" s="1215" t="s">
        <v>3368</v>
      </c>
      <c r="B54" s="1203" t="s">
        <v>7337</v>
      </c>
      <c r="C54" s="1289">
        <v>0.05164351851851852</v>
      </c>
      <c r="D54" s="1231" t="s">
        <v>8586</v>
      </c>
      <c r="E54" s="1213" t="s">
        <v>7468</v>
      </c>
      <c r="F54" s="1213" t="s">
        <v>8587</v>
      </c>
      <c r="G54" s="1213" t="s">
        <v>8588</v>
      </c>
      <c r="H54" s="1213" t="s">
        <v>8589</v>
      </c>
      <c r="I54" s="1213" t="s">
        <v>1363</v>
      </c>
      <c r="J54" s="1213" t="s">
        <v>868</v>
      </c>
      <c r="K54" s="1213" t="s">
        <v>5671</v>
      </c>
      <c r="L54" s="1213" t="s">
        <v>2816</v>
      </c>
      <c r="M54" s="1213" t="s">
        <v>8525</v>
      </c>
      <c r="N54" s="1213" t="s">
        <v>7552</v>
      </c>
      <c r="O54" s="1213" t="s">
        <v>8590</v>
      </c>
      <c r="P54" s="1213" t="s">
        <v>4329</v>
      </c>
      <c r="Q54" s="1213" t="s">
        <v>8591</v>
      </c>
      <c r="R54" s="1213" t="s">
        <v>1781</v>
      </c>
      <c r="S54" s="1213" t="s">
        <v>8592</v>
      </c>
      <c r="T54" s="1213" t="s">
        <v>8593</v>
      </c>
      <c r="U54" s="1213" t="s">
        <v>8594</v>
      </c>
      <c r="V54" s="1213" t="s">
        <v>8595</v>
      </c>
      <c r="W54" s="1213" t="s">
        <v>8596</v>
      </c>
      <c r="X54" s="1213" t="s">
        <v>503</v>
      </c>
      <c r="Y54" s="1213" t="s">
        <v>7700</v>
      </c>
      <c r="Z54" s="1213" t="s">
        <v>5966</v>
      </c>
      <c r="AA54" s="1213" t="s">
        <v>7849</v>
      </c>
      <c r="AB54" s="1213" t="s">
        <v>6212</v>
      </c>
      <c r="AC54" s="1213" t="s">
        <v>6334</v>
      </c>
      <c r="AD54" s="1213" t="s">
        <v>8597</v>
      </c>
      <c r="AE54" s="1213" t="s">
        <v>1694</v>
      </c>
      <c r="AF54" s="1213" t="s">
        <v>8598</v>
      </c>
      <c r="AG54" s="1213" t="s">
        <v>420</v>
      </c>
      <c r="AH54" s="1213" t="s">
        <v>4686</v>
      </c>
      <c r="AI54" s="1213" t="s">
        <v>8599</v>
      </c>
      <c r="AJ54" s="1213" t="s">
        <v>8600</v>
      </c>
      <c r="AK54" s="1213" t="s">
        <v>8274</v>
      </c>
      <c r="AL54" s="1213" t="s">
        <v>4326</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1680</v>
      </c>
      <c r="J55" s="1246" t="s">
        <v>8608</v>
      </c>
      <c r="K55" s="1246" t="s">
        <v>8609</v>
      </c>
      <c r="L55" s="1246" t="s">
        <v>1427</v>
      </c>
      <c r="M55" s="1246" t="s">
        <v>8160</v>
      </c>
      <c r="N55" s="1246" t="s">
        <v>8610</v>
      </c>
      <c r="O55" s="1246" t="s">
        <v>8611</v>
      </c>
      <c r="P55" s="1246" t="s">
        <v>2074</v>
      </c>
      <c r="Q55" s="1249" t="s">
        <v>696</v>
      </c>
      <c r="R55" s="1249" t="s">
        <v>8612</v>
      </c>
      <c r="S55" s="1249" t="s">
        <v>8613</v>
      </c>
      <c r="T55" s="1249" t="s">
        <v>8614</v>
      </c>
      <c r="U55" s="1249" t="s">
        <v>8175</v>
      </c>
      <c r="V55" s="1249" t="s">
        <v>381</v>
      </c>
      <c r="W55" s="1260" t="s">
        <v>8615</v>
      </c>
      <c r="X55" s="1260" t="s">
        <v>4033</v>
      </c>
      <c r="Y55" s="1260" t="s">
        <v>926</v>
      </c>
      <c r="Z55" s="1260" t="s">
        <v>8302</v>
      </c>
      <c r="AA55" s="1260" t="s">
        <v>156</v>
      </c>
      <c r="AB55" s="1260" t="s">
        <v>8616</v>
      </c>
      <c r="AC55" s="1260" t="s">
        <v>8617</v>
      </c>
      <c r="AD55" s="1242" t="s">
        <v>8618</v>
      </c>
      <c r="AE55" s="1258" t="s">
        <v>3918</v>
      </c>
      <c r="AF55" s="1261" t="s">
        <v>8046</v>
      </c>
      <c r="AG55" s="1261" t="s">
        <v>3418</v>
      </c>
      <c r="AH55" s="1261" t="s">
        <v>4811</v>
      </c>
      <c r="AI55" s="1261" t="s">
        <v>3780</v>
      </c>
      <c r="AJ55" s="1261" t="s">
        <v>8619</v>
      </c>
      <c r="AK55" s="1261" t="s">
        <v>7452</v>
      </c>
      <c r="AL55" s="1261" t="s">
        <v>4471</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3939</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3553</v>
      </c>
      <c r="M56" s="1213" t="s">
        <v>8631</v>
      </c>
      <c r="N56" s="1213" t="s">
        <v>5307</v>
      </c>
      <c r="O56" s="1213" t="s">
        <v>8247</v>
      </c>
      <c r="P56" s="1213" t="s">
        <v>147</v>
      </c>
      <c r="Q56" s="1213" t="s">
        <v>8632</v>
      </c>
      <c r="R56" s="1213" t="s">
        <v>8633</v>
      </c>
      <c r="S56" s="1213" t="s">
        <v>8487</v>
      </c>
      <c r="T56" s="1213" t="s">
        <v>194</v>
      </c>
      <c r="U56" s="1213" t="s">
        <v>8634</v>
      </c>
      <c r="V56" s="1213" t="s">
        <v>8635</v>
      </c>
      <c r="W56" s="1213" t="s">
        <v>8554</v>
      </c>
      <c r="X56" s="1213" t="s">
        <v>2815</v>
      </c>
      <c r="Y56" s="1213" t="s">
        <v>1742</v>
      </c>
      <c r="Z56" s="1213" t="s">
        <v>384</v>
      </c>
      <c r="AA56" s="1213" t="s">
        <v>521</v>
      </c>
      <c r="AB56" s="1213" t="s">
        <v>8636</v>
      </c>
      <c r="AC56" s="1213" t="s">
        <v>5118</v>
      </c>
      <c r="AD56" s="1213" t="s">
        <v>8219</v>
      </c>
      <c r="AE56" s="1213" t="s">
        <v>664</v>
      </c>
      <c r="AF56" s="1213" t="s">
        <v>8637</v>
      </c>
      <c r="AG56" s="1213" t="s">
        <v>8638</v>
      </c>
      <c r="AH56" s="1213" t="s">
        <v>2914</v>
      </c>
      <c r="AI56" s="1213" t="s">
        <v>8639</v>
      </c>
      <c r="AJ56" s="1213" t="s">
        <v>8640</v>
      </c>
      <c r="AK56" s="1213" t="s">
        <v>8183</v>
      </c>
      <c r="AL56" s="1213" t="s">
        <v>8641</v>
      </c>
      <c r="AM56" s="1213" t="s">
        <v>8642</v>
      </c>
      <c r="AN56" s="1213" t="s">
        <v>8643</v>
      </c>
      <c r="AO56" s="1213" t="s">
        <v>8310</v>
      </c>
      <c r="AP56" s="1213" t="s">
        <v>3842</v>
      </c>
      <c r="AQ56" s="1213" t="s">
        <v>8644</v>
      </c>
      <c r="AR56" s="1213" t="s">
        <v>8645</v>
      </c>
      <c r="AS56" s="1213" t="s">
        <v>5561</v>
      </c>
      <c r="AT56" s="1213" t="s">
        <v>8646</v>
      </c>
      <c r="AU56" s="1213" t="s">
        <v>8647</v>
      </c>
      <c r="AV56" s="1213" t="str">
        <f t="shared" si="3"/>
        <v>2:37</v>
      </c>
      <c r="AW56" s="1273" t="s">
        <v>8648</v>
      </c>
    </row>
    <row r="57" ht="15.75" customHeight="1">
      <c r="A57" s="1255" t="s">
        <v>4166</v>
      </c>
      <c r="B57" s="1306" t="s">
        <v>7365</v>
      </c>
      <c r="C57" s="1204">
        <v>0.05171296296296296</v>
      </c>
      <c r="D57" s="1292" t="s">
        <v>8649</v>
      </c>
      <c r="E57" s="1242" t="s">
        <v>8650</v>
      </c>
      <c r="F57" s="1242" t="s">
        <v>1148</v>
      </c>
      <c r="G57" s="1242" t="s">
        <v>8651</v>
      </c>
      <c r="H57" s="1243" t="s">
        <v>8652</v>
      </c>
      <c r="I57" s="1243" t="s">
        <v>8653</v>
      </c>
      <c r="J57" s="1245" t="s">
        <v>2164</v>
      </c>
      <c r="K57" s="1332" t="s">
        <v>5983</v>
      </c>
      <c r="L57" s="1245" t="s">
        <v>1417</v>
      </c>
      <c r="M57" s="1293" t="s">
        <v>8654</v>
      </c>
      <c r="N57" s="1245" t="s">
        <v>8655</v>
      </c>
      <c r="O57" s="1245" t="s">
        <v>8656</v>
      </c>
      <c r="P57" s="1245" t="s">
        <v>4615</v>
      </c>
      <c r="Q57" s="1247" t="s">
        <v>8657</v>
      </c>
      <c r="R57" s="1247" t="s">
        <v>8658</v>
      </c>
      <c r="S57" s="1247" t="s">
        <v>7358</v>
      </c>
      <c r="T57" s="1247" t="s">
        <v>8659</v>
      </c>
      <c r="U57" s="1247" t="s">
        <v>8385</v>
      </c>
      <c r="V57" s="1293" t="s">
        <v>8660</v>
      </c>
      <c r="W57" s="1293" t="s">
        <v>8661</v>
      </c>
      <c r="X57" s="1250" t="s">
        <v>8255</v>
      </c>
      <c r="Y57" s="1231" t="s">
        <v>4337</v>
      </c>
      <c r="Z57" s="1250" t="s">
        <v>1189</v>
      </c>
      <c r="AA57" s="1250" t="s">
        <v>1395</v>
      </c>
      <c r="AB57" s="1293" t="s">
        <v>8662</v>
      </c>
      <c r="AC57" s="1250" t="s">
        <v>1694</v>
      </c>
      <c r="AD57" s="1242" t="s">
        <v>8663</v>
      </c>
      <c r="AE57" s="1242" t="s">
        <v>3042</v>
      </c>
      <c r="AF57" s="1251" t="s">
        <v>4795</v>
      </c>
      <c r="AG57" s="1251" t="s">
        <v>420</v>
      </c>
      <c r="AH57" s="1251" t="s">
        <v>8664</v>
      </c>
      <c r="AI57" s="1251" t="s">
        <v>4709</v>
      </c>
      <c r="AJ57" s="1251" t="s">
        <v>8665</v>
      </c>
      <c r="AK57" s="1251" t="s">
        <v>8666</v>
      </c>
      <c r="AL57" s="1251" t="s">
        <v>1816</v>
      </c>
      <c r="AM57" s="1253" t="s">
        <v>8667</v>
      </c>
      <c r="AN57" s="1253" t="s">
        <v>8668</v>
      </c>
      <c r="AO57" s="1253" t="s">
        <v>2161</v>
      </c>
      <c r="AP57" s="1253" t="s">
        <v>4580</v>
      </c>
      <c r="AQ57" s="1253" t="s">
        <v>821</v>
      </c>
      <c r="AR57" s="1253" t="s">
        <v>8237</v>
      </c>
      <c r="AS57" s="1253" t="s">
        <v>8669</v>
      </c>
      <c r="AT57" s="1245" t="s">
        <v>8670</v>
      </c>
      <c r="AU57" s="1237" t="s">
        <v>8671</v>
      </c>
      <c r="AV57" s="1213" t="str">
        <f t="shared" si="3"/>
        <v>4:14</v>
      </c>
      <c r="AW57" s="1270" t="s">
        <v>8672</v>
      </c>
    </row>
    <row r="58" ht="15.75" customHeight="1">
      <c r="A58" s="1255" t="s">
        <v>1494</v>
      </c>
      <c r="B58" s="1306" t="s">
        <v>7399</v>
      </c>
      <c r="C58" s="1216">
        <v>0.05171296296296296</v>
      </c>
      <c r="D58" s="1212" t="s">
        <v>8673</v>
      </c>
      <c r="E58" s="1212" t="s">
        <v>8674</v>
      </c>
      <c r="F58" s="1212" t="s">
        <v>4820</v>
      </c>
      <c r="G58" s="1212" t="s">
        <v>8675</v>
      </c>
      <c r="H58" s="1231" t="s">
        <v>8676</v>
      </c>
      <c r="I58" s="1212" t="s">
        <v>4585</v>
      </c>
      <c r="J58" s="1309" t="s">
        <v>7404</v>
      </c>
      <c r="K58" s="1309" t="s">
        <v>7405</v>
      </c>
      <c r="L58" s="1212" t="s">
        <v>8677</v>
      </c>
      <c r="M58" s="1212" t="s">
        <v>5804</v>
      </c>
      <c r="N58" s="1212" t="s">
        <v>8390</v>
      </c>
      <c r="O58" s="1212" t="s">
        <v>8300</v>
      </c>
      <c r="P58" s="1212" t="s">
        <v>7673</v>
      </c>
      <c r="Q58" s="1212" t="s">
        <v>8222</v>
      </c>
      <c r="R58" s="1212" t="s">
        <v>8678</v>
      </c>
      <c r="S58" s="1212" t="s">
        <v>8679</v>
      </c>
      <c r="T58" s="1212" t="s">
        <v>8680</v>
      </c>
      <c r="U58" s="1212" t="s">
        <v>5461</v>
      </c>
      <c r="V58" s="1212" t="s">
        <v>8681</v>
      </c>
      <c r="W58" s="1212" t="s">
        <v>8682</v>
      </c>
      <c r="X58" s="1212" t="s">
        <v>521</v>
      </c>
      <c r="Y58" s="1212" t="s">
        <v>141</v>
      </c>
      <c r="Z58" s="1212" t="s">
        <v>8683</v>
      </c>
      <c r="AA58" s="1250" t="s">
        <v>8684</v>
      </c>
      <c r="AB58" s="1212" t="s">
        <v>7534</v>
      </c>
      <c r="AC58" s="1212" t="s">
        <v>4217</v>
      </c>
      <c r="AD58" s="1212" t="s">
        <v>8685</v>
      </c>
      <c r="AE58" s="1212" t="s">
        <v>2517</v>
      </c>
      <c r="AF58" s="1212" t="s">
        <v>8686</v>
      </c>
      <c r="AG58" s="1309" t="s">
        <v>4044</v>
      </c>
      <c r="AH58" s="1212" t="s">
        <v>3454</v>
      </c>
      <c r="AI58" s="1212" t="s">
        <v>8555</v>
      </c>
      <c r="AJ58" s="1212" t="s">
        <v>8687</v>
      </c>
      <c r="AK58" s="1212" t="s">
        <v>754</v>
      </c>
      <c r="AL58" s="1212" t="s">
        <v>8688</v>
      </c>
      <c r="AM58" s="1212" t="s">
        <v>6356</v>
      </c>
      <c r="AN58" s="1212" t="s">
        <v>5065</v>
      </c>
      <c r="AO58" s="1212" t="s">
        <v>2966</v>
      </c>
      <c r="AP58" s="1333" t="s">
        <v>7427</v>
      </c>
      <c r="AQ58" s="1212" t="s">
        <v>8689</v>
      </c>
      <c r="AR58" s="1212" t="s">
        <v>2596</v>
      </c>
      <c r="AS58" s="1212" t="s">
        <v>4856</v>
      </c>
      <c r="AT58" s="1212" t="s">
        <v>8690</v>
      </c>
      <c r="AU58" s="1212" t="s">
        <v>8691</v>
      </c>
      <c r="AV58" s="1212" t="s">
        <v>7224</v>
      </c>
      <c r="AW58" s="1304" t="s">
        <v>8692</v>
      </c>
    </row>
    <row r="59" ht="15.75" customHeight="1">
      <c r="A59" s="1268" t="s">
        <v>1970</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3413</v>
      </c>
      <c r="N59" s="1245" t="s">
        <v>2238</v>
      </c>
      <c r="O59" s="1245" t="s">
        <v>8699</v>
      </c>
      <c r="P59" s="1245" t="s">
        <v>757</v>
      </c>
      <c r="Q59" s="1247" t="s">
        <v>8700</v>
      </c>
      <c r="R59" s="1247" t="s">
        <v>8612</v>
      </c>
      <c r="S59" s="1247" t="s">
        <v>2094</v>
      </c>
      <c r="T59" s="1247" t="s">
        <v>5079</v>
      </c>
      <c r="U59" s="1247" t="s">
        <v>8701</v>
      </c>
      <c r="V59" s="1247" t="s">
        <v>246</v>
      </c>
      <c r="W59" s="1250" t="s">
        <v>2269</v>
      </c>
      <c r="X59" s="1250" t="s">
        <v>8482</v>
      </c>
      <c r="Y59" s="1250" t="s">
        <v>8575</v>
      </c>
      <c r="Z59" s="1250" t="s">
        <v>8702</v>
      </c>
      <c r="AA59" s="1250" t="s">
        <v>7781</v>
      </c>
      <c r="AB59" s="1250" t="s">
        <v>6211</v>
      </c>
      <c r="AC59" s="1250" t="s">
        <v>8244</v>
      </c>
      <c r="AD59" s="1242" t="s">
        <v>8533</v>
      </c>
      <c r="AE59" s="1242" t="s">
        <v>1635</v>
      </c>
      <c r="AF59" s="1251" t="s">
        <v>7897</v>
      </c>
      <c r="AG59" s="1251" t="s">
        <v>8703</v>
      </c>
      <c r="AH59" s="1251" t="s">
        <v>8704</v>
      </c>
      <c r="AI59" s="1251" t="s">
        <v>8705</v>
      </c>
      <c r="AJ59" s="1251" t="s">
        <v>8706</v>
      </c>
      <c r="AK59" s="1251" t="s">
        <v>7563</v>
      </c>
      <c r="AL59" s="1251" t="s">
        <v>8707</v>
      </c>
      <c r="AM59" s="1253" t="s">
        <v>2479</v>
      </c>
      <c r="AN59" s="1253" t="s">
        <v>4326</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5380</v>
      </c>
      <c r="L60" s="1210">
        <v>59.57</v>
      </c>
      <c r="M60" s="1210" t="s">
        <v>8720</v>
      </c>
      <c r="N60" s="1210" t="s">
        <v>8721</v>
      </c>
      <c r="O60" s="1211" t="s">
        <v>7756</v>
      </c>
      <c r="P60" s="1211" t="s">
        <v>4586</v>
      </c>
      <c r="Q60" s="1211" t="s">
        <v>8722</v>
      </c>
      <c r="R60" s="1210" t="s">
        <v>8723</v>
      </c>
      <c r="S60" s="1210" t="s">
        <v>8265</v>
      </c>
      <c r="T60" s="1210" t="s">
        <v>8724</v>
      </c>
      <c r="U60" s="1210" t="s">
        <v>8725</v>
      </c>
      <c r="V60" s="1210" t="s">
        <v>3689</v>
      </c>
      <c r="W60" s="1210" t="s">
        <v>8726</v>
      </c>
      <c r="X60" s="1210" t="s">
        <v>8727</v>
      </c>
      <c r="Y60" s="1211" t="s">
        <v>8184</v>
      </c>
      <c r="Z60" s="1334" t="s">
        <v>7418</v>
      </c>
      <c r="AA60" s="1334" t="s">
        <v>197</v>
      </c>
      <c r="AB60" s="1211" t="s">
        <v>3477</v>
      </c>
      <c r="AC60" s="1210">
        <v>49.53</v>
      </c>
      <c r="AD60" s="1210" t="s">
        <v>1470</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6994</v>
      </c>
      <c r="AW60" s="1300" t="s">
        <v>8734</v>
      </c>
    </row>
    <row r="61" ht="15.75" customHeight="1">
      <c r="A61" s="1215" t="s">
        <v>2327</v>
      </c>
      <c r="B61" s="1264" t="s">
        <v>7365</v>
      </c>
      <c r="C61" s="1289">
        <v>0.051863425925925924</v>
      </c>
      <c r="D61" s="1231" t="s">
        <v>8735</v>
      </c>
      <c r="E61" s="1213" t="s">
        <v>5547</v>
      </c>
      <c r="F61" s="1213" t="s">
        <v>8736</v>
      </c>
      <c r="G61" s="1213" t="s">
        <v>8737</v>
      </c>
      <c r="H61" s="1213" t="s">
        <v>8738</v>
      </c>
      <c r="I61" s="1213" t="s">
        <v>997</v>
      </c>
      <c r="J61" s="1213" t="s">
        <v>1791</v>
      </c>
      <c r="K61" s="1213" t="s">
        <v>606</v>
      </c>
      <c r="L61" s="1213" t="s">
        <v>2337</v>
      </c>
      <c r="M61" s="1213" t="s">
        <v>7841</v>
      </c>
      <c r="N61" s="1213" t="s">
        <v>4214</v>
      </c>
      <c r="O61" s="1213" t="s">
        <v>8739</v>
      </c>
      <c r="P61" s="1213" t="s">
        <v>1329</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1685</v>
      </c>
      <c r="AL61" s="1213" t="s">
        <v>5564</v>
      </c>
      <c r="AM61" s="1213" t="s">
        <v>8753</v>
      </c>
      <c r="AN61" s="1213" t="s">
        <v>8173</v>
      </c>
      <c r="AO61" s="1213" t="s">
        <v>8754</v>
      </c>
      <c r="AP61" s="1213" t="s">
        <v>8755</v>
      </c>
      <c r="AQ61" s="1213" t="s">
        <v>8756</v>
      </c>
      <c r="AR61" s="1213" t="s">
        <v>8757</v>
      </c>
      <c r="AS61" s="1213" t="s">
        <v>4003</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1953</v>
      </c>
      <c r="K62" s="1246" t="s">
        <v>8766</v>
      </c>
      <c r="L62" s="1246" t="s">
        <v>7521</v>
      </c>
      <c r="M62" s="1246" t="s">
        <v>8431</v>
      </c>
      <c r="N62" s="1246" t="s">
        <v>8354</v>
      </c>
      <c r="O62" s="1246" t="s">
        <v>4826</v>
      </c>
      <c r="P62" s="1246" t="s">
        <v>1194</v>
      </c>
      <c r="Q62" s="1249" t="s">
        <v>2247</v>
      </c>
      <c r="R62" s="1249" t="s">
        <v>6655</v>
      </c>
      <c r="S62" s="1249" t="s">
        <v>4177</v>
      </c>
      <c r="T62" s="1249" t="s">
        <v>8767</v>
      </c>
      <c r="U62" s="1249" t="s">
        <v>8552</v>
      </c>
      <c r="V62" s="1249" t="s">
        <v>5556</v>
      </c>
      <c r="W62" s="1260" t="s">
        <v>4826</v>
      </c>
      <c r="X62" s="1260" t="s">
        <v>8768</v>
      </c>
      <c r="Y62" s="1260" t="s">
        <v>8186</v>
      </c>
      <c r="Z62" s="1260" t="s">
        <v>8769</v>
      </c>
      <c r="AA62" s="1260" t="s">
        <v>311</v>
      </c>
      <c r="AB62" s="1260" t="s">
        <v>516</v>
      </c>
      <c r="AC62" s="1260" t="s">
        <v>8770</v>
      </c>
      <c r="AD62" s="1258" t="s">
        <v>8597</v>
      </c>
      <c r="AE62" s="1258" t="s">
        <v>5437</v>
      </c>
      <c r="AF62" s="1261" t="s">
        <v>8771</v>
      </c>
      <c r="AG62" s="1261" t="s">
        <v>8772</v>
      </c>
      <c r="AH62" s="1261" t="s">
        <v>8474</v>
      </c>
      <c r="AI62" s="1261" t="s">
        <v>8773</v>
      </c>
      <c r="AJ62" s="1261" t="s">
        <v>8774</v>
      </c>
      <c r="AK62" s="1261" t="s">
        <v>8775</v>
      </c>
      <c r="AL62" s="1261" t="s">
        <v>2900</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2138</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2138</v>
      </c>
      <c r="AI63" s="1231" t="s">
        <v>3019</v>
      </c>
      <c r="AJ63" s="1231" t="s">
        <v>8795</v>
      </c>
      <c r="AK63" s="1231" t="s">
        <v>7930</v>
      </c>
      <c r="AL63" s="1231" t="s">
        <v>7003</v>
      </c>
      <c r="AM63" s="1231" t="s">
        <v>5926</v>
      </c>
      <c r="AN63" s="1231" t="s">
        <v>3408</v>
      </c>
      <c r="AO63" s="1231" t="s">
        <v>8796</v>
      </c>
      <c r="AP63" s="1231" t="s">
        <v>8466</v>
      </c>
      <c r="AQ63" s="1231" t="s">
        <v>8779</v>
      </c>
      <c r="AR63" s="1231" t="s">
        <v>5765</v>
      </c>
      <c r="AS63" s="1231" t="s">
        <v>5561</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2074</v>
      </c>
      <c r="J64" s="1245" t="s">
        <v>3395</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4125</v>
      </c>
      <c r="Z64" s="1250" t="s">
        <v>8143</v>
      </c>
      <c r="AA64" s="1250" t="s">
        <v>6090</v>
      </c>
      <c r="AB64" s="1250" t="s">
        <v>8467</v>
      </c>
      <c r="AC64" s="1250" t="s">
        <v>2592</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3012</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5822</v>
      </c>
      <c r="I65" s="1244" t="s">
        <v>3345</v>
      </c>
      <c r="J65" s="1246" t="s">
        <v>8826</v>
      </c>
      <c r="K65" s="1246" t="s">
        <v>8827</v>
      </c>
      <c r="L65" s="1246" t="s">
        <v>2337</v>
      </c>
      <c r="M65" s="1246" t="s">
        <v>8296</v>
      </c>
      <c r="N65" s="1246" t="s">
        <v>8049</v>
      </c>
      <c r="O65" s="1246" t="s">
        <v>8828</v>
      </c>
      <c r="P65" s="1246" t="s">
        <v>1730</v>
      </c>
      <c r="Q65" s="1249" t="s">
        <v>4170</v>
      </c>
      <c r="R65" s="1249" t="s">
        <v>4529</v>
      </c>
      <c r="S65" s="1249" t="s">
        <v>8829</v>
      </c>
      <c r="T65" s="1249" t="s">
        <v>6158</v>
      </c>
      <c r="U65" s="1249" t="s">
        <v>8830</v>
      </c>
      <c r="V65" s="1249" t="s">
        <v>5556</v>
      </c>
      <c r="W65" s="1260" t="s">
        <v>8831</v>
      </c>
      <c r="X65" s="1260" t="s">
        <v>8832</v>
      </c>
      <c r="Y65" s="1260" t="s">
        <v>208</v>
      </c>
      <c r="Z65" s="1260" t="s">
        <v>8833</v>
      </c>
      <c r="AA65" s="1260" t="s">
        <v>8093</v>
      </c>
      <c r="AB65" s="1260" t="s">
        <v>8834</v>
      </c>
      <c r="AC65" s="1260" t="s">
        <v>2500</v>
      </c>
      <c r="AD65" s="1258" t="s">
        <v>8835</v>
      </c>
      <c r="AE65" s="1258" t="s">
        <v>6334</v>
      </c>
      <c r="AF65" s="1261" t="s">
        <v>8836</v>
      </c>
      <c r="AG65" s="1261" t="s">
        <v>8775</v>
      </c>
      <c r="AH65" s="1261" t="s">
        <v>8837</v>
      </c>
      <c r="AI65" s="1261" t="s">
        <v>8838</v>
      </c>
      <c r="AJ65" s="1261" t="s">
        <v>8839</v>
      </c>
      <c r="AK65" s="1261" t="s">
        <v>873</v>
      </c>
      <c r="AL65" s="1261" t="s">
        <v>3729</v>
      </c>
      <c r="AM65" s="1252" t="s">
        <v>1031</v>
      </c>
      <c r="AN65" s="1252" t="s">
        <v>8840</v>
      </c>
      <c r="AO65" s="1253" t="s">
        <v>3020</v>
      </c>
      <c r="AP65" s="1253" t="s">
        <v>8841</v>
      </c>
      <c r="AQ65" s="1252" t="s">
        <v>4598</v>
      </c>
      <c r="AR65" s="1252" t="s">
        <v>8842</v>
      </c>
      <c r="AS65" s="1252" t="s">
        <v>1639</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3417</v>
      </c>
      <c r="J66" s="1213" t="s">
        <v>7889</v>
      </c>
      <c r="K66" s="1213" t="s">
        <v>4177</v>
      </c>
      <c r="L66" s="1213" t="s">
        <v>2842</v>
      </c>
      <c r="M66" s="1213" t="s">
        <v>8551</v>
      </c>
      <c r="N66" s="1213" t="s">
        <v>4829</v>
      </c>
      <c r="O66" s="1213" t="s">
        <v>8850</v>
      </c>
      <c r="P66" s="1213" t="s">
        <v>8851</v>
      </c>
      <c r="Q66" s="1213" t="s">
        <v>8852</v>
      </c>
      <c r="R66" s="1213" t="s">
        <v>1138</v>
      </c>
      <c r="S66" s="1213" t="s">
        <v>7985</v>
      </c>
      <c r="T66" s="1213" t="s">
        <v>421</v>
      </c>
      <c r="U66" s="1213" t="s">
        <v>1454</v>
      </c>
      <c r="V66" s="1213" t="s">
        <v>358</v>
      </c>
      <c r="W66" s="1213" t="s">
        <v>5350</v>
      </c>
      <c r="X66" s="1213" t="s">
        <v>8259</v>
      </c>
      <c r="Y66" s="1213" t="s">
        <v>1742</v>
      </c>
      <c r="Z66" s="1213" t="s">
        <v>8853</v>
      </c>
      <c r="AA66" s="1213" t="s">
        <v>8049</v>
      </c>
      <c r="AB66" s="1213" t="s">
        <v>8854</v>
      </c>
      <c r="AC66" s="1213" t="s">
        <v>3577</v>
      </c>
      <c r="AD66" s="1213" t="s">
        <v>8855</v>
      </c>
      <c r="AE66" s="1213" t="s">
        <v>566</v>
      </c>
      <c r="AF66" s="1213" t="s">
        <v>8856</v>
      </c>
      <c r="AG66" s="1213" t="s">
        <v>8857</v>
      </c>
      <c r="AH66" s="1213" t="s">
        <v>2046</v>
      </c>
      <c r="AI66" s="1213" t="s">
        <v>8858</v>
      </c>
      <c r="AJ66" s="1213" t="s">
        <v>8859</v>
      </c>
      <c r="AK66" s="1213" t="s">
        <v>3905</v>
      </c>
      <c r="AL66" s="1213" t="s">
        <v>3081</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3356</v>
      </c>
      <c r="L67" s="1246" t="s">
        <v>8874</v>
      </c>
      <c r="M67" s="1246" t="s">
        <v>8875</v>
      </c>
      <c r="N67" s="1246" t="s">
        <v>8684</v>
      </c>
      <c r="O67" s="1246" t="s">
        <v>8876</v>
      </c>
      <c r="P67" s="1246" t="s">
        <v>8244</v>
      </c>
      <c r="Q67" s="1249" t="s">
        <v>8877</v>
      </c>
      <c r="R67" s="1249" t="s">
        <v>8878</v>
      </c>
      <c r="S67" s="1249" t="s">
        <v>8879</v>
      </c>
      <c r="T67" s="1249" t="s">
        <v>8880</v>
      </c>
      <c r="U67" s="1249" t="s">
        <v>8096</v>
      </c>
      <c r="V67" s="1249" t="s">
        <v>2543</v>
      </c>
      <c r="W67" s="1260" t="s">
        <v>8682</v>
      </c>
      <c r="X67" s="1260" t="s">
        <v>8259</v>
      </c>
      <c r="Y67" s="1260" t="s">
        <v>603</v>
      </c>
      <c r="Z67" s="1260" t="s">
        <v>2068</v>
      </c>
      <c r="AA67" s="1260" t="s">
        <v>5191</v>
      </c>
      <c r="AB67" s="1260" t="s">
        <v>7544</v>
      </c>
      <c r="AC67" s="1260" t="s">
        <v>913</v>
      </c>
      <c r="AD67" s="1258" t="s">
        <v>8881</v>
      </c>
      <c r="AE67" s="1258" t="s">
        <v>8575</v>
      </c>
      <c r="AF67" s="1261" t="s">
        <v>8882</v>
      </c>
      <c r="AG67" s="1261" t="s">
        <v>2479</v>
      </c>
      <c r="AH67" s="1261" t="s">
        <v>5308</v>
      </c>
      <c r="AI67" s="1261" t="s">
        <v>8883</v>
      </c>
      <c r="AJ67" s="1261" t="s">
        <v>8884</v>
      </c>
      <c r="AK67" s="1261" t="s">
        <v>8061</v>
      </c>
      <c r="AL67" s="1261" t="s">
        <v>3597</v>
      </c>
      <c r="AM67" s="1252" t="s">
        <v>8885</v>
      </c>
      <c r="AN67" s="1252" t="s">
        <v>8641</v>
      </c>
      <c r="AO67" s="1252" t="s">
        <v>2049</v>
      </c>
      <c r="AP67" s="1252" t="s">
        <v>8886</v>
      </c>
      <c r="AQ67" s="1252" t="s">
        <v>733</v>
      </c>
      <c r="AR67" s="1252" t="s">
        <v>7417</v>
      </c>
      <c r="AS67" s="1252" t="s">
        <v>4148</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1524</v>
      </c>
      <c r="K68" s="1213" t="s">
        <v>8487</v>
      </c>
      <c r="L68" s="1213" t="s">
        <v>8895</v>
      </c>
      <c r="M68" s="1213" t="s">
        <v>2682</v>
      </c>
      <c r="N68" s="1213" t="s">
        <v>8896</v>
      </c>
      <c r="O68" s="1213" t="s">
        <v>8897</v>
      </c>
      <c r="P68" s="1213" t="s">
        <v>828</v>
      </c>
      <c r="Q68" s="1213" t="s">
        <v>8898</v>
      </c>
      <c r="R68" s="1213" t="s">
        <v>1099</v>
      </c>
      <c r="S68" s="1213" t="s">
        <v>5277</v>
      </c>
      <c r="T68" s="1213" t="s">
        <v>6158</v>
      </c>
      <c r="U68" s="1213" t="s">
        <v>5248</v>
      </c>
      <c r="V68" s="1213" t="s">
        <v>6909</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6704</v>
      </c>
      <c r="AI68" s="1213" t="s">
        <v>8705</v>
      </c>
      <c r="AJ68" s="1213" t="s">
        <v>8905</v>
      </c>
      <c r="AK68" s="1213" t="s">
        <v>8906</v>
      </c>
      <c r="AL68" s="1213" t="s">
        <v>3471</v>
      </c>
      <c r="AM68" s="1213" t="s">
        <v>8373</v>
      </c>
      <c r="AN68" s="1213" t="s">
        <v>3597</v>
      </c>
      <c r="AO68" s="1213" t="s">
        <v>3356</v>
      </c>
      <c r="AP68" s="1213" t="s">
        <v>4201</v>
      </c>
      <c r="AQ68" s="1213" t="s">
        <v>8907</v>
      </c>
      <c r="AR68" s="1213" t="s">
        <v>8908</v>
      </c>
      <c r="AS68" s="1213" t="s">
        <v>8115</v>
      </c>
      <c r="AT68" s="1213" t="s">
        <v>8386</v>
      </c>
      <c r="AU68" s="1213" t="s">
        <v>8909</v>
      </c>
      <c r="AV68" s="1213" t="str">
        <f t="shared" si="4"/>
        <v>3:10</v>
      </c>
      <c r="AW68" s="1273" t="s">
        <v>8910</v>
      </c>
    </row>
    <row r="69" ht="15.75" customHeight="1">
      <c r="A69" s="1257" t="s">
        <v>4187</v>
      </c>
      <c r="B69" s="1318" t="s">
        <v>7399</v>
      </c>
      <c r="C69" s="1204">
        <v>0.052083333333333336</v>
      </c>
      <c r="D69" s="1241" t="s">
        <v>8911</v>
      </c>
      <c r="E69" s="1258" t="s">
        <v>7936</v>
      </c>
      <c r="F69" s="1242" t="s">
        <v>8912</v>
      </c>
      <c r="G69" s="1258" t="s">
        <v>8913</v>
      </c>
      <c r="H69" s="1244" t="s">
        <v>8914</v>
      </c>
      <c r="I69" s="1244" t="s">
        <v>223</v>
      </c>
      <c r="J69" s="1246" t="s">
        <v>7663</v>
      </c>
      <c r="K69" s="1246" t="s">
        <v>2947</v>
      </c>
      <c r="L69" s="1246" t="s">
        <v>4640</v>
      </c>
      <c r="M69" s="1245" t="s">
        <v>7940</v>
      </c>
      <c r="N69" s="1245" t="s">
        <v>3993</v>
      </c>
      <c r="O69" s="1245" t="s">
        <v>8809</v>
      </c>
      <c r="P69" s="1246" t="s">
        <v>1694</v>
      </c>
      <c r="Q69" s="1247" t="s">
        <v>4948</v>
      </c>
      <c r="R69" s="1249" t="s">
        <v>8915</v>
      </c>
      <c r="S69" s="1247" t="s">
        <v>8916</v>
      </c>
      <c r="T69" s="1249" t="s">
        <v>3335</v>
      </c>
      <c r="U69" s="1249" t="s">
        <v>8917</v>
      </c>
      <c r="V69" s="1249" t="s">
        <v>8918</v>
      </c>
      <c r="W69" s="1260" t="s">
        <v>8919</v>
      </c>
      <c r="X69" s="1250" t="s">
        <v>8920</v>
      </c>
      <c r="Y69" s="1336" t="s">
        <v>5575</v>
      </c>
      <c r="Z69" s="1250" t="s">
        <v>8921</v>
      </c>
      <c r="AA69" s="1250" t="s">
        <v>8922</v>
      </c>
      <c r="AB69" s="1250" t="s">
        <v>8923</v>
      </c>
      <c r="AC69" s="1336" t="s">
        <v>5381</v>
      </c>
      <c r="AD69" s="1258" t="s">
        <v>8924</v>
      </c>
      <c r="AE69" s="1242" t="s">
        <v>4585</v>
      </c>
      <c r="AF69" s="1296" t="str">
        <f>HYPERLINK("https://www.youtube.com/watch?v=T9zbmFd23uk","2:38.85")</f>
        <v>2:38.85</v>
      </c>
      <c r="AG69" s="1251" t="s">
        <v>355</v>
      </c>
      <c r="AH69" s="1261" t="s">
        <v>698</v>
      </c>
      <c r="AI69" s="1261" t="s">
        <v>5113</v>
      </c>
      <c r="AJ69" s="1251" t="s">
        <v>8925</v>
      </c>
      <c r="AK69" s="1251" t="s">
        <v>150</v>
      </c>
      <c r="AL69" s="1251" t="s">
        <v>4471</v>
      </c>
      <c r="AM69" s="1253" t="s">
        <v>4678</v>
      </c>
      <c r="AN69" s="1253" t="s">
        <v>2745</v>
      </c>
      <c r="AO69" s="1253" t="s">
        <v>8027</v>
      </c>
      <c r="AP69" s="1252" t="s">
        <v>2428</v>
      </c>
      <c r="AQ69" s="1253" t="s">
        <v>8379</v>
      </c>
      <c r="AR69" s="1253" t="s">
        <v>8926</v>
      </c>
      <c r="AS69" s="1253" t="s">
        <v>8927</v>
      </c>
      <c r="AT69" s="1246" t="s">
        <v>8928</v>
      </c>
      <c r="AU69" s="1237" t="s">
        <v>8929</v>
      </c>
      <c r="AV69" s="1213" t="str">
        <f t="shared" si="4"/>
        <v>3:51</v>
      </c>
      <c r="AW69" s="1270" t="s">
        <v>6141</v>
      </c>
    </row>
    <row r="70" ht="15.75" customHeight="1">
      <c r="A70" s="1268" t="s">
        <v>3508</v>
      </c>
      <c r="B70" s="1269" t="s">
        <v>7337</v>
      </c>
      <c r="C70" s="1204">
        <v>0.05219907407407407</v>
      </c>
      <c r="D70" s="1242" t="s">
        <v>8930</v>
      </c>
      <c r="E70" s="1242" t="s">
        <v>6384</v>
      </c>
      <c r="F70" s="1242" t="s">
        <v>8931</v>
      </c>
      <c r="G70" s="1242" t="s">
        <v>8932</v>
      </c>
      <c r="H70" s="1231" t="s">
        <v>8318</v>
      </c>
      <c r="I70" s="1243" t="s">
        <v>1363</v>
      </c>
      <c r="J70" s="1245" t="s">
        <v>7892</v>
      </c>
      <c r="K70" s="1245" t="s">
        <v>8194</v>
      </c>
      <c r="L70" s="1245" t="s">
        <v>8933</v>
      </c>
      <c r="M70" s="1245" t="s">
        <v>8678</v>
      </c>
      <c r="N70" s="1245" t="s">
        <v>1325</v>
      </c>
      <c r="O70" s="1245" t="s">
        <v>6048</v>
      </c>
      <c r="P70" s="1245" t="s">
        <v>7673</v>
      </c>
      <c r="Q70" s="1247" t="s">
        <v>3541</v>
      </c>
      <c r="R70" s="1247" t="s">
        <v>4701</v>
      </c>
      <c r="S70" s="1247" t="s">
        <v>3395</v>
      </c>
      <c r="T70" s="1247" t="s">
        <v>8934</v>
      </c>
      <c r="U70" s="1247" t="s">
        <v>8935</v>
      </c>
      <c r="V70" s="1247" t="s">
        <v>3303</v>
      </c>
      <c r="W70" s="1250" t="s">
        <v>8435</v>
      </c>
      <c r="X70" s="1250" t="s">
        <v>702</v>
      </c>
      <c r="Y70" s="1250" t="s">
        <v>8936</v>
      </c>
      <c r="Z70" s="1250" t="s">
        <v>8937</v>
      </c>
      <c r="AA70" s="1212" t="s">
        <v>1713</v>
      </c>
      <c r="AB70" s="1250" t="s">
        <v>8923</v>
      </c>
      <c r="AC70" s="1250" t="s">
        <v>8765</v>
      </c>
      <c r="AD70" s="1242" t="s">
        <v>8938</v>
      </c>
      <c r="AE70" s="1242" t="s">
        <v>8462</v>
      </c>
      <c r="AF70" s="1251" t="s">
        <v>7466</v>
      </c>
      <c r="AG70" s="1251" t="s">
        <v>8939</v>
      </c>
      <c r="AH70" s="1251" t="s">
        <v>4726</v>
      </c>
      <c r="AI70" s="1251" t="s">
        <v>8940</v>
      </c>
      <c r="AJ70" s="1251" t="s">
        <v>8941</v>
      </c>
      <c r="AK70" s="1251" t="s">
        <v>2746</v>
      </c>
      <c r="AL70" s="1251" t="s">
        <v>4326</v>
      </c>
      <c r="AM70" s="1253" t="s">
        <v>8942</v>
      </c>
      <c r="AN70" s="1253" t="s">
        <v>4571</v>
      </c>
      <c r="AO70" s="1253" t="s">
        <v>3585</v>
      </c>
      <c r="AP70" s="1253" t="s">
        <v>8943</v>
      </c>
      <c r="AQ70" s="1253" t="s">
        <v>1950</v>
      </c>
      <c r="AR70" s="1253" t="s">
        <v>8900</v>
      </c>
      <c r="AS70" s="1253" t="s">
        <v>7904</v>
      </c>
      <c r="AT70" s="1245" t="s">
        <v>8944</v>
      </c>
      <c r="AU70" s="1237" t="s">
        <v>8289</v>
      </c>
      <c r="AV70" s="1237" t="s">
        <v>6933</v>
      </c>
      <c r="AW70" s="1270" t="s">
        <v>8945</v>
      </c>
    </row>
    <row r="71">
      <c r="A71" s="1255" t="s">
        <v>4384</v>
      </c>
      <c r="B71" s="1306" t="s">
        <v>7365</v>
      </c>
      <c r="C71" s="1337">
        <v>0.05232638888888889</v>
      </c>
      <c r="D71" s="1292" t="s">
        <v>8946</v>
      </c>
      <c r="E71" s="1212" t="s">
        <v>1315</v>
      </c>
      <c r="F71" s="1212" t="s">
        <v>8947</v>
      </c>
      <c r="G71" s="1212" t="s">
        <v>8948</v>
      </c>
      <c r="H71" s="1212" t="s">
        <v>8949</v>
      </c>
      <c r="I71" s="1212" t="s">
        <v>6411</v>
      </c>
      <c r="J71" s="1212" t="s">
        <v>2271</v>
      </c>
      <c r="K71" s="1212" t="s">
        <v>8195</v>
      </c>
      <c r="L71" s="1212" t="s">
        <v>8950</v>
      </c>
      <c r="M71" s="1212" t="s">
        <v>5881</v>
      </c>
      <c r="N71" s="1212" t="s">
        <v>8951</v>
      </c>
      <c r="O71" s="1212" t="s">
        <v>8952</v>
      </c>
      <c r="P71" s="1212" t="s">
        <v>413</v>
      </c>
      <c r="Q71" s="1212" t="s">
        <v>7109</v>
      </c>
      <c r="R71" s="1212" t="s">
        <v>4969</v>
      </c>
      <c r="S71" s="1212" t="s">
        <v>8768</v>
      </c>
      <c r="T71" s="1212" t="s">
        <v>7851</v>
      </c>
      <c r="U71" s="1212" t="s">
        <v>8953</v>
      </c>
      <c r="V71" s="1212" t="s">
        <v>8954</v>
      </c>
      <c r="W71" s="1212" t="s">
        <v>5448</v>
      </c>
      <c r="X71" s="1212" t="s">
        <v>8955</v>
      </c>
      <c r="Y71" s="1212" t="s">
        <v>6222</v>
      </c>
      <c r="Z71" s="1212" t="s">
        <v>846</v>
      </c>
      <c r="AA71" s="1213" t="s">
        <v>8768</v>
      </c>
      <c r="AB71" s="1212" t="s">
        <v>8956</v>
      </c>
      <c r="AC71" s="1212" t="s">
        <v>5381</v>
      </c>
      <c r="AD71" s="1212" t="s">
        <v>8957</v>
      </c>
      <c r="AE71" s="1212" t="s">
        <v>454</v>
      </c>
      <c r="AF71" s="1212" t="s">
        <v>6981</v>
      </c>
      <c r="AG71" s="1212" t="s">
        <v>8958</v>
      </c>
      <c r="AH71" s="1212" t="s">
        <v>1417</v>
      </c>
      <c r="AI71" s="1212" t="s">
        <v>310</v>
      </c>
      <c r="AJ71" s="1212" t="s">
        <v>2230</v>
      </c>
      <c r="AK71" s="1212" t="s">
        <v>8959</v>
      </c>
      <c r="AL71" s="1212" t="s">
        <v>8707</v>
      </c>
      <c r="AM71" s="1212" t="s">
        <v>2479</v>
      </c>
      <c r="AN71" s="1212" t="s">
        <v>8960</v>
      </c>
      <c r="AO71" s="1212" t="s">
        <v>2806</v>
      </c>
      <c r="AP71" s="1212" t="s">
        <v>8961</v>
      </c>
      <c r="AQ71" s="1212" t="s">
        <v>5880</v>
      </c>
      <c r="AR71" s="1212" t="s">
        <v>5380</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4030</v>
      </c>
      <c r="O72" s="1213" t="s">
        <v>8971</v>
      </c>
      <c r="P72" s="1213" t="s">
        <v>8972</v>
      </c>
      <c r="Q72" s="1213" t="s">
        <v>3372</v>
      </c>
      <c r="R72" s="1213" t="s">
        <v>8973</v>
      </c>
      <c r="S72" s="1213" t="s">
        <v>8377</v>
      </c>
      <c r="T72" s="1213" t="s">
        <v>4572</v>
      </c>
      <c r="U72" s="1213" t="s">
        <v>8974</v>
      </c>
      <c r="V72" s="1213" t="s">
        <v>8975</v>
      </c>
      <c r="W72" s="1213" t="s">
        <v>5899</v>
      </c>
      <c r="X72" s="1213" t="s">
        <v>8976</v>
      </c>
      <c r="Y72" s="1213" t="s">
        <v>4585</v>
      </c>
      <c r="Z72" s="1213" t="s">
        <v>8833</v>
      </c>
      <c r="AA72" s="1260" t="s">
        <v>1713</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2583</v>
      </c>
      <c r="AO72" s="1213" t="s">
        <v>8984</v>
      </c>
      <c r="AP72" s="1213" t="s">
        <v>3798</v>
      </c>
      <c r="AQ72" s="1213" t="s">
        <v>8985</v>
      </c>
      <c r="AR72" s="1213" t="s">
        <v>8986</v>
      </c>
      <c r="AS72" s="1213" t="s">
        <v>7785</v>
      </c>
      <c r="AT72" s="1213" t="s">
        <v>7899</v>
      </c>
      <c r="AU72" s="1213" t="s">
        <v>8987</v>
      </c>
      <c r="AV72" s="1213" t="str">
        <f t="shared" si="5"/>
        <v>3:40</v>
      </c>
      <c r="AW72" s="1224" t="s">
        <v>8988</v>
      </c>
    </row>
    <row r="73">
      <c r="A73" s="1268" t="s">
        <v>3230</v>
      </c>
      <c r="B73" s="1269" t="s">
        <v>7337</v>
      </c>
      <c r="C73" s="1216">
        <v>0.05240740740740741</v>
      </c>
      <c r="D73" s="1292" t="s">
        <v>8989</v>
      </c>
      <c r="E73" s="1212" t="s">
        <v>8990</v>
      </c>
      <c r="F73" s="1212" t="s">
        <v>8991</v>
      </c>
      <c r="G73" s="1212" t="s">
        <v>8992</v>
      </c>
      <c r="H73" s="1212" t="s">
        <v>8993</v>
      </c>
      <c r="I73" s="1212" t="s">
        <v>7750</v>
      </c>
      <c r="J73" s="1212" t="s">
        <v>7052</v>
      </c>
      <c r="K73" s="1212" t="s">
        <v>4177</v>
      </c>
      <c r="L73" s="1212" t="s">
        <v>8994</v>
      </c>
      <c r="M73" s="1212" t="s">
        <v>4975</v>
      </c>
      <c r="N73" s="1212" t="s">
        <v>8305</v>
      </c>
      <c r="O73" s="1212" t="s">
        <v>8995</v>
      </c>
      <c r="P73" s="1212" t="s">
        <v>566</v>
      </c>
      <c r="Q73" s="1212" t="s">
        <v>8996</v>
      </c>
      <c r="R73" s="1212" t="s">
        <v>5386</v>
      </c>
      <c r="S73" s="1212" t="s">
        <v>8997</v>
      </c>
      <c r="T73" s="1212" t="s">
        <v>7217</v>
      </c>
      <c r="U73" s="1212" t="s">
        <v>8998</v>
      </c>
      <c r="V73" s="1212" t="s">
        <v>8999</v>
      </c>
      <c r="W73" s="1212" t="s">
        <v>9000</v>
      </c>
      <c r="X73" s="1212" t="s">
        <v>9001</v>
      </c>
      <c r="Y73" s="1212" t="s">
        <v>5115</v>
      </c>
      <c r="Z73" s="1212" t="s">
        <v>9002</v>
      </c>
      <c r="AA73" s="1231" t="s">
        <v>8997</v>
      </c>
      <c r="AB73" s="1212" t="s">
        <v>9003</v>
      </c>
      <c r="AC73" s="1212" t="s">
        <v>6334</v>
      </c>
      <c r="AD73" s="1212" t="s">
        <v>5819</v>
      </c>
      <c r="AE73" s="1212" t="s">
        <v>6295</v>
      </c>
      <c r="AF73" s="1220" t="s">
        <v>9004</v>
      </c>
      <c r="AG73" s="1212" t="s">
        <v>9005</v>
      </c>
      <c r="AH73" s="1212" t="s">
        <v>9006</v>
      </c>
      <c r="AI73" s="1212" t="s">
        <v>9007</v>
      </c>
      <c r="AJ73" s="1212" t="s">
        <v>9008</v>
      </c>
      <c r="AK73" s="1212" t="s">
        <v>9009</v>
      </c>
      <c r="AL73" s="1212" t="s">
        <v>4371</v>
      </c>
      <c r="AM73" s="1212" t="s">
        <v>2176</v>
      </c>
      <c r="AN73" s="1212" t="s">
        <v>1353</v>
      </c>
      <c r="AO73" s="1212" t="s">
        <v>7578</v>
      </c>
      <c r="AP73" s="1212" t="s">
        <v>5178</v>
      </c>
      <c r="AQ73" s="1212" t="s">
        <v>9010</v>
      </c>
      <c r="AR73" s="1212" t="s">
        <v>674</v>
      </c>
      <c r="AS73" s="1220" t="s">
        <v>9011</v>
      </c>
      <c r="AT73" s="1212" t="s">
        <v>5910</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3363</v>
      </c>
      <c r="M74" s="1246" t="s">
        <v>7921</v>
      </c>
      <c r="N74" s="1246" t="s">
        <v>9021</v>
      </c>
      <c r="O74" s="1246" t="s">
        <v>7385</v>
      </c>
      <c r="P74" s="1246" t="s">
        <v>147</v>
      </c>
      <c r="Q74" s="1249" t="s">
        <v>9022</v>
      </c>
      <c r="R74" s="1249" t="s">
        <v>4947</v>
      </c>
      <c r="S74" s="1249" t="s">
        <v>5523</v>
      </c>
      <c r="T74" s="1249" t="s">
        <v>7870</v>
      </c>
      <c r="U74" s="1249" t="s">
        <v>9023</v>
      </c>
      <c r="V74" s="1249" t="s">
        <v>9024</v>
      </c>
      <c r="W74" s="1260" t="s">
        <v>9025</v>
      </c>
      <c r="X74" s="1260" t="s">
        <v>5064</v>
      </c>
      <c r="Y74" s="1260" t="s">
        <v>1208</v>
      </c>
      <c r="Z74" s="1260" t="s">
        <v>6212</v>
      </c>
      <c r="AA74" s="1212" t="s">
        <v>9026</v>
      </c>
      <c r="AB74" s="1260" t="s">
        <v>1792</v>
      </c>
      <c r="AC74" s="1260" t="s">
        <v>9027</v>
      </c>
      <c r="AD74" s="1258" t="s">
        <v>2622</v>
      </c>
      <c r="AE74" s="1258" t="s">
        <v>7981</v>
      </c>
      <c r="AF74" s="1261" t="s">
        <v>9028</v>
      </c>
      <c r="AG74" s="1261" t="s">
        <v>2146</v>
      </c>
      <c r="AH74" s="1261" t="s">
        <v>4192</v>
      </c>
      <c r="AI74" s="1261" t="s">
        <v>9029</v>
      </c>
      <c r="AJ74" s="1261" t="s">
        <v>9030</v>
      </c>
      <c r="AK74" s="1261" t="s">
        <v>8255</v>
      </c>
      <c r="AL74" s="1261" t="s">
        <v>9031</v>
      </c>
      <c r="AM74" s="1252" t="s">
        <v>9032</v>
      </c>
      <c r="AN74" s="1252" t="s">
        <v>9033</v>
      </c>
      <c r="AO74" s="1252" t="s">
        <v>7686</v>
      </c>
      <c r="AP74" s="1252" t="s">
        <v>3014</v>
      </c>
      <c r="AQ74" s="1252" t="s">
        <v>9034</v>
      </c>
      <c r="AR74" s="1252" t="s">
        <v>154</v>
      </c>
      <c r="AS74" s="1252" t="s">
        <v>1639</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2948</v>
      </c>
      <c r="M75" s="1212" t="s">
        <v>5837</v>
      </c>
      <c r="N75" s="1212" t="s">
        <v>9044</v>
      </c>
      <c r="O75" s="1212" t="s">
        <v>8197</v>
      </c>
      <c r="P75" s="1212" t="s">
        <v>3345</v>
      </c>
      <c r="Q75" s="1212" t="s">
        <v>9045</v>
      </c>
      <c r="R75" s="1212" t="s">
        <v>9046</v>
      </c>
      <c r="S75" s="1212" t="s">
        <v>5934</v>
      </c>
      <c r="T75" s="1212" t="s">
        <v>9047</v>
      </c>
      <c r="U75" s="1212" t="s">
        <v>9048</v>
      </c>
      <c r="V75" s="1212" t="s">
        <v>7987</v>
      </c>
      <c r="W75" s="1212" t="s">
        <v>9049</v>
      </c>
      <c r="X75" s="1212" t="s">
        <v>8794</v>
      </c>
      <c r="Y75" s="1212" t="s">
        <v>1635</v>
      </c>
      <c r="Z75" s="1212" t="s">
        <v>7644</v>
      </c>
      <c r="AA75" s="1250" t="s">
        <v>9050</v>
      </c>
      <c r="AB75" s="1212" t="s">
        <v>8592</v>
      </c>
      <c r="AC75" s="1212" t="s">
        <v>7609</v>
      </c>
      <c r="AD75" s="1212" t="s">
        <v>9051</v>
      </c>
      <c r="AE75" s="1212" t="s">
        <v>2074</v>
      </c>
      <c r="AF75" s="1212" t="s">
        <v>9052</v>
      </c>
      <c r="AG75" s="1212" t="s">
        <v>9053</v>
      </c>
      <c r="AH75" s="1212" t="s">
        <v>3363</v>
      </c>
      <c r="AI75" s="1212" t="s">
        <v>9054</v>
      </c>
      <c r="AJ75" s="1212" t="s">
        <v>9055</v>
      </c>
      <c r="AK75" s="1212" t="s">
        <v>2620</v>
      </c>
      <c r="AL75" s="1212" t="s">
        <v>2522</v>
      </c>
      <c r="AM75" s="1212" t="s">
        <v>2620</v>
      </c>
      <c r="AN75" s="1212" t="s">
        <v>2522</v>
      </c>
      <c r="AO75" s="1212" t="s">
        <v>5292</v>
      </c>
      <c r="AP75" s="1212" t="s">
        <v>9056</v>
      </c>
      <c r="AQ75" s="1212" t="s">
        <v>1991</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4501</v>
      </c>
      <c r="M76" s="1213" t="s">
        <v>1029</v>
      </c>
      <c r="N76" s="1213" t="s">
        <v>1849</v>
      </c>
      <c r="O76" s="1213" t="s">
        <v>9066</v>
      </c>
      <c r="P76" s="1213" t="s">
        <v>5419</v>
      </c>
      <c r="Q76" s="1213" t="s">
        <v>9067</v>
      </c>
      <c r="R76" s="1213" t="s">
        <v>9068</v>
      </c>
      <c r="S76" s="1213" t="s">
        <v>9069</v>
      </c>
      <c r="T76" s="1213" t="s">
        <v>2528</v>
      </c>
      <c r="U76" s="1213" t="s">
        <v>162</v>
      </c>
      <c r="V76" s="1213" t="s">
        <v>9070</v>
      </c>
      <c r="W76" s="1213" t="s">
        <v>4818</v>
      </c>
      <c r="X76" s="1213" t="s">
        <v>9071</v>
      </c>
      <c r="Y76" s="1213" t="s">
        <v>5120</v>
      </c>
      <c r="Z76" s="1213" t="s">
        <v>7544</v>
      </c>
      <c r="AA76" s="1260" t="s">
        <v>9072</v>
      </c>
      <c r="AB76" s="1213" t="s">
        <v>384</v>
      </c>
      <c r="AC76" s="1213" t="s">
        <v>8617</v>
      </c>
      <c r="AD76" s="1213" t="s">
        <v>9073</v>
      </c>
      <c r="AE76" s="1213" t="s">
        <v>1584</v>
      </c>
      <c r="AF76" s="1213" t="s">
        <v>8121</v>
      </c>
      <c r="AG76" s="1213" t="s">
        <v>9074</v>
      </c>
      <c r="AH76" s="1213" t="s">
        <v>698</v>
      </c>
      <c r="AI76" s="1213" t="s">
        <v>4534</v>
      </c>
      <c r="AJ76" s="1213" t="s">
        <v>9075</v>
      </c>
      <c r="AK76" s="1213" t="s">
        <v>9076</v>
      </c>
      <c r="AL76" s="1213" t="s">
        <v>4980</v>
      </c>
      <c r="AM76" s="1213" t="s">
        <v>9077</v>
      </c>
      <c r="AN76" s="1213" t="s">
        <v>5537</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6867</v>
      </c>
      <c r="M77" s="1246" t="s">
        <v>9090</v>
      </c>
      <c r="N77" s="1246" t="s">
        <v>9091</v>
      </c>
      <c r="O77" s="1246" t="s">
        <v>9092</v>
      </c>
      <c r="P77" s="1246" t="s">
        <v>4217</v>
      </c>
      <c r="Q77" s="1249" t="s">
        <v>9093</v>
      </c>
      <c r="R77" s="1249" t="s">
        <v>8321</v>
      </c>
      <c r="S77" s="1249" t="s">
        <v>3853</v>
      </c>
      <c r="T77" s="1249" t="s">
        <v>7560</v>
      </c>
      <c r="U77" s="1249" t="s">
        <v>4669</v>
      </c>
      <c r="V77" s="1249" t="s">
        <v>125</v>
      </c>
      <c r="W77" s="1260" t="s">
        <v>9094</v>
      </c>
      <c r="X77" s="1260" t="s">
        <v>9095</v>
      </c>
      <c r="Y77" s="1260" t="s">
        <v>643</v>
      </c>
      <c r="Z77" s="1260" t="s">
        <v>9096</v>
      </c>
      <c r="AA77" s="1250" t="s">
        <v>9097</v>
      </c>
      <c r="AB77" s="1260" t="s">
        <v>3912</v>
      </c>
      <c r="AC77" s="1260" t="s">
        <v>1742</v>
      </c>
      <c r="AD77" s="1258" t="s">
        <v>9098</v>
      </c>
      <c r="AE77" s="1258" t="s">
        <v>8936</v>
      </c>
      <c r="AF77" s="1261" t="s">
        <v>9099</v>
      </c>
      <c r="AG77" s="1261" t="s">
        <v>9100</v>
      </c>
      <c r="AH77" s="1261" t="s">
        <v>7605</v>
      </c>
      <c r="AI77" s="1261" t="s">
        <v>9101</v>
      </c>
      <c r="AJ77" s="1261" t="s">
        <v>9102</v>
      </c>
      <c r="AK77" s="1261" t="s">
        <v>7497</v>
      </c>
      <c r="AL77" s="1261" t="s">
        <v>1816</v>
      </c>
      <c r="AM77" s="1252" t="s">
        <v>2649</v>
      </c>
      <c r="AN77" s="1252" t="s">
        <v>9103</v>
      </c>
      <c r="AO77" s="1252" t="s">
        <v>9104</v>
      </c>
      <c r="AP77" s="1252" t="s">
        <v>7180</v>
      </c>
      <c r="AQ77" s="1252" t="s">
        <v>9105</v>
      </c>
      <c r="AR77" s="1252" t="s">
        <v>7870</v>
      </c>
      <c r="AS77" s="1252" t="s">
        <v>3503</v>
      </c>
      <c r="AT77" s="1246" t="s">
        <v>9106</v>
      </c>
      <c r="AU77" s="1262" t="s">
        <v>9107</v>
      </c>
      <c r="AV77" s="1213" t="str">
        <f t="shared" si="5"/>
        <v>2:38</v>
      </c>
      <c r="AW77" s="1288"/>
    </row>
    <row r="78" ht="15.75" customHeight="1">
      <c r="A78" s="1268" t="s">
        <v>5427</v>
      </c>
      <c r="B78" s="1269" t="s">
        <v>7337</v>
      </c>
      <c r="C78" s="1204">
        <v>0.05324074074074074</v>
      </c>
      <c r="D78" s="1231" t="s">
        <v>9108</v>
      </c>
      <c r="E78" s="1231" t="s">
        <v>9109</v>
      </c>
      <c r="F78" s="1231" t="s">
        <v>9110</v>
      </c>
      <c r="G78" s="1231" t="s">
        <v>7928</v>
      </c>
      <c r="H78" s="1231" t="s">
        <v>9111</v>
      </c>
      <c r="I78" s="1231" t="s">
        <v>141</v>
      </c>
      <c r="J78" s="1231" t="s">
        <v>9112</v>
      </c>
      <c r="K78" s="1231" t="s">
        <v>3649</v>
      </c>
      <c r="L78" s="1231" t="s">
        <v>9113</v>
      </c>
      <c r="M78" s="1231" t="s">
        <v>9114</v>
      </c>
      <c r="N78" s="1231" t="s">
        <v>9115</v>
      </c>
      <c r="O78" s="1231" t="s">
        <v>6952</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5564</v>
      </c>
      <c r="AM78" s="1231" t="s">
        <v>9133</v>
      </c>
      <c r="AN78" s="1231" t="s">
        <v>8553</v>
      </c>
      <c r="AO78" s="1231" t="s">
        <v>7842</v>
      </c>
      <c r="AP78" s="1231" t="s">
        <v>9134</v>
      </c>
      <c r="AQ78" s="1231" t="s">
        <v>9135</v>
      </c>
      <c r="AR78" s="1253" t="s">
        <v>2947</v>
      </c>
      <c r="AS78" s="1231" t="s">
        <v>2038</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1680</v>
      </c>
      <c r="J79" s="1212" t="s">
        <v>3224</v>
      </c>
      <c r="K79" s="1212" t="s">
        <v>9144</v>
      </c>
      <c r="L79" s="1212" t="s">
        <v>1353</v>
      </c>
      <c r="M79" s="1212" t="s">
        <v>2411</v>
      </c>
      <c r="N79" s="1212" t="s">
        <v>8354</v>
      </c>
      <c r="O79" s="1212" t="s">
        <v>9145</v>
      </c>
      <c r="P79" s="1212" t="s">
        <v>9146</v>
      </c>
      <c r="Q79" s="1212" t="s">
        <v>8490</v>
      </c>
      <c r="R79" s="1212" t="s">
        <v>9147</v>
      </c>
      <c r="S79" s="1212" t="s">
        <v>9148</v>
      </c>
      <c r="T79" s="1212" t="s">
        <v>2703</v>
      </c>
      <c r="U79" s="1212" t="s">
        <v>9149</v>
      </c>
      <c r="V79" s="1212" t="s">
        <v>8595</v>
      </c>
      <c r="W79" s="1212" t="s">
        <v>9025</v>
      </c>
      <c r="X79" s="1212" t="s">
        <v>9150</v>
      </c>
      <c r="Y79" s="1212" t="s">
        <v>1363</v>
      </c>
      <c r="Z79" s="1212" t="s">
        <v>787</v>
      </c>
      <c r="AA79" s="1260" t="s">
        <v>8397</v>
      </c>
      <c r="AB79" s="1212" t="s">
        <v>2728</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4015</v>
      </c>
      <c r="AP79" s="1212" t="s">
        <v>9159</v>
      </c>
      <c r="AQ79" s="1212" t="s">
        <v>9160</v>
      </c>
      <c r="AR79" s="1212" t="s">
        <v>9161</v>
      </c>
      <c r="AS79" s="1212" t="s">
        <v>4092</v>
      </c>
      <c r="AT79" s="1212" t="s">
        <v>9162</v>
      </c>
      <c r="AU79" s="1212" t="s">
        <v>9163</v>
      </c>
      <c r="AV79" s="1213" t="str">
        <f t="shared" si="5"/>
        <v>4:10</v>
      </c>
      <c r="AW79" s="1273"/>
    </row>
    <row r="80">
      <c r="A80" s="1255" t="s">
        <v>3396</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6909</v>
      </c>
      <c r="M80" s="1231" t="s">
        <v>8973</v>
      </c>
      <c r="N80" s="1231" t="s">
        <v>9170</v>
      </c>
      <c r="O80" s="1231" t="s">
        <v>9171</v>
      </c>
      <c r="P80" s="1231" t="s">
        <v>8184</v>
      </c>
      <c r="Q80" s="1231" t="s">
        <v>9172</v>
      </c>
      <c r="R80" s="1231" t="s">
        <v>5888</v>
      </c>
      <c r="S80" s="1231" t="s">
        <v>612</v>
      </c>
      <c r="T80" s="1231" t="s">
        <v>8942</v>
      </c>
      <c r="U80" s="1231" t="s">
        <v>9173</v>
      </c>
      <c r="V80" s="1231" t="s">
        <v>9070</v>
      </c>
      <c r="W80" s="1231" t="s">
        <v>7583</v>
      </c>
      <c r="X80" s="1231" t="s">
        <v>9174</v>
      </c>
      <c r="Y80" s="1231" t="s">
        <v>4938</v>
      </c>
      <c r="Z80" s="1231" t="s">
        <v>9175</v>
      </c>
      <c r="AA80" s="1250" t="s">
        <v>1713</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3958</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5536</v>
      </c>
      <c r="G81" s="1258" t="s">
        <v>9191</v>
      </c>
      <c r="H81" s="1244" t="s">
        <v>9192</v>
      </c>
      <c r="I81" s="1244" t="s">
        <v>3068</v>
      </c>
      <c r="J81" s="1246" t="s">
        <v>9193</v>
      </c>
      <c r="K81" s="1246" t="s">
        <v>7413</v>
      </c>
      <c r="L81" s="1246" t="s">
        <v>4028</v>
      </c>
      <c r="M81" s="1246" t="s">
        <v>9194</v>
      </c>
      <c r="N81" s="1246" t="s">
        <v>9195</v>
      </c>
      <c r="O81" s="1246" t="s">
        <v>3694</v>
      </c>
      <c r="P81" s="1246" t="s">
        <v>913</v>
      </c>
      <c r="Q81" s="1247" t="s">
        <v>9196</v>
      </c>
      <c r="R81" s="1249" t="s">
        <v>8723</v>
      </c>
      <c r="S81" s="1249" t="s">
        <v>3738</v>
      </c>
      <c r="T81" s="1249" t="s">
        <v>8900</v>
      </c>
      <c r="U81" s="1249" t="s">
        <v>9197</v>
      </c>
      <c r="V81" s="1249" t="s">
        <v>6299</v>
      </c>
      <c r="W81" s="1260" t="s">
        <v>9198</v>
      </c>
      <c r="X81" s="1260" t="s">
        <v>2342</v>
      </c>
      <c r="Y81" s="1260" t="s">
        <v>1497</v>
      </c>
      <c r="Z81" s="1260" t="s">
        <v>7702</v>
      </c>
      <c r="AA81" s="1212" t="s">
        <v>9199</v>
      </c>
      <c r="AB81" s="1260" t="s">
        <v>8387</v>
      </c>
      <c r="AC81" s="1260" t="s">
        <v>1066</v>
      </c>
      <c r="AD81" s="1258" t="s">
        <v>9200</v>
      </c>
      <c r="AE81" s="1258" t="s">
        <v>480</v>
      </c>
      <c r="AF81" s="1251" t="s">
        <v>9201</v>
      </c>
      <c r="AG81" s="1261" t="s">
        <v>5154</v>
      </c>
      <c r="AH81" s="1261" t="s">
        <v>7630</v>
      </c>
      <c r="AI81" s="1261" t="s">
        <v>2551</v>
      </c>
      <c r="AJ81" s="1261" t="s">
        <v>9202</v>
      </c>
      <c r="AK81" s="1261" t="s">
        <v>8157</v>
      </c>
      <c r="AL81" s="1261" t="s">
        <v>9203</v>
      </c>
      <c r="AM81" s="1252" t="s">
        <v>9204</v>
      </c>
      <c r="AN81" s="1252" t="s">
        <v>5564</v>
      </c>
      <c r="AO81" s="1252" t="s">
        <v>8014</v>
      </c>
      <c r="AP81" s="1252" t="s">
        <v>9205</v>
      </c>
      <c r="AQ81" s="1252" t="s">
        <v>8689</v>
      </c>
      <c r="AR81" s="1252" t="s">
        <v>154</v>
      </c>
      <c r="AS81" s="1252" t="s">
        <v>7513</v>
      </c>
      <c r="AT81" s="1246" t="s">
        <v>3956</v>
      </c>
      <c r="AU81" s="1262" t="s">
        <v>9206</v>
      </c>
      <c r="AV81" s="1213" t="str">
        <f t="shared" si="5"/>
        <v>3:27</v>
      </c>
      <c r="AW81" s="1270" t="s">
        <v>9207</v>
      </c>
    </row>
    <row r="82">
      <c r="A82" s="1255" t="s">
        <v>4334</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4014</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3532</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1951</v>
      </c>
      <c r="AM82" s="1212" t="s">
        <v>5945</v>
      </c>
      <c r="AN82" s="1212" t="s">
        <v>9224</v>
      </c>
      <c r="AO82" s="1212" t="s">
        <v>9225</v>
      </c>
      <c r="AP82" s="1212" t="s">
        <v>9226</v>
      </c>
      <c r="AQ82" s="1212" t="s">
        <v>2506</v>
      </c>
      <c r="AR82" s="1212" t="s">
        <v>2908</v>
      </c>
      <c r="AS82" s="1212" t="s">
        <v>955</v>
      </c>
      <c r="AT82" s="1212" t="s">
        <v>9227</v>
      </c>
      <c r="AU82" s="1212" t="s">
        <v>9228</v>
      </c>
      <c r="AV82" s="1212" t="s">
        <v>9229</v>
      </c>
      <c r="AW82" s="1273"/>
    </row>
    <row r="83" ht="15.75" customHeight="1">
      <c r="A83" s="1268" t="s">
        <v>9230</v>
      </c>
      <c r="B83" s="1264" t="s">
        <v>7365</v>
      </c>
      <c r="C83" s="1204">
        <v>0.053738425925925926</v>
      </c>
      <c r="D83" s="1339" t="s">
        <v>9231</v>
      </c>
      <c r="E83" s="1339" t="s">
        <v>9232</v>
      </c>
      <c r="F83" s="1339" t="s">
        <v>9233</v>
      </c>
      <c r="G83" s="1339" t="s">
        <v>9234</v>
      </c>
      <c r="H83" s="1340" t="s">
        <v>8504</v>
      </c>
      <c r="I83" s="1341" t="s">
        <v>9235</v>
      </c>
      <c r="J83" s="1342" t="s">
        <v>6564</v>
      </c>
      <c r="K83" s="1342" t="s">
        <v>1157</v>
      </c>
      <c r="L83" s="1342" t="s">
        <v>7630</v>
      </c>
      <c r="M83" s="1342" t="s">
        <v>9236</v>
      </c>
      <c r="N83" s="1342" t="s">
        <v>9237</v>
      </c>
      <c r="O83" s="1342" t="s">
        <v>9238</v>
      </c>
      <c r="P83" s="1342" t="s">
        <v>3577</v>
      </c>
      <c r="Q83" s="1343" t="s">
        <v>9239</v>
      </c>
      <c r="R83" s="1343" t="s">
        <v>9240</v>
      </c>
      <c r="S83" s="1344" t="s">
        <v>9241</v>
      </c>
      <c r="T83" s="1344" t="s">
        <v>9242</v>
      </c>
      <c r="U83" s="1343" t="s">
        <v>9243</v>
      </c>
      <c r="V83" s="1343" t="s">
        <v>9244</v>
      </c>
      <c r="W83" s="1345" t="s">
        <v>9245</v>
      </c>
      <c r="X83" s="1345" t="s">
        <v>3786</v>
      </c>
      <c r="Y83" s="1345" t="s">
        <v>3988</v>
      </c>
      <c r="Z83" s="1345" t="s">
        <v>8970</v>
      </c>
      <c r="AA83" s="1220" t="s">
        <v>9199</v>
      </c>
      <c r="AB83" s="1345" t="s">
        <v>9246</v>
      </c>
      <c r="AC83" s="1345" t="s">
        <v>1853</v>
      </c>
      <c r="AD83" s="1339" t="s">
        <v>9247</v>
      </c>
      <c r="AE83" s="1339" t="s">
        <v>4535</v>
      </c>
      <c r="AF83" s="1329" t="s">
        <v>9248</v>
      </c>
      <c r="AG83" s="1329" t="s">
        <v>2476</v>
      </c>
      <c r="AH83" s="1329" t="s">
        <v>9249</v>
      </c>
      <c r="AI83" s="1329" t="s">
        <v>559</v>
      </c>
      <c r="AJ83" s="1329" t="s">
        <v>9250</v>
      </c>
      <c r="AK83" s="1329" t="s">
        <v>9251</v>
      </c>
      <c r="AL83" s="1329" t="s">
        <v>7003</v>
      </c>
      <c r="AM83" s="1346" t="s">
        <v>4833</v>
      </c>
      <c r="AN83" s="1346" t="s">
        <v>3430</v>
      </c>
      <c r="AO83" s="1346" t="s">
        <v>9252</v>
      </c>
      <c r="AP83" s="1346" t="s">
        <v>9253</v>
      </c>
      <c r="AQ83" s="1346" t="s">
        <v>9254</v>
      </c>
      <c r="AR83" s="1346" t="s">
        <v>2224</v>
      </c>
      <c r="AS83" s="1346" t="s">
        <v>7947</v>
      </c>
      <c r="AT83" s="1342" t="s">
        <v>9255</v>
      </c>
      <c r="AU83" s="1347" t="s">
        <v>7397</v>
      </c>
      <c r="AV83" s="1213" t="str">
        <f t="shared" ref="AV83:AV89" si="6">TEXT(AU83-C83,"m:ss")</f>
        <v>6:37</v>
      </c>
      <c r="AW83" s="1348" t="s">
        <v>9256</v>
      </c>
    </row>
    <row r="84" ht="15.75" customHeight="1">
      <c r="A84" s="1271" t="s">
        <v>5567</v>
      </c>
      <c r="B84" s="1318" t="s">
        <v>7399</v>
      </c>
      <c r="C84" s="1289">
        <v>0.05386574074074074</v>
      </c>
      <c r="D84" s="1213" t="s">
        <v>9257</v>
      </c>
      <c r="E84" s="1213" t="s">
        <v>9258</v>
      </c>
      <c r="F84" s="1213" t="s">
        <v>9259</v>
      </c>
      <c r="G84" s="1213" t="s">
        <v>3656</v>
      </c>
      <c r="H84" s="1213" t="s">
        <v>9260</v>
      </c>
      <c r="I84" s="1213" t="s">
        <v>9210</v>
      </c>
      <c r="J84" s="1213" t="s">
        <v>9261</v>
      </c>
      <c r="K84" s="1213" t="s">
        <v>9262</v>
      </c>
      <c r="L84" s="1213" t="s">
        <v>3285</v>
      </c>
      <c r="M84" s="1213" t="s">
        <v>3820</v>
      </c>
      <c r="N84" s="1213" t="s">
        <v>9263</v>
      </c>
      <c r="O84" s="1213" t="s">
        <v>9264</v>
      </c>
      <c r="P84" s="1213" t="s">
        <v>5381</v>
      </c>
      <c r="Q84" s="1213" t="s">
        <v>9265</v>
      </c>
      <c r="R84" s="1213" t="s">
        <v>9266</v>
      </c>
      <c r="S84" s="1213" t="s">
        <v>9267</v>
      </c>
      <c r="T84" s="1213" t="s">
        <v>8366</v>
      </c>
      <c r="U84" s="1213" t="s">
        <v>9268</v>
      </c>
      <c r="V84" s="1213" t="s">
        <v>9269</v>
      </c>
      <c r="W84" s="1213" t="s">
        <v>9270</v>
      </c>
      <c r="X84" s="1213" t="s">
        <v>9271</v>
      </c>
      <c r="Y84" s="1213" t="s">
        <v>1411</v>
      </c>
      <c r="Z84" s="1213" t="s">
        <v>2033</v>
      </c>
      <c r="AA84" s="1231" t="s">
        <v>9272</v>
      </c>
      <c r="AB84" s="1213" t="s">
        <v>9273</v>
      </c>
      <c r="AC84" s="1213" t="s">
        <v>798</v>
      </c>
      <c r="AD84" s="1213" t="s">
        <v>9274</v>
      </c>
      <c r="AE84" s="1213" t="s">
        <v>9275</v>
      </c>
      <c r="AF84" s="1213" t="s">
        <v>8774</v>
      </c>
      <c r="AG84" s="1213" t="s">
        <v>9276</v>
      </c>
      <c r="AH84" s="1213" t="s">
        <v>9277</v>
      </c>
      <c r="AI84" s="1213" t="s">
        <v>9278</v>
      </c>
      <c r="AJ84" s="1213" t="s">
        <v>9279</v>
      </c>
      <c r="AK84" s="1213" t="s">
        <v>9280</v>
      </c>
      <c r="AL84" s="1213" t="s">
        <v>5033</v>
      </c>
      <c r="AM84" s="1213" t="s">
        <v>8465</v>
      </c>
      <c r="AN84" s="1213" t="s">
        <v>8346</v>
      </c>
      <c r="AO84" s="1212" t="s">
        <v>8110</v>
      </c>
      <c r="AP84" s="1213" t="s">
        <v>9281</v>
      </c>
      <c r="AQ84" s="1213" t="s">
        <v>9282</v>
      </c>
      <c r="AR84" s="1213" t="s">
        <v>9283</v>
      </c>
      <c r="AS84" s="1213" t="s">
        <v>8254</v>
      </c>
      <c r="AT84" s="1213" t="s">
        <v>9284</v>
      </c>
      <c r="AU84" s="1213" t="s">
        <v>9228</v>
      </c>
      <c r="AV84" s="1213" t="str">
        <f t="shared" si="6"/>
        <v>3:30</v>
      </c>
      <c r="AW84" s="1273"/>
    </row>
    <row r="85">
      <c r="A85" s="1268" t="s">
        <v>4670</v>
      </c>
      <c r="B85" s="1269" t="s">
        <v>7337</v>
      </c>
      <c r="C85" s="1204">
        <v>0.05392361111111111</v>
      </c>
      <c r="D85" s="1242" t="s">
        <v>9285</v>
      </c>
      <c r="E85" s="1242" t="s">
        <v>9286</v>
      </c>
      <c r="F85" s="1242" t="s">
        <v>9287</v>
      </c>
      <c r="G85" s="1242" t="s">
        <v>9288</v>
      </c>
      <c r="H85" s="1349" t="s">
        <v>9289</v>
      </c>
      <c r="I85" s="1231" t="s">
        <v>554</v>
      </c>
      <c r="J85" s="1245" t="s">
        <v>8255</v>
      </c>
      <c r="K85" s="1245" t="s">
        <v>9290</v>
      </c>
      <c r="L85" s="1245" t="s">
        <v>9291</v>
      </c>
      <c r="M85" s="1245" t="s">
        <v>1337</v>
      </c>
      <c r="N85" s="1245" t="s">
        <v>9292</v>
      </c>
      <c r="O85" s="1245" t="s">
        <v>9293</v>
      </c>
      <c r="P85" s="1245" t="s">
        <v>2706</v>
      </c>
      <c r="Q85" s="1247" t="s">
        <v>4433</v>
      </c>
      <c r="R85" s="1247" t="s">
        <v>9294</v>
      </c>
      <c r="S85" s="1350" t="s">
        <v>9295</v>
      </c>
      <c r="T85" s="1350" t="s">
        <v>7759</v>
      </c>
      <c r="U85" s="1247" t="s">
        <v>9296</v>
      </c>
      <c r="V85" s="1247" t="s">
        <v>6299</v>
      </c>
      <c r="W85" s="1250" t="s">
        <v>9297</v>
      </c>
      <c r="X85" s="1250" t="s">
        <v>9298</v>
      </c>
      <c r="Y85" s="1250" t="s">
        <v>2839</v>
      </c>
      <c r="Z85" s="1250" t="s">
        <v>9290</v>
      </c>
      <c r="AA85" s="1212" t="s">
        <v>3132</v>
      </c>
      <c r="AB85" s="1250" t="s">
        <v>9299</v>
      </c>
      <c r="AC85" s="1250" t="s">
        <v>5246</v>
      </c>
      <c r="AD85" s="1242" t="s">
        <v>9300</v>
      </c>
      <c r="AE85" s="1242" t="s">
        <v>6223</v>
      </c>
      <c r="AF85" s="1251" t="s">
        <v>6070</v>
      </c>
      <c r="AG85" s="1251" t="s">
        <v>5038</v>
      </c>
      <c r="AH85" s="1251" t="s">
        <v>7755</v>
      </c>
      <c r="AI85" s="1251" t="s">
        <v>5870</v>
      </c>
      <c r="AJ85" s="1251" t="s">
        <v>9301</v>
      </c>
      <c r="AK85" s="1251" t="s">
        <v>4015</v>
      </c>
      <c r="AL85" s="1251" t="s">
        <v>9302</v>
      </c>
      <c r="AM85" s="1253" t="s">
        <v>9303</v>
      </c>
      <c r="AN85" s="1253" t="s">
        <v>4940</v>
      </c>
      <c r="AO85" s="1253" t="s">
        <v>5404</v>
      </c>
      <c r="AP85" s="1253" t="s">
        <v>9067</v>
      </c>
      <c r="AQ85" s="1253" t="s">
        <v>9304</v>
      </c>
      <c r="AR85" s="1253" t="s">
        <v>4327</v>
      </c>
      <c r="AS85" s="1253" t="s">
        <v>7485</v>
      </c>
      <c r="AT85" s="1245" t="s">
        <v>9305</v>
      </c>
      <c r="AU85" s="1237" t="s">
        <v>9306</v>
      </c>
      <c r="AV85" s="1237" t="str">
        <f t="shared" si="6"/>
        <v>5:46</v>
      </c>
      <c r="AW85" s="1351" t="s">
        <v>9307</v>
      </c>
    </row>
    <row r="86">
      <c r="A86" s="1268" t="s">
        <v>4479</v>
      </c>
      <c r="B86" s="1269" t="s">
        <v>7399</v>
      </c>
      <c r="C86" s="1204">
        <v>0.05482638888888889</v>
      </c>
      <c r="D86" s="1292" t="s">
        <v>9308</v>
      </c>
      <c r="E86" s="1242" t="s">
        <v>7959</v>
      </c>
      <c r="F86" s="1242" t="s">
        <v>9309</v>
      </c>
      <c r="G86" s="1242" t="s">
        <v>9310</v>
      </c>
      <c r="H86" s="1243" t="s">
        <v>8504</v>
      </c>
      <c r="I86" s="1243" t="s">
        <v>9311</v>
      </c>
      <c r="J86" s="1245" t="s">
        <v>9312</v>
      </c>
      <c r="K86" s="1245" t="s">
        <v>8390</v>
      </c>
      <c r="L86" s="1245" t="s">
        <v>9313</v>
      </c>
      <c r="M86" s="1245" t="s">
        <v>9314</v>
      </c>
      <c r="N86" s="1245" t="s">
        <v>9315</v>
      </c>
      <c r="O86" s="1245" t="s">
        <v>9316</v>
      </c>
      <c r="P86" s="1245" t="s">
        <v>4585</v>
      </c>
      <c r="Q86" s="1247" t="s">
        <v>9317</v>
      </c>
      <c r="R86" s="1247" t="s">
        <v>2716</v>
      </c>
      <c r="S86" s="1247" t="s">
        <v>9318</v>
      </c>
      <c r="T86" s="1247" t="s">
        <v>9217</v>
      </c>
      <c r="U86" s="1247" t="s">
        <v>9319</v>
      </c>
      <c r="V86" s="1247" t="s">
        <v>1589</v>
      </c>
      <c r="W86" s="1250" t="s">
        <v>9320</v>
      </c>
      <c r="X86" s="1250" t="s">
        <v>5038</v>
      </c>
      <c r="Y86" s="1250" t="s">
        <v>1797</v>
      </c>
      <c r="Z86" s="1250" t="s">
        <v>8608</v>
      </c>
      <c r="AA86" s="1250" t="s">
        <v>982</v>
      </c>
      <c r="AB86" s="1250" t="s">
        <v>1819</v>
      </c>
      <c r="AC86" s="1250" t="s">
        <v>9321</v>
      </c>
      <c r="AD86" s="1242" t="s">
        <v>9322</v>
      </c>
      <c r="AE86" s="1242" t="s">
        <v>1208</v>
      </c>
      <c r="AF86" s="1251" t="s">
        <v>9323</v>
      </c>
      <c r="AG86" s="1251" t="s">
        <v>9324</v>
      </c>
      <c r="AH86" s="1251" t="s">
        <v>5027</v>
      </c>
      <c r="AI86" s="1251" t="s">
        <v>9325</v>
      </c>
      <c r="AJ86" s="1251" t="s">
        <v>9326</v>
      </c>
      <c r="AK86" s="1251" t="s">
        <v>559</v>
      </c>
      <c r="AL86" s="1251" t="s">
        <v>984</v>
      </c>
      <c r="AM86" s="1253" t="s">
        <v>3662</v>
      </c>
      <c r="AN86" s="1253" t="s">
        <v>9327</v>
      </c>
      <c r="AO86" s="1253" t="s">
        <v>9112</v>
      </c>
      <c r="AP86" s="1253" t="s">
        <v>9328</v>
      </c>
      <c r="AQ86" s="1253" t="s">
        <v>9329</v>
      </c>
      <c r="AR86" s="1253" t="s">
        <v>9330</v>
      </c>
      <c r="AS86" s="1253" t="s">
        <v>2010</v>
      </c>
      <c r="AT86" s="1245" t="s">
        <v>9331</v>
      </c>
      <c r="AU86" s="1237" t="s">
        <v>9332</v>
      </c>
      <c r="AV86" s="1213" t="str">
        <f t="shared" si="6"/>
        <v>3:40</v>
      </c>
      <c r="AW86" s="1270" t="s">
        <v>9333</v>
      </c>
    </row>
    <row r="87">
      <c r="A87" s="1255" t="s">
        <v>4872</v>
      </c>
      <c r="B87" s="1306" t="s">
        <v>7337</v>
      </c>
      <c r="C87" s="1216">
        <v>0.05559027777777778</v>
      </c>
      <c r="D87" s="1292" t="s">
        <v>9334</v>
      </c>
      <c r="E87" s="1212" t="s">
        <v>9335</v>
      </c>
      <c r="F87" s="1212" t="s">
        <v>9336</v>
      </c>
      <c r="G87" s="1212" t="s">
        <v>9337</v>
      </c>
      <c r="H87" s="1212" t="s">
        <v>5199</v>
      </c>
      <c r="I87" s="1212" t="s">
        <v>1691</v>
      </c>
      <c r="J87" s="1212" t="s">
        <v>9338</v>
      </c>
      <c r="K87" s="1212" t="s">
        <v>5385</v>
      </c>
      <c r="L87" s="1212" t="s">
        <v>7164</v>
      </c>
      <c r="M87" s="1212" t="s">
        <v>8901</v>
      </c>
      <c r="N87" s="1212" t="s">
        <v>9339</v>
      </c>
      <c r="O87" s="1212" t="s">
        <v>9340</v>
      </c>
      <c r="P87" s="1212" t="s">
        <v>595</v>
      </c>
      <c r="Q87" s="1212" t="s">
        <v>9341</v>
      </c>
      <c r="R87" s="1212" t="s">
        <v>9342</v>
      </c>
      <c r="S87" s="1212" t="s">
        <v>4455</v>
      </c>
      <c r="T87" s="1212" t="s">
        <v>9343</v>
      </c>
      <c r="U87" s="1212" t="s">
        <v>9344</v>
      </c>
      <c r="V87" s="1212" t="s">
        <v>5572</v>
      </c>
      <c r="W87" s="1212" t="s">
        <v>7934</v>
      </c>
      <c r="X87" s="1212" t="s">
        <v>9345</v>
      </c>
      <c r="Y87" s="1212" t="s">
        <v>2288</v>
      </c>
      <c r="Z87" s="1212" t="s">
        <v>9346</v>
      </c>
      <c r="AA87" s="1250" t="s">
        <v>9347</v>
      </c>
      <c r="AB87" s="1212" t="s">
        <v>7651</v>
      </c>
      <c r="AC87" s="1212" t="s">
        <v>3970</v>
      </c>
      <c r="AD87" s="1212" t="s">
        <v>9348</v>
      </c>
      <c r="AE87" s="1212" t="s">
        <v>9349</v>
      </c>
      <c r="AF87" s="1212" t="s">
        <v>9350</v>
      </c>
      <c r="AG87" s="1212" t="s">
        <v>9351</v>
      </c>
      <c r="AH87" s="1212" t="s">
        <v>4977</v>
      </c>
      <c r="AI87" s="1212" t="s">
        <v>9352</v>
      </c>
      <c r="AJ87" s="1212" t="s">
        <v>9353</v>
      </c>
      <c r="AK87" s="1212" t="s">
        <v>3814</v>
      </c>
      <c r="AL87" s="1212" t="s">
        <v>463</v>
      </c>
      <c r="AM87" s="1212" t="s">
        <v>9354</v>
      </c>
      <c r="AN87" s="1212" t="s">
        <v>9355</v>
      </c>
      <c r="AO87" s="1212" t="s">
        <v>767</v>
      </c>
      <c r="AP87" s="1212" t="s">
        <v>9356</v>
      </c>
      <c r="AQ87" s="1212" t="s">
        <v>9357</v>
      </c>
      <c r="AR87" s="1212" t="s">
        <v>3460</v>
      </c>
      <c r="AS87" s="1212" t="s">
        <v>1578</v>
      </c>
      <c r="AT87" s="1212" t="s">
        <v>9358</v>
      </c>
      <c r="AU87" s="1212" t="s">
        <v>9359</v>
      </c>
      <c r="AV87" s="1213" t="str">
        <f t="shared" si="6"/>
        <v>5:05</v>
      </c>
      <c r="AW87" s="1304" t="s">
        <v>9360</v>
      </c>
    </row>
    <row r="88">
      <c r="A88" s="1268" t="s">
        <v>5229</v>
      </c>
      <c r="B88" s="1269" t="s">
        <v>7337</v>
      </c>
      <c r="C88" s="1204">
        <v>0.05747685185185185</v>
      </c>
      <c r="D88" s="1231" t="s">
        <v>9361</v>
      </c>
      <c r="E88" s="1231" t="s">
        <v>5836</v>
      </c>
      <c r="F88" s="1242" t="s">
        <v>9362</v>
      </c>
      <c r="G88" s="1242" t="s">
        <v>9363</v>
      </c>
      <c r="H88" s="1243" t="s">
        <v>9364</v>
      </c>
      <c r="I88" s="1243" t="s">
        <v>3778</v>
      </c>
      <c r="J88" s="1231" t="s">
        <v>503</v>
      </c>
      <c r="K88" s="1245" t="s">
        <v>8969</v>
      </c>
      <c r="L88" s="1245" t="s">
        <v>9365</v>
      </c>
      <c r="M88" s="1245" t="s">
        <v>9366</v>
      </c>
      <c r="N88" s="1231" t="s">
        <v>8429</v>
      </c>
      <c r="O88" s="1245" t="s">
        <v>8150</v>
      </c>
      <c r="P88" s="1231" t="s">
        <v>8872</v>
      </c>
      <c r="Q88" s="1247" t="s">
        <v>9367</v>
      </c>
      <c r="R88" s="1247" t="s">
        <v>2886</v>
      </c>
      <c r="S88" s="1231" t="s">
        <v>9368</v>
      </c>
      <c r="T88" s="1247" t="s">
        <v>1058</v>
      </c>
      <c r="U88" s="1247" t="s">
        <v>9369</v>
      </c>
      <c r="V88" s="1247" t="s">
        <v>9370</v>
      </c>
      <c r="W88" s="1250" t="s">
        <v>9371</v>
      </c>
      <c r="X88" s="1250" t="s">
        <v>9372</v>
      </c>
      <c r="Y88" s="1250" t="s">
        <v>2904</v>
      </c>
      <c r="Z88" s="1250" t="s">
        <v>9373</v>
      </c>
      <c r="AA88" s="1231" t="s">
        <v>9374</v>
      </c>
      <c r="AB88" s="1250" t="s">
        <v>5523</v>
      </c>
      <c r="AC88" s="1250" t="s">
        <v>1366</v>
      </c>
      <c r="AD88" s="1231" t="s">
        <v>3496</v>
      </c>
      <c r="AE88" s="1242" t="s">
        <v>2602</v>
      </c>
      <c r="AF88" s="1231" t="s">
        <v>9375</v>
      </c>
      <c r="AG88" s="1231" t="s">
        <v>8031</v>
      </c>
      <c r="AH88" s="1251" t="s">
        <v>4959</v>
      </c>
      <c r="AI88" s="1231" t="s">
        <v>9376</v>
      </c>
      <c r="AJ88" s="1251" t="s">
        <v>9377</v>
      </c>
      <c r="AK88" s="1251" t="s">
        <v>7795</v>
      </c>
      <c r="AL88" s="1251" t="s">
        <v>9113</v>
      </c>
      <c r="AM88" s="1231" t="s">
        <v>9378</v>
      </c>
      <c r="AN88" s="1253" t="s">
        <v>9379</v>
      </c>
      <c r="AO88" s="1253" t="s">
        <v>9380</v>
      </c>
      <c r="AP88" s="1253" t="s">
        <v>2935</v>
      </c>
      <c r="AQ88" s="1253" t="s">
        <v>9381</v>
      </c>
      <c r="AR88" s="1253" t="s">
        <v>9382</v>
      </c>
      <c r="AS88" s="1253" t="s">
        <v>3167</v>
      </c>
      <c r="AT88" s="1231" t="s">
        <v>9383</v>
      </c>
      <c r="AU88" s="1237" t="s">
        <v>9384</v>
      </c>
      <c r="AV88" s="1213" t="str">
        <f t="shared" si="6"/>
        <v>6:01</v>
      </c>
      <c r="AW88" s="1352" t="s">
        <v>9385</v>
      </c>
    </row>
    <row r="89">
      <c r="A89" s="1302" t="s">
        <v>9386</v>
      </c>
      <c r="B89" s="1264" t="s">
        <v>7365</v>
      </c>
      <c r="C89" s="1294">
        <v>0.057881944444444444</v>
      </c>
      <c r="D89" s="1242" t="s">
        <v>9387</v>
      </c>
      <c r="E89" s="1258" t="s">
        <v>9388</v>
      </c>
      <c r="F89" s="1242" t="s">
        <v>9389</v>
      </c>
      <c r="G89" s="1242" t="s">
        <v>9390</v>
      </c>
      <c r="H89" s="1244" t="s">
        <v>9391</v>
      </c>
      <c r="I89" s="1244" t="s">
        <v>1257</v>
      </c>
      <c r="J89" s="1246" t="s">
        <v>9392</v>
      </c>
      <c r="K89" s="1246" t="s">
        <v>5253</v>
      </c>
      <c r="L89" s="1246" t="s">
        <v>9393</v>
      </c>
      <c r="M89" s="1246" t="s">
        <v>3124</v>
      </c>
      <c r="N89" s="1246" t="s">
        <v>9394</v>
      </c>
      <c r="O89" s="1246" t="s">
        <v>9395</v>
      </c>
      <c r="P89" s="1246" t="s">
        <v>2930</v>
      </c>
      <c r="Q89" s="1249" t="s">
        <v>9396</v>
      </c>
      <c r="R89" s="1249" t="s">
        <v>9397</v>
      </c>
      <c r="S89" s="1249" t="s">
        <v>9398</v>
      </c>
      <c r="T89" s="1249" t="s">
        <v>9399</v>
      </c>
      <c r="U89" s="1249" t="s">
        <v>9400</v>
      </c>
      <c r="V89" s="1249" t="s">
        <v>9401</v>
      </c>
      <c r="W89" s="1260" t="s">
        <v>9402</v>
      </c>
      <c r="X89" s="1260" t="s">
        <v>9403</v>
      </c>
      <c r="Y89" s="1260" t="s">
        <v>9404</v>
      </c>
      <c r="Z89" s="1260" t="s">
        <v>9405</v>
      </c>
      <c r="AA89" s="1212" t="s">
        <v>9406</v>
      </c>
      <c r="AB89" s="1260" t="s">
        <v>9193</v>
      </c>
      <c r="AC89" s="1260" t="s">
        <v>3847</v>
      </c>
      <c r="AD89" s="1258" t="s">
        <v>4512</v>
      </c>
      <c r="AE89" s="1258" t="s">
        <v>2530</v>
      </c>
      <c r="AF89" s="1261" t="s">
        <v>9407</v>
      </c>
      <c r="AG89" s="1261" t="s">
        <v>5158</v>
      </c>
      <c r="AH89" s="1261" t="s">
        <v>9408</v>
      </c>
      <c r="AI89" s="1261" t="s">
        <v>4292</v>
      </c>
      <c r="AJ89" s="1261" t="s">
        <v>9409</v>
      </c>
      <c r="AK89" s="1261" t="s">
        <v>9410</v>
      </c>
      <c r="AL89" s="1261" t="s">
        <v>3303</v>
      </c>
      <c r="AM89" s="1252" t="s">
        <v>4299</v>
      </c>
      <c r="AN89" s="1252" t="s">
        <v>9411</v>
      </c>
      <c r="AO89" s="1252" t="s">
        <v>8729</v>
      </c>
      <c r="AP89" s="1252" t="s">
        <v>3775</v>
      </c>
      <c r="AQ89" s="1252" t="s">
        <v>5798</v>
      </c>
      <c r="AR89" s="1252" t="s">
        <v>9412</v>
      </c>
      <c r="AS89" s="1252" t="s">
        <v>512</v>
      </c>
      <c r="AT89" s="1246" t="s">
        <v>9413</v>
      </c>
      <c r="AU89" s="1262" t="s">
        <v>9414</v>
      </c>
      <c r="AV89" s="1212" t="str">
        <f t="shared" si="6"/>
        <v>2:11</v>
      </c>
      <c r="AW89" s="1288" t="s">
        <v>9415</v>
      </c>
    </row>
    <row r="90">
      <c r="A90" s="1255" t="s">
        <v>4399</v>
      </c>
      <c r="B90" s="1306" t="s">
        <v>7365</v>
      </c>
      <c r="C90" s="1216">
        <v>0.05893518518518519</v>
      </c>
      <c r="D90" s="1212" t="s">
        <v>9416</v>
      </c>
      <c r="E90" s="1212" t="s">
        <v>9417</v>
      </c>
      <c r="F90" s="1212" t="s">
        <v>9418</v>
      </c>
      <c r="G90" s="1212" t="s">
        <v>9419</v>
      </c>
      <c r="H90" s="1231" t="s">
        <v>5938</v>
      </c>
      <c r="I90" s="1212" t="s">
        <v>4803</v>
      </c>
      <c r="J90" s="1212" t="s">
        <v>8705</v>
      </c>
      <c r="K90" s="1212" t="s">
        <v>8879</v>
      </c>
      <c r="L90" s="1212" t="s">
        <v>9420</v>
      </c>
      <c r="M90" s="1212" t="s">
        <v>9421</v>
      </c>
      <c r="N90" s="1212" t="s">
        <v>6137</v>
      </c>
      <c r="O90" s="1212" t="s">
        <v>4814</v>
      </c>
      <c r="P90" s="1212" t="s">
        <v>9422</v>
      </c>
      <c r="Q90" s="1212" t="s">
        <v>9075</v>
      </c>
      <c r="R90" s="1212" t="s">
        <v>9423</v>
      </c>
      <c r="S90" s="1212" t="s">
        <v>9424</v>
      </c>
      <c r="T90" s="1212" t="s">
        <v>9425</v>
      </c>
      <c r="U90" s="1212" t="s">
        <v>9426</v>
      </c>
      <c r="V90" s="1212" t="s">
        <v>9427</v>
      </c>
      <c r="W90" s="1212" t="s">
        <v>9428</v>
      </c>
      <c r="X90" s="1212" t="s">
        <v>9429</v>
      </c>
      <c r="Y90" s="1212" t="s">
        <v>1742</v>
      </c>
      <c r="Z90" s="1212" t="s">
        <v>9430</v>
      </c>
      <c r="AA90" s="1250" t="s">
        <v>8639</v>
      </c>
      <c r="AB90" s="1212" t="s">
        <v>9431</v>
      </c>
      <c r="AC90" s="1212" t="s">
        <v>3632</v>
      </c>
      <c r="AD90" s="1212" t="s">
        <v>9432</v>
      </c>
      <c r="AE90" s="1212" t="s">
        <v>9433</v>
      </c>
      <c r="AF90" s="1212" t="s">
        <v>9434</v>
      </c>
      <c r="AG90" s="1212" t="s">
        <v>9435</v>
      </c>
      <c r="AH90" s="1212" t="s">
        <v>417</v>
      </c>
      <c r="AI90" s="1212" t="s">
        <v>9436</v>
      </c>
      <c r="AJ90" s="1212" t="s">
        <v>9437</v>
      </c>
      <c r="AK90" s="1212" t="s">
        <v>7821</v>
      </c>
      <c r="AL90" s="1212" t="s">
        <v>8474</v>
      </c>
      <c r="AM90" s="1212" t="s">
        <v>7409</v>
      </c>
      <c r="AN90" s="1212" t="s">
        <v>9420</v>
      </c>
      <c r="AO90" s="1212" t="s">
        <v>4775</v>
      </c>
      <c r="AP90" s="1212" t="s">
        <v>9438</v>
      </c>
      <c r="AQ90" s="1212" t="s">
        <v>9439</v>
      </c>
      <c r="AR90" s="1212" t="s">
        <v>9440</v>
      </c>
      <c r="AS90" s="1212" t="s">
        <v>1040</v>
      </c>
      <c r="AT90" s="1212" t="s">
        <v>9441</v>
      </c>
      <c r="AU90" s="1212" t="s">
        <v>9442</v>
      </c>
      <c r="AV90" s="1212" t="s">
        <v>9443</v>
      </c>
      <c r="AW90" s="1304" t="s">
        <v>8268</v>
      </c>
    </row>
    <row r="91" ht="15.75" customHeight="1">
      <c r="A91" s="1255" t="s">
        <v>5431</v>
      </c>
      <c r="B91" s="1264" t="s">
        <v>7365</v>
      </c>
      <c r="C91" s="1216">
        <v>0.06635416666666667</v>
      </c>
      <c r="D91" s="1231" t="s">
        <v>9444</v>
      </c>
      <c r="E91" s="1231" t="s">
        <v>7236</v>
      </c>
      <c r="F91" s="1231" t="s">
        <v>9445</v>
      </c>
      <c r="G91" s="1231" t="s">
        <v>9446</v>
      </c>
      <c r="H91" s="1231" t="s">
        <v>9447</v>
      </c>
      <c r="I91" s="1231" t="s">
        <v>3109</v>
      </c>
      <c r="J91" s="1231" t="s">
        <v>9448</v>
      </c>
      <c r="K91" s="1231" t="s">
        <v>3264</v>
      </c>
      <c r="L91" s="1231" t="s">
        <v>9449</v>
      </c>
      <c r="M91" s="1231" t="s">
        <v>922</v>
      </c>
      <c r="N91" s="1231" t="s">
        <v>9450</v>
      </c>
      <c r="O91" s="1231" t="s">
        <v>9451</v>
      </c>
      <c r="P91" s="1231" t="s">
        <v>3131</v>
      </c>
      <c r="Q91" s="1231" t="s">
        <v>9452</v>
      </c>
      <c r="R91" s="1231" t="s">
        <v>3829</v>
      </c>
      <c r="S91" s="1231" t="s">
        <v>9453</v>
      </c>
      <c r="T91" s="1231" t="s">
        <v>9320</v>
      </c>
      <c r="U91" s="1231" t="s">
        <v>9454</v>
      </c>
      <c r="V91" s="1231" t="s">
        <v>6156</v>
      </c>
      <c r="W91" s="1231" t="s">
        <v>9455</v>
      </c>
      <c r="X91" s="1231" t="s">
        <v>9456</v>
      </c>
      <c r="Y91" s="1231" t="s">
        <v>820</v>
      </c>
      <c r="Z91" s="1231" t="s">
        <v>9457</v>
      </c>
      <c r="AA91" s="1260"/>
      <c r="AB91" s="1231" t="s">
        <v>9458</v>
      </c>
      <c r="AC91" s="1231" t="s">
        <v>937</v>
      </c>
      <c r="AD91" s="1231" t="s">
        <v>9459</v>
      </c>
      <c r="AE91" s="1231" t="s">
        <v>9460</v>
      </c>
      <c r="AF91" s="1231" t="s">
        <v>9461</v>
      </c>
      <c r="AG91" s="1231" t="s">
        <v>9462</v>
      </c>
      <c r="AH91" s="1231" t="s">
        <v>9463</v>
      </c>
      <c r="AI91" s="1231" t="s">
        <v>9464</v>
      </c>
      <c r="AJ91" s="1231" t="s">
        <v>9465</v>
      </c>
      <c r="AK91" s="1231" t="s">
        <v>3189</v>
      </c>
      <c r="AL91" s="1231" t="s">
        <v>9466</v>
      </c>
      <c r="AM91" s="1231" t="s">
        <v>9467</v>
      </c>
      <c r="AN91" s="1231" t="s">
        <v>7775</v>
      </c>
      <c r="AO91" s="1231" t="s">
        <v>9468</v>
      </c>
      <c r="AP91" s="1231" t="s">
        <v>9469</v>
      </c>
      <c r="AQ91" s="1231" t="s">
        <v>906</v>
      </c>
      <c r="AR91" s="1231" t="s">
        <v>9470</v>
      </c>
      <c r="AS91" s="1231" t="s">
        <v>3539</v>
      </c>
      <c r="AT91" s="1231" t="s">
        <v>9471</v>
      </c>
      <c r="AU91" s="1266" t="s">
        <v>9472</v>
      </c>
      <c r="AV91" s="1213" t="str">
        <f>TEXT(AU91-C91,"m:ss")</f>
        <v>9:53</v>
      </c>
      <c r="AW91" s="1267" t="s">
        <v>9473</v>
      </c>
    </row>
    <row r="92">
      <c r="A92" s="1268" t="s">
        <v>4036</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4376</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9474</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6773</v>
      </c>
      <c r="F1" s="1370" t="s">
        <v>6774</v>
      </c>
      <c r="G1" s="1370" t="s">
        <v>7302</v>
      </c>
      <c r="H1" s="1371"/>
      <c r="I1" s="1372" t="s">
        <v>9475</v>
      </c>
      <c r="J1" s="1373" t="s">
        <v>7304</v>
      </c>
      <c r="K1" s="1371"/>
      <c r="L1" s="1374" t="s">
        <v>6785</v>
      </c>
      <c r="M1" s="1374" t="s">
        <v>7305</v>
      </c>
      <c r="N1" s="1374" t="s">
        <v>7306</v>
      </c>
      <c r="O1" s="1374" t="s">
        <v>7307</v>
      </c>
      <c r="P1" s="1374" t="s">
        <v>6846</v>
      </c>
      <c r="Q1" s="1374" t="s">
        <v>7308</v>
      </c>
      <c r="R1" s="1374" t="s">
        <v>7309</v>
      </c>
      <c r="S1" s="1371"/>
      <c r="T1" s="1375" t="s">
        <v>7310</v>
      </c>
      <c r="U1" s="1376" t="s">
        <v>6781</v>
      </c>
      <c r="V1" s="1376" t="s">
        <v>6839</v>
      </c>
      <c r="W1" s="1375" t="s">
        <v>7311</v>
      </c>
      <c r="X1" s="1375" t="s">
        <v>7312</v>
      </c>
      <c r="Y1" s="1376" t="s">
        <v>9476</v>
      </c>
      <c r="Z1" s="1375" t="s">
        <v>7313</v>
      </c>
      <c r="AA1" s="1375" t="s">
        <v>7314</v>
      </c>
      <c r="AB1" s="1371"/>
      <c r="AC1" s="1377" t="s">
        <v>76</v>
      </c>
      <c r="AD1" s="1378" t="s">
        <v>6775</v>
      </c>
      <c r="AE1" s="1378" t="s">
        <v>6776</v>
      </c>
      <c r="AF1" s="1378" t="s">
        <v>7315</v>
      </c>
      <c r="AG1" s="1378" t="s">
        <v>7316</v>
      </c>
      <c r="AH1" s="1378" t="s">
        <v>6778</v>
      </c>
      <c r="AI1" s="1378" t="s">
        <v>7317</v>
      </c>
      <c r="AJ1" s="1379" t="s">
        <v>7318</v>
      </c>
      <c r="AK1" s="1380"/>
      <c r="AL1" s="1370" t="s">
        <v>7319</v>
      </c>
      <c r="AM1" s="1370" t="s">
        <v>7320</v>
      </c>
      <c r="AN1" s="1380"/>
      <c r="AO1" s="1381" t="s">
        <v>6782</v>
      </c>
      <c r="AP1" s="1381" t="s">
        <v>7321</v>
      </c>
      <c r="AQ1" s="1381" t="s">
        <v>7322</v>
      </c>
      <c r="AR1" s="1381" t="s">
        <v>6783</v>
      </c>
      <c r="AS1" s="1381" t="s">
        <v>7323</v>
      </c>
      <c r="AT1" s="1381" t="s">
        <v>7324</v>
      </c>
      <c r="AU1" s="1381" t="s">
        <v>7325</v>
      </c>
      <c r="AV1" s="1371"/>
      <c r="AW1" s="1382" t="s">
        <v>6784</v>
      </c>
      <c r="AX1" s="1382" t="s">
        <v>7326</v>
      </c>
      <c r="AY1" s="1382" t="s">
        <v>7327</v>
      </c>
      <c r="AZ1" s="1382" t="s">
        <v>7328</v>
      </c>
      <c r="BA1" s="1382" t="s">
        <v>7329</v>
      </c>
      <c r="BB1" s="1382" t="s">
        <v>7330</v>
      </c>
      <c r="BC1" s="1382" t="s">
        <v>7331</v>
      </c>
      <c r="BD1" s="1383"/>
      <c r="BE1" s="1384" t="s">
        <v>7332</v>
      </c>
      <c r="BF1" s="1385" t="s">
        <v>9477</v>
      </c>
      <c r="BG1" s="1385" t="s">
        <v>9478</v>
      </c>
      <c r="BH1" s="1385" t="s">
        <v>6841</v>
      </c>
      <c r="BI1" s="1385" t="s">
        <v>9479</v>
      </c>
      <c r="BJ1" s="1386"/>
      <c r="BK1" s="1387" t="s">
        <v>9480</v>
      </c>
      <c r="BL1" s="1387" t="s">
        <v>9481</v>
      </c>
      <c r="BM1" s="1387" t="s">
        <v>9482</v>
      </c>
      <c r="BN1" s="1387" t="s">
        <v>9483</v>
      </c>
      <c r="BO1" s="1387" t="s">
        <v>9484</v>
      </c>
      <c r="BP1" s="1387" t="s">
        <v>9485</v>
      </c>
      <c r="BQ1" s="1387" t="s">
        <v>6780</v>
      </c>
      <c r="BR1" s="1387" t="s">
        <v>6779</v>
      </c>
      <c r="BS1" s="1387" t="s">
        <v>9486</v>
      </c>
      <c r="BT1" s="1377" t="s">
        <v>68</v>
      </c>
      <c r="BU1" s="1386"/>
      <c r="BV1" s="1388" t="s">
        <v>9487</v>
      </c>
      <c r="BW1" s="1388" t="s">
        <v>9488</v>
      </c>
      <c r="BX1" s="1388" t="s">
        <v>9489</v>
      </c>
      <c r="BY1" s="1388" t="s">
        <v>9490</v>
      </c>
      <c r="BZ1" s="1388" t="s">
        <v>6772</v>
      </c>
      <c r="CA1" s="1386"/>
      <c r="CB1" s="1389" t="s">
        <v>6840</v>
      </c>
      <c r="CC1" s="1390" t="s">
        <v>9491</v>
      </c>
      <c r="CD1" s="1390" t="s">
        <v>9492</v>
      </c>
      <c r="CE1" s="1377" t="s">
        <v>70</v>
      </c>
      <c r="CF1" s="1386"/>
      <c r="CG1" s="1391" t="s">
        <v>9493</v>
      </c>
      <c r="CH1" s="1391" t="s">
        <v>9494</v>
      </c>
      <c r="CI1" s="1391" t="s">
        <v>9495</v>
      </c>
      <c r="CJ1" s="1391" t="s">
        <v>6844</v>
      </c>
      <c r="CK1" s="1386"/>
      <c r="CL1" s="1392" t="s">
        <v>9496</v>
      </c>
      <c r="CM1" s="1392" t="s">
        <v>9497</v>
      </c>
      <c r="CN1" s="1392" t="s">
        <v>6843</v>
      </c>
      <c r="CO1" s="1392" t="s">
        <v>6842</v>
      </c>
      <c r="CP1" s="1386"/>
      <c r="CQ1" s="1377" t="s">
        <v>78</v>
      </c>
      <c r="CR1" s="1377" t="s">
        <v>81</v>
      </c>
      <c r="CS1" s="1377" t="s">
        <v>9498</v>
      </c>
      <c r="CT1" s="1377" t="s">
        <v>65</v>
      </c>
      <c r="CU1" s="1377" t="s">
        <v>9499</v>
      </c>
      <c r="CV1" s="1377" t="s">
        <v>74</v>
      </c>
      <c r="CW1" s="1393" t="s">
        <v>80</v>
      </c>
      <c r="CX1" s="1377" t="s">
        <v>75</v>
      </c>
      <c r="CY1" s="1377" t="s">
        <v>9500</v>
      </c>
      <c r="CZ1" s="1377" t="s">
        <v>84</v>
      </c>
      <c r="DA1" s="1377" t="s">
        <v>82</v>
      </c>
      <c r="DB1" s="1377" t="s">
        <v>5606</v>
      </c>
      <c r="DC1" s="1377" t="s">
        <v>9501</v>
      </c>
      <c r="DD1" s="1386"/>
      <c r="DE1" s="1394" t="s">
        <v>9502</v>
      </c>
      <c r="DF1" s="1395" t="s">
        <v>9503</v>
      </c>
      <c r="DG1" s="1395" t="s">
        <v>9504</v>
      </c>
      <c r="DH1" s="1379" t="s">
        <v>9505</v>
      </c>
      <c r="DI1" s="1396" t="s">
        <v>9506</v>
      </c>
    </row>
    <row r="2">
      <c r="A2" s="1397" t="s">
        <v>9507</v>
      </c>
      <c r="B2" s="1398" t="s">
        <v>9508</v>
      </c>
      <c r="C2" s="1399">
        <v>0.12115740740740741</v>
      </c>
      <c r="D2" s="1400" t="s">
        <v>9509</v>
      </c>
      <c r="E2" s="1400" t="s">
        <v>7465</v>
      </c>
      <c r="F2" s="1400" t="s">
        <v>8277</v>
      </c>
      <c r="G2" s="1400" t="s">
        <v>9510</v>
      </c>
      <c r="H2" s="1400"/>
      <c r="I2" s="1401" t="s">
        <v>9511</v>
      </c>
      <c r="J2" s="1400">
        <v>47.99</v>
      </c>
      <c r="K2" s="1400"/>
      <c r="L2" s="1400" t="s">
        <v>7467</v>
      </c>
      <c r="M2" s="1400" t="s">
        <v>3442</v>
      </c>
      <c r="N2" s="1400" t="s">
        <v>8951</v>
      </c>
      <c r="O2" s="1400" t="s">
        <v>7468</v>
      </c>
      <c r="P2" s="1401" t="s">
        <v>7440</v>
      </c>
      <c r="Q2" s="1401" t="s">
        <v>9512</v>
      </c>
      <c r="R2" s="1400">
        <v>56.72</v>
      </c>
      <c r="S2" s="1400"/>
      <c r="T2" s="1400" t="s">
        <v>9513</v>
      </c>
      <c r="U2" s="1400" t="s">
        <v>5658</v>
      </c>
      <c r="V2" s="1400" t="s">
        <v>9514</v>
      </c>
      <c r="W2" s="1400" t="s">
        <v>3993</v>
      </c>
      <c r="X2" s="1401" t="s">
        <v>7838</v>
      </c>
      <c r="Y2" s="1400" t="s">
        <v>9515</v>
      </c>
      <c r="Z2" s="1400" t="s">
        <v>9516</v>
      </c>
      <c r="AA2" s="1400" t="s">
        <v>9517</v>
      </c>
      <c r="AB2" s="1400"/>
      <c r="AC2" s="1400" t="s">
        <v>3772</v>
      </c>
      <c r="AD2" s="1401" t="s">
        <v>4140</v>
      </c>
      <c r="AE2" s="1400" t="s">
        <v>8506</v>
      </c>
      <c r="AF2" s="1400">
        <v>46.63</v>
      </c>
      <c r="AG2" s="1400" t="s">
        <v>2222</v>
      </c>
      <c r="AH2" s="1400" t="s">
        <v>7477</v>
      </c>
      <c r="AI2" s="1400" t="s">
        <v>7504</v>
      </c>
      <c r="AJ2" s="1402">
        <v>48.89</v>
      </c>
      <c r="AK2" s="1400"/>
      <c r="AL2" s="1400" t="s">
        <v>7478</v>
      </c>
      <c r="AM2" s="1400">
        <v>47.81</v>
      </c>
      <c r="AN2" s="1400"/>
      <c r="AO2" s="1400" t="s">
        <v>9518</v>
      </c>
      <c r="AP2" s="1400" t="s">
        <v>7354</v>
      </c>
      <c r="AQ2" s="1400">
        <v>57.09</v>
      </c>
      <c r="AR2" s="1400" t="s">
        <v>8231</v>
      </c>
      <c r="AS2" s="1400" t="s">
        <v>9519</v>
      </c>
      <c r="AT2" s="1401" t="s">
        <v>9520</v>
      </c>
      <c r="AU2" s="1400" t="s">
        <v>9521</v>
      </c>
      <c r="AV2" s="1400"/>
      <c r="AW2" s="1400" t="s">
        <v>9522</v>
      </c>
      <c r="AX2" s="1400" t="s">
        <v>9523</v>
      </c>
      <c r="AY2" s="1400" t="s">
        <v>4706</v>
      </c>
      <c r="AZ2" s="1400" t="s">
        <v>9524</v>
      </c>
      <c r="BA2" s="1400" t="s">
        <v>9525</v>
      </c>
      <c r="BB2" s="1400" t="s">
        <v>3896</v>
      </c>
      <c r="BC2" s="1400">
        <v>42.88</v>
      </c>
      <c r="BD2" s="1400"/>
      <c r="BE2" s="1400" t="s">
        <v>9526</v>
      </c>
      <c r="BF2" s="1401" t="s">
        <v>9527</v>
      </c>
      <c r="BG2" s="1400" t="s">
        <v>5989</v>
      </c>
      <c r="BH2" s="1401" t="s">
        <v>4044</v>
      </c>
      <c r="BI2" s="1400" t="s">
        <v>9528</v>
      </c>
      <c r="BJ2" s="1400"/>
      <c r="BK2" s="1400" t="s">
        <v>5898</v>
      </c>
      <c r="BL2" s="1400" t="s">
        <v>7710</v>
      </c>
      <c r="BM2" s="1401" t="s">
        <v>9529</v>
      </c>
      <c r="BN2" s="1400">
        <v>59.82</v>
      </c>
      <c r="BO2" s="1400" t="s">
        <v>9530</v>
      </c>
      <c r="BP2" s="1401" t="s">
        <v>9531</v>
      </c>
      <c r="BQ2" s="1400" t="s">
        <v>9532</v>
      </c>
      <c r="BR2" s="1400" t="s">
        <v>6050</v>
      </c>
      <c r="BS2" s="1401" t="s">
        <v>9533</v>
      </c>
      <c r="BT2" s="1400">
        <v>42.39</v>
      </c>
      <c r="BU2" s="1400"/>
      <c r="BV2" s="1401" t="s">
        <v>9406</v>
      </c>
      <c r="BW2" s="1400" t="s">
        <v>9534</v>
      </c>
      <c r="BX2" s="1400" t="s">
        <v>8625</v>
      </c>
      <c r="BY2" s="1401" t="s">
        <v>8832</v>
      </c>
      <c r="BZ2" s="1400" t="s">
        <v>3924</v>
      </c>
      <c r="CA2" s="1400"/>
      <c r="CB2" s="1400" t="s">
        <v>9535</v>
      </c>
      <c r="CC2" s="1400" t="s">
        <v>9536</v>
      </c>
      <c r="CD2" s="1400" t="s">
        <v>4302</v>
      </c>
      <c r="CE2" s="1400">
        <v>49.61</v>
      </c>
      <c r="CF2" s="1400"/>
      <c r="CG2" s="1403" t="s">
        <v>5133</v>
      </c>
      <c r="CH2" s="1400" t="s">
        <v>9537</v>
      </c>
      <c r="CI2" s="1400" t="s">
        <v>9538</v>
      </c>
      <c r="CJ2" s="1400" t="s">
        <v>9428</v>
      </c>
      <c r="CK2" s="1400"/>
      <c r="CL2" s="1400" t="s">
        <v>9539</v>
      </c>
      <c r="CM2" s="1400" t="s">
        <v>9540</v>
      </c>
      <c r="CN2" s="1400" t="s">
        <v>9541</v>
      </c>
      <c r="CO2" s="1400" t="s">
        <v>9542</v>
      </c>
      <c r="CP2" s="1400"/>
      <c r="CQ2" s="1400">
        <v>45.66</v>
      </c>
      <c r="CR2" s="1401">
        <v>45.81</v>
      </c>
      <c r="CS2" s="1401" t="s">
        <v>7012</v>
      </c>
      <c r="CT2" s="1400" t="s">
        <v>8970</v>
      </c>
      <c r="CU2" s="1400">
        <v>30.72</v>
      </c>
      <c r="CV2" s="1400">
        <v>23.86</v>
      </c>
      <c r="CW2" s="1400" t="s">
        <v>3413</v>
      </c>
      <c r="CX2" s="1400">
        <v>48.47</v>
      </c>
      <c r="CY2" s="1401">
        <v>56.62</v>
      </c>
      <c r="CZ2" s="1400">
        <v>17.76</v>
      </c>
      <c r="DA2" s="1400">
        <v>31.39</v>
      </c>
      <c r="DB2" s="1400">
        <v>54.55</v>
      </c>
      <c r="DC2" s="1403">
        <v>35.9</v>
      </c>
      <c r="DD2" s="1400"/>
      <c r="DE2" s="1400" t="s">
        <v>4142</v>
      </c>
      <c r="DF2" s="1400" t="s">
        <v>3904</v>
      </c>
      <c r="DG2" s="1401" t="s">
        <v>9543</v>
      </c>
      <c r="DH2" s="1400" t="s">
        <v>9544</v>
      </c>
      <c r="DI2" s="1400" t="s">
        <v>9545</v>
      </c>
    </row>
    <row r="3">
      <c r="A3" s="1404" t="s">
        <v>5637</v>
      </c>
      <c r="B3" s="1405" t="s">
        <v>9546</v>
      </c>
      <c r="C3" s="1406">
        <v>0.12115740740740741</v>
      </c>
      <c r="D3" s="1407" t="s">
        <v>9547</v>
      </c>
      <c r="E3" s="1407" t="s">
        <v>9548</v>
      </c>
      <c r="F3" s="1407" t="s">
        <v>9549</v>
      </c>
      <c r="G3" s="1407" t="s">
        <v>9550</v>
      </c>
      <c r="H3" s="1408"/>
      <c r="I3" s="1407" t="s">
        <v>9551</v>
      </c>
      <c r="J3" s="1409">
        <v>47.99</v>
      </c>
      <c r="K3" s="1408"/>
      <c r="L3" s="1407" t="s">
        <v>9552</v>
      </c>
      <c r="M3" s="1409" t="s">
        <v>3442</v>
      </c>
      <c r="N3" s="1409" t="s">
        <v>8951</v>
      </c>
      <c r="O3" s="1407" t="s">
        <v>5571</v>
      </c>
      <c r="P3" s="1409" t="s">
        <v>7440</v>
      </c>
      <c r="Q3" s="1409" t="s">
        <v>9512</v>
      </c>
      <c r="R3" s="1409">
        <v>56.72</v>
      </c>
      <c r="S3" s="1408"/>
      <c r="T3" s="1409" t="s">
        <v>9513</v>
      </c>
      <c r="U3" s="1407" t="s">
        <v>8524</v>
      </c>
      <c r="V3" s="1409" t="s">
        <v>9514</v>
      </c>
      <c r="W3" s="1409" t="s">
        <v>3993</v>
      </c>
      <c r="X3" s="1407" t="s">
        <v>9251</v>
      </c>
      <c r="Y3" s="1409" t="s">
        <v>9515</v>
      </c>
      <c r="Z3" s="1409" t="s">
        <v>9516</v>
      </c>
      <c r="AA3" s="1407" t="s">
        <v>9553</v>
      </c>
      <c r="AB3" s="1408"/>
      <c r="AC3" s="1410" t="s">
        <v>3772</v>
      </c>
      <c r="AD3" s="1407" t="s">
        <v>9554</v>
      </c>
      <c r="AE3" s="1409" t="s">
        <v>8506</v>
      </c>
      <c r="AF3" s="1407">
        <v>46.88</v>
      </c>
      <c r="AG3" s="1407" t="s">
        <v>9555</v>
      </c>
      <c r="AH3" s="1407" t="s">
        <v>9556</v>
      </c>
      <c r="AI3" s="1409" t="s">
        <v>7504</v>
      </c>
      <c r="AJ3" s="1407">
        <v>48.92</v>
      </c>
      <c r="AK3" s="1411"/>
      <c r="AL3" s="1412" t="s">
        <v>6380</v>
      </c>
      <c r="AM3" s="1413">
        <v>47.98</v>
      </c>
      <c r="AN3" s="1408"/>
      <c r="AO3" s="1414" t="s">
        <v>9557</v>
      </c>
      <c r="AP3" s="1415" t="s">
        <v>7944</v>
      </c>
      <c r="AQ3" s="1415">
        <v>57.35</v>
      </c>
      <c r="AR3" s="1416" t="s">
        <v>8231</v>
      </c>
      <c r="AS3" s="1416" t="s">
        <v>9519</v>
      </c>
      <c r="AT3" s="1415" t="s">
        <v>9558</v>
      </c>
      <c r="AU3" s="1416" t="s">
        <v>9521</v>
      </c>
      <c r="AV3" s="1411"/>
      <c r="AW3" s="1416" t="s">
        <v>9522</v>
      </c>
      <c r="AX3" s="1417" t="s">
        <v>9559</v>
      </c>
      <c r="AY3" s="1418" t="s">
        <v>4706</v>
      </c>
      <c r="AZ3" s="1418" t="s">
        <v>9524</v>
      </c>
      <c r="BA3" s="1417" t="s">
        <v>5566</v>
      </c>
      <c r="BB3" s="1417" t="s">
        <v>8556</v>
      </c>
      <c r="BC3" s="1418">
        <v>42.88</v>
      </c>
      <c r="BD3" s="1411"/>
      <c r="BE3" s="1417" t="s">
        <v>9560</v>
      </c>
      <c r="BF3" s="1418" t="s">
        <v>9527</v>
      </c>
      <c r="BG3" s="1419" t="s">
        <v>5989</v>
      </c>
      <c r="BH3" s="1419" t="s">
        <v>4044</v>
      </c>
      <c r="BI3" s="1420" t="s">
        <v>9561</v>
      </c>
      <c r="BJ3" s="1421"/>
      <c r="BK3" s="1414" t="s">
        <v>9562</v>
      </c>
      <c r="BL3" s="1422" t="s">
        <v>4583</v>
      </c>
      <c r="BM3" s="1422" t="s">
        <v>9563</v>
      </c>
      <c r="BN3" s="1423">
        <v>59.82</v>
      </c>
      <c r="BO3" s="1422" t="s">
        <v>3558</v>
      </c>
      <c r="BP3" s="1422" t="s">
        <v>9564</v>
      </c>
      <c r="BQ3" s="1422" t="s">
        <v>2205</v>
      </c>
      <c r="BR3" s="1422" t="s">
        <v>9565</v>
      </c>
      <c r="BS3" s="1422" t="s">
        <v>9566</v>
      </c>
      <c r="BT3" s="1422">
        <v>42.76</v>
      </c>
      <c r="BU3" s="1411"/>
      <c r="BV3" s="1424" t="s">
        <v>9406</v>
      </c>
      <c r="BW3" s="1425" t="s">
        <v>9567</v>
      </c>
      <c r="BX3" s="1426" t="s">
        <v>8625</v>
      </c>
      <c r="BY3" s="1425" t="s">
        <v>2767</v>
      </c>
      <c r="BZ3" s="1426" t="s">
        <v>3924</v>
      </c>
      <c r="CA3" s="1421"/>
      <c r="CB3" s="1420" t="s">
        <v>9568</v>
      </c>
      <c r="CC3" s="1427" t="s">
        <v>7579</v>
      </c>
      <c r="CD3" s="1427" t="s">
        <v>2547</v>
      </c>
      <c r="CE3" s="1427">
        <v>52.55</v>
      </c>
      <c r="CF3" s="1411"/>
      <c r="CG3" s="1426" t="s">
        <v>5133</v>
      </c>
      <c r="CH3" s="1417" t="s">
        <v>9569</v>
      </c>
      <c r="CI3" s="1418" t="s">
        <v>9538</v>
      </c>
      <c r="CJ3" s="1418" t="s">
        <v>9428</v>
      </c>
      <c r="CK3" s="1421"/>
      <c r="CL3" s="1414" t="s">
        <v>9570</v>
      </c>
      <c r="CM3" s="1416" t="s">
        <v>9540</v>
      </c>
      <c r="CN3" s="1415" t="s">
        <v>9571</v>
      </c>
      <c r="CO3" s="1415" t="s">
        <v>9530</v>
      </c>
      <c r="CP3" s="1411"/>
      <c r="CQ3" s="1416">
        <v>45.66</v>
      </c>
      <c r="CR3" s="1428">
        <v>45.81</v>
      </c>
      <c r="CS3" s="1414" t="s">
        <v>4705</v>
      </c>
      <c r="CT3" s="1414" t="s">
        <v>8719</v>
      </c>
      <c r="CU3" s="1424">
        <v>30.72</v>
      </c>
      <c r="CV3" s="1424">
        <v>23.86</v>
      </c>
      <c r="CW3" s="1429" t="s">
        <v>3413</v>
      </c>
      <c r="CX3" s="1414">
        <v>48.96</v>
      </c>
      <c r="CY3" s="1424">
        <v>56.62</v>
      </c>
      <c r="CZ3" s="1414">
        <v>18.63</v>
      </c>
      <c r="DA3" s="1424">
        <v>31.39</v>
      </c>
      <c r="DB3" s="1424">
        <v>54.55</v>
      </c>
      <c r="DC3" s="1424">
        <v>35.9</v>
      </c>
      <c r="DD3" s="1421"/>
      <c r="DE3" s="1414" t="s">
        <v>5716</v>
      </c>
      <c r="DF3" s="1430" t="s">
        <v>3904</v>
      </c>
      <c r="DG3" s="1430" t="s">
        <v>9543</v>
      </c>
      <c r="DH3" s="1409" t="s">
        <v>9544</v>
      </c>
      <c r="DI3" s="1428" t="s">
        <v>9545</v>
      </c>
    </row>
    <row r="4">
      <c r="A4" s="1431" t="s">
        <v>328</v>
      </c>
      <c r="B4" s="1405" t="s">
        <v>9572</v>
      </c>
      <c r="C4" s="1405" t="s">
        <v>9573</v>
      </c>
      <c r="D4" s="1409" t="s">
        <v>9509</v>
      </c>
      <c r="E4" s="1407" t="s">
        <v>3127</v>
      </c>
      <c r="F4" s="1409" t="s">
        <v>8277</v>
      </c>
      <c r="G4" s="1407" t="s">
        <v>9574</v>
      </c>
      <c r="H4" s="1432"/>
      <c r="I4" s="1409" t="s">
        <v>9511</v>
      </c>
      <c r="J4" s="1407">
        <v>48.33</v>
      </c>
      <c r="K4" s="1433"/>
      <c r="L4" s="1434" t="s">
        <v>9575</v>
      </c>
      <c r="M4" s="1435" t="s">
        <v>2033</v>
      </c>
      <c r="N4" s="1435" t="s">
        <v>8951</v>
      </c>
      <c r="O4" s="1435" t="s">
        <v>4277</v>
      </c>
      <c r="P4" s="1434" t="s">
        <v>3892</v>
      </c>
      <c r="Q4" s="1435" t="s">
        <v>9576</v>
      </c>
      <c r="R4" s="1435">
        <v>56.35</v>
      </c>
      <c r="S4" s="1435" t="s">
        <v>9577</v>
      </c>
      <c r="T4" s="1434" t="s">
        <v>9577</v>
      </c>
      <c r="U4" s="1435" t="s">
        <v>7699</v>
      </c>
      <c r="V4" s="1435" t="s">
        <v>9578</v>
      </c>
      <c r="W4" s="1435" t="s">
        <v>2554</v>
      </c>
      <c r="X4" s="1435" t="s">
        <v>5801</v>
      </c>
      <c r="Y4" s="1435" t="s">
        <v>9579</v>
      </c>
      <c r="Z4" s="1435" t="s">
        <v>9580</v>
      </c>
      <c r="AA4" s="1436" t="s">
        <v>9517</v>
      </c>
      <c r="AB4" s="1435">
        <v>53.53</v>
      </c>
      <c r="AC4" s="1437" t="s">
        <v>3772</v>
      </c>
      <c r="AD4" s="1436" t="s">
        <v>4140</v>
      </c>
      <c r="AE4" s="1435" t="s">
        <v>9001</v>
      </c>
      <c r="AF4" s="1435">
        <v>46.78</v>
      </c>
      <c r="AG4" s="1435" t="s">
        <v>9555</v>
      </c>
      <c r="AH4" s="1435" t="s">
        <v>8570</v>
      </c>
      <c r="AI4" s="1435" t="s">
        <v>3033</v>
      </c>
      <c r="AJ4" s="1435">
        <v>48.65</v>
      </c>
      <c r="AK4" s="1435" t="s">
        <v>8225</v>
      </c>
      <c r="AL4" s="1438" t="s">
        <v>9581</v>
      </c>
      <c r="AM4" s="1439">
        <v>47.9</v>
      </c>
      <c r="AN4" s="1435" t="s">
        <v>8075</v>
      </c>
      <c r="AO4" s="1434" t="s">
        <v>8075</v>
      </c>
      <c r="AP4" s="1435" t="s">
        <v>7659</v>
      </c>
      <c r="AQ4" s="1435">
        <v>56.99</v>
      </c>
      <c r="AR4" s="1435" t="s">
        <v>3019</v>
      </c>
      <c r="AS4" s="1435" t="s">
        <v>9582</v>
      </c>
      <c r="AT4" s="1435" t="s">
        <v>9583</v>
      </c>
      <c r="AU4" s="1435" t="s">
        <v>8225</v>
      </c>
      <c r="AV4" s="1435" t="s">
        <v>7270</v>
      </c>
      <c r="AW4" s="1434" t="s">
        <v>7270</v>
      </c>
      <c r="AX4" s="1435" t="s">
        <v>9584</v>
      </c>
      <c r="AY4" s="1435" t="s">
        <v>9585</v>
      </c>
      <c r="AZ4" s="1435" t="s">
        <v>9586</v>
      </c>
      <c r="BA4" s="1435" t="s">
        <v>7914</v>
      </c>
      <c r="BB4" s="1435" t="s">
        <v>9587</v>
      </c>
      <c r="BC4" s="1435">
        <v>47.08</v>
      </c>
      <c r="BD4" s="1435" t="s">
        <v>9588</v>
      </c>
      <c r="BE4" s="1436" t="s">
        <v>9526</v>
      </c>
      <c r="BF4" s="1435" t="s">
        <v>5399</v>
      </c>
      <c r="BG4" s="1438" t="s">
        <v>9588</v>
      </c>
      <c r="BH4" s="1438" t="s">
        <v>196</v>
      </c>
      <c r="BI4" s="1435" t="s">
        <v>9589</v>
      </c>
      <c r="BJ4" s="1435" t="s">
        <v>7710</v>
      </c>
      <c r="BK4" s="1438" t="s">
        <v>9590</v>
      </c>
      <c r="BL4" s="1437" t="s">
        <v>7710</v>
      </c>
      <c r="BM4" s="1437" t="s">
        <v>9529</v>
      </c>
      <c r="BN4" s="1438" t="s">
        <v>9591</v>
      </c>
      <c r="BO4" s="1438" t="s">
        <v>9592</v>
      </c>
      <c r="BP4" s="1437" t="s">
        <v>9531</v>
      </c>
      <c r="BQ4" s="1438" t="s">
        <v>9593</v>
      </c>
      <c r="BR4" s="1438" t="s">
        <v>9594</v>
      </c>
      <c r="BS4" s="1438" t="s">
        <v>9595</v>
      </c>
      <c r="BT4" s="1438">
        <v>42.4</v>
      </c>
      <c r="BU4" s="1435">
        <v>17.88</v>
      </c>
      <c r="BV4" s="1438" t="s">
        <v>9596</v>
      </c>
      <c r="BW4" s="1437" t="s">
        <v>9534</v>
      </c>
      <c r="BX4" s="1440" t="s">
        <v>9597</v>
      </c>
      <c r="BY4" s="1438" t="s">
        <v>1992</v>
      </c>
      <c r="BZ4" s="1438" t="s">
        <v>9598</v>
      </c>
      <c r="CA4" s="1435" t="s">
        <v>1992</v>
      </c>
      <c r="CB4" s="1438" t="s">
        <v>9599</v>
      </c>
      <c r="CC4" s="1438" t="s">
        <v>9600</v>
      </c>
      <c r="CD4" s="1435" t="s">
        <v>9601</v>
      </c>
      <c r="CE4" s="1438">
        <v>53.53</v>
      </c>
      <c r="CF4" s="1435" t="s">
        <v>8658</v>
      </c>
      <c r="CG4" s="1435" t="s">
        <v>7413</v>
      </c>
      <c r="CH4" s="1438" t="s">
        <v>9602</v>
      </c>
      <c r="CI4" s="1438" t="s">
        <v>9603</v>
      </c>
      <c r="CJ4" s="1438" t="s">
        <v>9604</v>
      </c>
      <c r="CK4" s="1435" t="s">
        <v>9605</v>
      </c>
      <c r="CL4" s="1437" t="s">
        <v>9539</v>
      </c>
      <c r="CM4" s="1438" t="s">
        <v>2697</v>
      </c>
      <c r="CN4" s="1438" t="s">
        <v>9606</v>
      </c>
      <c r="CO4" s="1438" t="s">
        <v>9605</v>
      </c>
      <c r="CP4" s="1435">
        <v>47.79</v>
      </c>
      <c r="CQ4" s="1438">
        <v>45.72</v>
      </c>
      <c r="CR4" s="1438">
        <v>47.79</v>
      </c>
      <c r="CS4" s="1438" t="s">
        <v>9607</v>
      </c>
      <c r="CT4" s="1437" t="s">
        <v>8970</v>
      </c>
      <c r="CU4" s="1438">
        <v>31.05</v>
      </c>
      <c r="CV4" s="1438">
        <v>24.4</v>
      </c>
      <c r="CW4" s="1438" t="s">
        <v>9594</v>
      </c>
      <c r="CX4" s="1407">
        <v>48.89</v>
      </c>
      <c r="CY4" s="1407">
        <v>58.86</v>
      </c>
      <c r="CZ4" s="1407">
        <v>17.88</v>
      </c>
      <c r="DA4" s="1407">
        <v>33.04</v>
      </c>
      <c r="DB4" s="1407">
        <v>55.43</v>
      </c>
      <c r="DC4" s="1407">
        <v>36.52</v>
      </c>
      <c r="DD4" s="1433"/>
      <c r="DE4" s="1407" t="s">
        <v>9608</v>
      </c>
      <c r="DF4" s="1407" t="s">
        <v>308</v>
      </c>
      <c r="DG4" s="1407" t="s">
        <v>9609</v>
      </c>
      <c r="DH4" s="1407" t="s">
        <v>1462</v>
      </c>
      <c r="DI4" s="1407" t="s">
        <v>9610</v>
      </c>
    </row>
    <row r="5">
      <c r="A5" s="1431" t="s">
        <v>1105</v>
      </c>
      <c r="B5" s="1405" t="s">
        <v>9611</v>
      </c>
      <c r="C5" s="1405" t="s">
        <v>9612</v>
      </c>
      <c r="D5" s="1407" t="s">
        <v>9613</v>
      </c>
      <c r="E5" s="1407" t="s">
        <v>7367</v>
      </c>
      <c r="F5" s="1407" t="s">
        <v>7402</v>
      </c>
      <c r="G5" s="1441" t="s">
        <v>9614</v>
      </c>
      <c r="H5" s="1408"/>
      <c r="I5" s="1442" t="str">
        <f>HYPERLINK("https://youtu.be/lEL8m2E01nU?t=682","2:32.55")</f>
        <v>2:32.55</v>
      </c>
      <c r="J5" s="1407">
        <v>49.91</v>
      </c>
      <c r="K5" s="1408"/>
      <c r="L5" s="1407" t="s">
        <v>7674</v>
      </c>
      <c r="M5" s="1407" t="s">
        <v>1819</v>
      </c>
      <c r="N5" s="1407" t="s">
        <v>2679</v>
      </c>
      <c r="O5" s="1407" t="s">
        <v>9615</v>
      </c>
      <c r="P5" s="1442" t="str">
        <f>HYPERLINK("https://youtu.be/qa1JlaDaizA","1:27.27")</f>
        <v>1:27.27</v>
      </c>
      <c r="Q5" s="1442" t="s">
        <v>9616</v>
      </c>
      <c r="R5" s="1407">
        <v>57.89</v>
      </c>
      <c r="S5" s="1433"/>
      <c r="T5" s="1407" t="s">
        <v>1341</v>
      </c>
      <c r="U5" s="1407" t="s">
        <v>9617</v>
      </c>
      <c r="V5" s="1407" t="s">
        <v>3654</v>
      </c>
      <c r="W5" s="1407" t="s">
        <v>9618</v>
      </c>
      <c r="X5" s="1443" t="str">
        <f>HYPERLINK("https://www.twitch.tv/videos/536217404","1:24.99")</f>
        <v>1:24.99</v>
      </c>
      <c r="Y5" s="1407" t="s">
        <v>9619</v>
      </c>
      <c r="Z5" s="1407" t="s">
        <v>9620</v>
      </c>
      <c r="AA5" s="1407" t="s">
        <v>9621</v>
      </c>
      <c r="AB5" s="1433"/>
      <c r="AC5" s="1407" t="s">
        <v>4446</v>
      </c>
      <c r="AD5" s="1444" t="s">
        <v>9622</v>
      </c>
      <c r="AE5" s="1407" t="s">
        <v>1086</v>
      </c>
      <c r="AF5" s="1407">
        <v>47.74</v>
      </c>
      <c r="AG5" s="1407" t="s">
        <v>7680</v>
      </c>
      <c r="AH5" s="1407" t="s">
        <v>7354</v>
      </c>
      <c r="AI5" s="1407" t="s">
        <v>7912</v>
      </c>
      <c r="AJ5" s="1445">
        <v>49.3</v>
      </c>
      <c r="AK5" s="1433"/>
      <c r="AL5" s="1407" t="s">
        <v>9623</v>
      </c>
      <c r="AM5" s="1407">
        <v>47.88</v>
      </c>
      <c r="AN5" s="1433"/>
      <c r="AO5" s="1407" t="s">
        <v>9624</v>
      </c>
      <c r="AP5" s="1407" t="s">
        <v>8934</v>
      </c>
      <c r="AQ5" s="1407">
        <v>58.25</v>
      </c>
      <c r="AR5" s="1407" t="s">
        <v>8516</v>
      </c>
      <c r="AS5" s="1407" t="s">
        <v>9625</v>
      </c>
      <c r="AT5" s="1444" t="s">
        <v>9626</v>
      </c>
      <c r="AU5" s="1407" t="s">
        <v>9627</v>
      </c>
      <c r="AV5" s="1408"/>
      <c r="AW5" s="1407" t="s">
        <v>9628</v>
      </c>
      <c r="AX5" s="1407" t="s">
        <v>2482</v>
      </c>
      <c r="AY5" s="1407" t="s">
        <v>9629</v>
      </c>
      <c r="AZ5" s="1407" t="s">
        <v>9630</v>
      </c>
      <c r="BA5" s="1409" t="s">
        <v>9525</v>
      </c>
      <c r="BB5" s="1407" t="s">
        <v>7691</v>
      </c>
      <c r="BC5" s="1407">
        <v>46.45</v>
      </c>
      <c r="BD5" s="1408"/>
      <c r="BE5" s="1407" t="s">
        <v>9631</v>
      </c>
      <c r="BF5" s="1444" t="s">
        <v>9632</v>
      </c>
      <c r="BG5" s="1407" t="s">
        <v>9633</v>
      </c>
      <c r="BH5" s="1442" t="str">
        <f>HYPERLINK("https://youtu.be/lEL8m2E01nU?t=5227","1:36.16")</f>
        <v>1:36.16</v>
      </c>
      <c r="BI5" s="1409" t="s">
        <v>9528</v>
      </c>
      <c r="BJ5" s="1408"/>
      <c r="BK5" s="1409" t="s">
        <v>5898</v>
      </c>
      <c r="BL5" s="1407" t="s">
        <v>9634</v>
      </c>
      <c r="BM5" s="1444" t="s">
        <v>9635</v>
      </c>
      <c r="BN5" s="1407" t="s">
        <v>8572</v>
      </c>
      <c r="BO5" s="1407" t="s">
        <v>9636</v>
      </c>
      <c r="BP5" s="1442" t="str">
        <f>HYPERLINK("https://youtu.be/_zkEZrJiLkI?t=6208","1:52.30")</f>
        <v>1:52.30</v>
      </c>
      <c r="BQ5" s="1407" t="s">
        <v>2312</v>
      </c>
      <c r="BR5" s="1409" t="s">
        <v>6050</v>
      </c>
      <c r="BS5" s="1446" t="s">
        <v>9533</v>
      </c>
      <c r="BT5" s="1409">
        <v>42.39</v>
      </c>
      <c r="BU5" s="1408"/>
      <c r="BV5" s="1444" t="s">
        <v>9637</v>
      </c>
      <c r="BW5" s="1407" t="s">
        <v>9638</v>
      </c>
      <c r="BX5" s="1407" t="s">
        <v>9639</v>
      </c>
      <c r="BY5" s="1446" t="s">
        <v>8832</v>
      </c>
      <c r="BZ5" s="1407" t="s">
        <v>9640</v>
      </c>
      <c r="CA5" s="1408"/>
      <c r="CB5" s="1407" t="s">
        <v>9641</v>
      </c>
      <c r="CC5" s="1407" t="s">
        <v>9642</v>
      </c>
      <c r="CD5" s="1407" t="s">
        <v>9643</v>
      </c>
      <c r="CE5" s="1407">
        <v>51.68</v>
      </c>
      <c r="CF5" s="1408"/>
      <c r="CG5" s="1447" t="s">
        <v>7985</v>
      </c>
      <c r="CH5" s="1407" t="s">
        <v>9644</v>
      </c>
      <c r="CI5" s="1407" t="s">
        <v>9645</v>
      </c>
      <c r="CJ5" s="1407" t="s">
        <v>5872</v>
      </c>
      <c r="CK5" s="1433"/>
      <c r="CL5" s="1407" t="s">
        <v>9646</v>
      </c>
      <c r="CM5" s="1407" t="s">
        <v>942</v>
      </c>
      <c r="CN5" s="1407" t="s">
        <v>9647</v>
      </c>
      <c r="CO5" s="1407" t="s">
        <v>9648</v>
      </c>
      <c r="CP5" s="1433"/>
      <c r="CQ5" s="1407">
        <v>45.92</v>
      </c>
      <c r="CR5" s="1444">
        <v>46.94</v>
      </c>
      <c r="CS5" s="1444" t="s">
        <v>9649</v>
      </c>
      <c r="CT5" s="1407" t="s">
        <v>9650</v>
      </c>
      <c r="CU5" s="1407">
        <v>30.94</v>
      </c>
      <c r="CV5" s="1407">
        <v>23.92</v>
      </c>
      <c r="CW5" s="1407" t="s">
        <v>1412</v>
      </c>
      <c r="CX5" s="1409">
        <v>48.47</v>
      </c>
      <c r="CY5" s="1442" t="str">
        <f>HYPERLINK("https://www.twitch.tv/videos/536198396","57.14")</f>
        <v>57.14</v>
      </c>
      <c r="CZ5" s="1409">
        <v>17.76</v>
      </c>
      <c r="DA5" s="1407">
        <v>32.43</v>
      </c>
      <c r="DB5" s="1407">
        <v>57.15</v>
      </c>
      <c r="DC5" s="1447" t="s">
        <v>3563</v>
      </c>
      <c r="DD5" s="1408"/>
      <c r="DE5" s="1407" t="s">
        <v>9047</v>
      </c>
      <c r="DF5" s="1407" t="s">
        <v>1031</v>
      </c>
      <c r="DG5" s="1442" t="str">
        <f>HYPERLINK("https://youtu.be/_zkEZrJiLkI?t=9955","3:51.51")</f>
        <v>3:51.51</v>
      </c>
      <c r="DH5" s="1407" t="s">
        <v>9195</v>
      </c>
      <c r="DI5" s="1407" t="s">
        <v>9651</v>
      </c>
    </row>
    <row r="6">
      <c r="A6" s="1404" t="s">
        <v>5762</v>
      </c>
      <c r="B6" s="1405" t="s">
        <v>9652</v>
      </c>
      <c r="C6" s="1405" t="s">
        <v>9653</v>
      </c>
      <c r="D6" s="1448" t="s">
        <v>9654</v>
      </c>
      <c r="E6" s="1449" t="s">
        <v>9655</v>
      </c>
      <c r="F6" s="1450" t="s">
        <v>9656</v>
      </c>
      <c r="G6" s="1449" t="s">
        <v>9657</v>
      </c>
      <c r="H6" s="1408"/>
      <c r="I6" s="1449" t="s">
        <v>9658</v>
      </c>
      <c r="J6" s="1450">
        <v>50.26</v>
      </c>
      <c r="K6" s="1408"/>
      <c r="L6" s="1450" t="s">
        <v>9659</v>
      </c>
      <c r="M6" s="1450" t="s">
        <v>9660</v>
      </c>
      <c r="N6" s="1450" t="s">
        <v>5530</v>
      </c>
      <c r="O6" s="1450" t="s">
        <v>9661</v>
      </c>
      <c r="P6" s="1449" t="s">
        <v>9662</v>
      </c>
      <c r="Q6" s="1450" t="s">
        <v>9663</v>
      </c>
      <c r="R6" s="1450">
        <v>58.29</v>
      </c>
      <c r="S6" s="1433"/>
      <c r="T6" s="1450" t="s">
        <v>9664</v>
      </c>
      <c r="U6" s="1449" t="s">
        <v>9665</v>
      </c>
      <c r="V6" s="1450" t="s">
        <v>5979</v>
      </c>
      <c r="W6" s="1450" t="s">
        <v>9666</v>
      </c>
      <c r="X6" s="1407" t="s">
        <v>6471</v>
      </c>
      <c r="Y6" s="1450" t="s">
        <v>9667</v>
      </c>
      <c r="Z6" s="1450" t="s">
        <v>9668</v>
      </c>
      <c r="AA6" s="1407" t="s">
        <v>9669</v>
      </c>
      <c r="AB6" s="1433"/>
      <c r="AC6" s="1450" t="s">
        <v>9670</v>
      </c>
      <c r="AD6" s="1407" t="s">
        <v>9671</v>
      </c>
      <c r="AE6" s="1450" t="s">
        <v>8327</v>
      </c>
      <c r="AF6" s="1450">
        <v>47.72</v>
      </c>
      <c r="AG6" s="1450" t="s">
        <v>9672</v>
      </c>
      <c r="AH6" s="1450" t="s">
        <v>5810</v>
      </c>
      <c r="AI6" s="1450" t="s">
        <v>7876</v>
      </c>
      <c r="AJ6" s="1450">
        <v>49.87</v>
      </c>
      <c r="AK6" s="1451"/>
      <c r="AL6" s="1412" t="s">
        <v>9673</v>
      </c>
      <c r="AM6" s="1452">
        <v>47.9</v>
      </c>
      <c r="AN6" s="1433"/>
      <c r="AO6" s="1450" t="s">
        <v>9674</v>
      </c>
      <c r="AP6" s="1450" t="s">
        <v>8942</v>
      </c>
      <c r="AQ6" s="1450">
        <v>58.92</v>
      </c>
      <c r="AR6" s="1450" t="s">
        <v>3856</v>
      </c>
      <c r="AS6" s="1450" t="s">
        <v>9675</v>
      </c>
      <c r="AT6" s="1450" t="s">
        <v>9676</v>
      </c>
      <c r="AU6" s="1453" t="s">
        <v>9677</v>
      </c>
      <c r="AV6" s="1411"/>
      <c r="AW6" s="1450" t="s">
        <v>9678</v>
      </c>
      <c r="AX6" s="1450" t="s">
        <v>3845</v>
      </c>
      <c r="AY6" s="1450" t="s">
        <v>9679</v>
      </c>
      <c r="AZ6" s="1449" t="s">
        <v>9680</v>
      </c>
      <c r="BA6" s="1450" t="s">
        <v>5651</v>
      </c>
      <c r="BB6" s="1454" t="s">
        <v>8405</v>
      </c>
      <c r="BC6" s="1455">
        <v>43.36</v>
      </c>
      <c r="BD6" s="1411"/>
      <c r="BE6" s="1450" t="s">
        <v>9681</v>
      </c>
      <c r="BF6" s="1449" t="s">
        <v>163</v>
      </c>
      <c r="BG6" s="1450" t="s">
        <v>9633</v>
      </c>
      <c r="BH6" s="1450" t="s">
        <v>9357</v>
      </c>
      <c r="BI6" s="1420"/>
      <c r="BJ6" s="1421"/>
      <c r="BK6" s="1456" t="s">
        <v>9682</v>
      </c>
      <c r="BL6" s="1450" t="s">
        <v>7498</v>
      </c>
      <c r="BM6" s="1450" t="s">
        <v>9683</v>
      </c>
      <c r="BN6" s="1450" t="s">
        <v>4726</v>
      </c>
      <c r="BO6" s="1450" t="s">
        <v>5436</v>
      </c>
      <c r="BP6" s="1450" t="s">
        <v>9684</v>
      </c>
      <c r="BQ6" s="1457" t="s">
        <v>9532</v>
      </c>
      <c r="BR6" s="1450" t="s">
        <v>9685</v>
      </c>
      <c r="BS6" s="1450" t="s">
        <v>8231</v>
      </c>
      <c r="BT6" s="1450">
        <v>42.84</v>
      </c>
      <c r="BU6" s="1411"/>
      <c r="BV6" s="1450" t="s">
        <v>9686</v>
      </c>
      <c r="BW6" s="1450" t="s">
        <v>9687</v>
      </c>
      <c r="BX6" s="1450" t="s">
        <v>9688</v>
      </c>
      <c r="BY6" s="1450" t="s">
        <v>858</v>
      </c>
      <c r="BZ6" s="1450" t="s">
        <v>5255</v>
      </c>
      <c r="CA6" s="1421"/>
      <c r="CB6" s="1450" t="s">
        <v>9689</v>
      </c>
      <c r="CC6" s="1450" t="s">
        <v>9690</v>
      </c>
      <c r="CD6" s="1450" t="s">
        <v>9691</v>
      </c>
      <c r="CE6" s="1450">
        <v>55.04</v>
      </c>
      <c r="CF6" s="1411"/>
      <c r="CG6" s="1450" t="s">
        <v>1923</v>
      </c>
      <c r="CH6" s="1449" t="s">
        <v>9692</v>
      </c>
      <c r="CI6" s="1449" t="s">
        <v>5894</v>
      </c>
      <c r="CJ6" s="1450" t="s">
        <v>9693</v>
      </c>
      <c r="CK6" s="1458"/>
      <c r="CL6" s="1450" t="s">
        <v>9694</v>
      </c>
      <c r="CM6" s="1450" t="s">
        <v>9695</v>
      </c>
      <c r="CN6" s="1450" t="s">
        <v>9520</v>
      </c>
      <c r="CO6" s="1450" t="s">
        <v>9696</v>
      </c>
      <c r="CP6" s="1451"/>
      <c r="CQ6" s="1450">
        <v>46.44</v>
      </c>
      <c r="CR6" s="1450">
        <v>48.87</v>
      </c>
      <c r="CS6" s="1450" t="s">
        <v>9697</v>
      </c>
      <c r="CT6" s="1414" t="s">
        <v>1819</v>
      </c>
      <c r="CU6" s="1414">
        <v>31.23</v>
      </c>
      <c r="CV6" s="1459">
        <v>25.02</v>
      </c>
      <c r="CW6" s="1450" t="s">
        <v>1822</v>
      </c>
      <c r="CX6" s="1450">
        <v>49.13</v>
      </c>
      <c r="CY6" s="1450">
        <v>58.26</v>
      </c>
      <c r="CZ6" s="1450">
        <v>18.33</v>
      </c>
      <c r="DA6" s="1450">
        <v>33.5</v>
      </c>
      <c r="DB6" s="1450">
        <v>59.19</v>
      </c>
      <c r="DC6" s="1450">
        <v>37.45</v>
      </c>
      <c r="DD6" s="1421"/>
      <c r="DE6" s="1450" t="s">
        <v>9698</v>
      </c>
      <c r="DF6" s="1450" t="s">
        <v>2672</v>
      </c>
      <c r="DG6" s="1450" t="s">
        <v>9699</v>
      </c>
      <c r="DH6" s="1450" t="s">
        <v>9700</v>
      </c>
      <c r="DI6" s="1460" t="s">
        <v>9701</v>
      </c>
    </row>
    <row r="7">
      <c r="A7" s="1431" t="s">
        <v>5732</v>
      </c>
      <c r="B7" s="1405" t="s">
        <v>9702</v>
      </c>
      <c r="C7" s="1405" t="s">
        <v>9703</v>
      </c>
      <c r="D7" s="1407" t="s">
        <v>9704</v>
      </c>
      <c r="E7" s="1409" t="s">
        <v>7465</v>
      </c>
      <c r="F7" s="1407" t="s">
        <v>8893</v>
      </c>
      <c r="G7" s="1407" t="s">
        <v>9705</v>
      </c>
      <c r="H7" s="1433"/>
      <c r="I7" s="1447" t="s">
        <v>9706</v>
      </c>
      <c r="J7" s="1461">
        <v>48.47</v>
      </c>
      <c r="K7" s="1433"/>
      <c r="L7" s="1409" t="s">
        <v>7467</v>
      </c>
      <c r="M7" s="1407" t="s">
        <v>9707</v>
      </c>
      <c r="N7" s="1407" t="s">
        <v>9708</v>
      </c>
      <c r="O7" s="1409" t="s">
        <v>7468</v>
      </c>
      <c r="P7" s="1407" t="s">
        <v>7495</v>
      </c>
      <c r="Q7" s="1407" t="s">
        <v>9709</v>
      </c>
      <c r="R7" s="1407">
        <v>57.34</v>
      </c>
      <c r="S7" s="1433"/>
      <c r="T7" s="1407" t="s">
        <v>9710</v>
      </c>
      <c r="U7" s="1442" t="str">
        <f>HYPERLINK("https://www.twitch.tv/videos/525613330","1:56.00")</f>
        <v>1:56.00</v>
      </c>
      <c r="V7" s="1407" t="s">
        <v>9711</v>
      </c>
      <c r="W7" s="1407" t="s">
        <v>9712</v>
      </c>
      <c r="X7" s="1407" t="s">
        <v>7472</v>
      </c>
      <c r="Y7" s="1407" t="s">
        <v>9713</v>
      </c>
      <c r="Z7" s="1462" t="s">
        <v>9714</v>
      </c>
      <c r="AA7" s="1407" t="s">
        <v>9715</v>
      </c>
      <c r="AB7" s="1433"/>
      <c r="AC7" s="1407" t="s">
        <v>8302</v>
      </c>
      <c r="AD7" s="1407" t="s">
        <v>9716</v>
      </c>
      <c r="AE7" s="1407" t="s">
        <v>9717</v>
      </c>
      <c r="AF7" s="1463">
        <v>46.63</v>
      </c>
      <c r="AG7" s="1409" t="s">
        <v>2222</v>
      </c>
      <c r="AH7" s="1409" t="s">
        <v>7477</v>
      </c>
      <c r="AI7" s="1442" t="str">
        <f>HYPERLINK("https://www.twitch.tv/videos/538066633","1:22.49")</f>
        <v>1:22.49</v>
      </c>
      <c r="AJ7" s="1409">
        <v>48.89</v>
      </c>
      <c r="AK7" s="1464"/>
      <c r="AL7" s="1409" t="s">
        <v>7478</v>
      </c>
      <c r="AM7" s="1407">
        <v>47.96</v>
      </c>
      <c r="AN7" s="1433"/>
      <c r="AO7" s="1407" t="s">
        <v>9624</v>
      </c>
      <c r="AP7" s="1409" t="s">
        <v>7354</v>
      </c>
      <c r="AQ7" s="1409">
        <v>57.09</v>
      </c>
      <c r="AR7" s="1462" t="s">
        <v>858</v>
      </c>
      <c r="AS7" s="1407" t="s">
        <v>9718</v>
      </c>
      <c r="AT7" s="1443" t="str">
        <f>HYPERLINK("https://www.twitch.tv/videos/524838524","1:44.46")</f>
        <v>1:44.46</v>
      </c>
      <c r="AU7" s="1407" t="s">
        <v>4504</v>
      </c>
      <c r="AV7" s="1433"/>
      <c r="AW7" s="1407" t="s">
        <v>9719</v>
      </c>
      <c r="AX7" s="1442" t="str">
        <f>HYPERLINK("https://www.twitch.tv/videos/540841909","1:02.08")</f>
        <v>1:02.08</v>
      </c>
      <c r="AY7" s="1407" t="s">
        <v>7442</v>
      </c>
      <c r="AZ7" s="1407" t="s">
        <v>9720</v>
      </c>
      <c r="BA7" s="1407" t="s">
        <v>9721</v>
      </c>
      <c r="BB7" s="1465" t="s">
        <v>3896</v>
      </c>
      <c r="BC7" s="1407">
        <v>46.35</v>
      </c>
      <c r="BD7" s="1433"/>
      <c r="BE7" s="1407" t="s">
        <v>5238</v>
      </c>
      <c r="BF7" s="1407" t="s">
        <v>8690</v>
      </c>
      <c r="BG7" s="1407" t="s">
        <v>9722</v>
      </c>
      <c r="BH7" s="1407" t="s">
        <v>1748</v>
      </c>
      <c r="BI7" s="1407" t="s">
        <v>9723</v>
      </c>
      <c r="BJ7" s="1433"/>
      <c r="BK7" s="1407" t="s">
        <v>5270</v>
      </c>
      <c r="BL7" s="1450" t="s">
        <v>3668</v>
      </c>
      <c r="BM7" s="1407" t="s">
        <v>9724</v>
      </c>
      <c r="BN7" s="1407">
        <v>59.88</v>
      </c>
      <c r="BO7" s="1407" t="s">
        <v>3963</v>
      </c>
      <c r="BP7" s="1407" t="s">
        <v>9725</v>
      </c>
      <c r="BQ7" s="1407" t="s">
        <v>9726</v>
      </c>
      <c r="BR7" s="1407" t="s">
        <v>8723</v>
      </c>
      <c r="BS7" s="1407" t="s">
        <v>4770</v>
      </c>
      <c r="BT7" s="1407">
        <v>42.82</v>
      </c>
      <c r="BU7" s="1433"/>
      <c r="BV7" s="1407" t="s">
        <v>9727</v>
      </c>
      <c r="BW7" s="1407"/>
      <c r="BX7" s="1407"/>
      <c r="BY7" s="1407"/>
      <c r="BZ7" s="1407" t="s">
        <v>8233</v>
      </c>
      <c r="CA7" s="1433"/>
      <c r="CB7" s="1407" t="s">
        <v>9728</v>
      </c>
      <c r="CC7" s="1407" t="s">
        <v>9729</v>
      </c>
      <c r="CD7" s="1407" t="s">
        <v>9730</v>
      </c>
      <c r="CE7" s="1450">
        <v>50.09</v>
      </c>
      <c r="CF7" s="1433"/>
      <c r="CG7" s="1407" t="s">
        <v>8049</v>
      </c>
      <c r="CH7" s="1407" t="s">
        <v>9731</v>
      </c>
      <c r="CI7" s="1407" t="s">
        <v>9732</v>
      </c>
      <c r="CJ7" s="1407" t="s">
        <v>9218</v>
      </c>
      <c r="CK7" s="1433"/>
      <c r="CL7" s="1407" t="s">
        <v>9733</v>
      </c>
      <c r="CM7" s="1407" t="s">
        <v>9734</v>
      </c>
      <c r="CN7" s="1407" t="s">
        <v>6013</v>
      </c>
      <c r="CO7" s="1409" t="s">
        <v>9542</v>
      </c>
      <c r="CP7" s="1433"/>
      <c r="CQ7" s="1447" t="s">
        <v>4056</v>
      </c>
      <c r="CR7" s="1407">
        <v>50.42</v>
      </c>
      <c r="CS7" s="1407" t="s">
        <v>9735</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4142</v>
      </c>
      <c r="DF7" s="1407" t="s">
        <v>4722</v>
      </c>
      <c r="DG7" s="1407" t="s">
        <v>9736</v>
      </c>
      <c r="DH7" s="1407" t="s">
        <v>8141</v>
      </c>
      <c r="DI7" s="1407" t="s">
        <v>9737</v>
      </c>
    </row>
    <row r="8">
      <c r="A8" s="1431" t="s">
        <v>5514</v>
      </c>
      <c r="B8" s="1405" t="s">
        <v>9738</v>
      </c>
      <c r="C8" s="1405" t="s">
        <v>9739</v>
      </c>
      <c r="D8" s="1467" t="s">
        <v>9740</v>
      </c>
      <c r="E8" s="1467" t="s">
        <v>8494</v>
      </c>
      <c r="F8" s="1407" t="s">
        <v>5849</v>
      </c>
      <c r="G8" s="1407" t="s">
        <v>9741</v>
      </c>
      <c r="H8" s="1408"/>
      <c r="I8" s="1407" t="s">
        <v>9742</v>
      </c>
      <c r="J8" s="1407">
        <v>50.47</v>
      </c>
      <c r="K8" s="1408"/>
      <c r="L8" s="1407" t="s">
        <v>4732</v>
      </c>
      <c r="M8" s="1407" t="s">
        <v>2239</v>
      </c>
      <c r="N8" s="1407" t="s">
        <v>9686</v>
      </c>
      <c r="O8" s="1407" t="s">
        <v>9258</v>
      </c>
      <c r="P8" s="1407" t="s">
        <v>9032</v>
      </c>
      <c r="Q8" s="1407" t="s">
        <v>9743</v>
      </c>
      <c r="R8" s="1407">
        <v>58.16</v>
      </c>
      <c r="S8" s="1433"/>
      <c r="T8" s="1407"/>
      <c r="U8" s="1407" t="s">
        <v>9744</v>
      </c>
      <c r="V8" s="1407" t="s">
        <v>9745</v>
      </c>
      <c r="W8" s="1468" t="s">
        <v>9746</v>
      </c>
      <c r="X8" s="1407" t="s">
        <v>9747</v>
      </c>
      <c r="Y8" s="1407" t="s">
        <v>9748</v>
      </c>
      <c r="Z8" s="1407" t="s">
        <v>9749</v>
      </c>
      <c r="AA8" s="1407" t="s">
        <v>9750</v>
      </c>
      <c r="AB8" s="1433"/>
      <c r="AC8" s="1407" t="s">
        <v>9751</v>
      </c>
      <c r="AD8" s="1407" t="s">
        <v>9752</v>
      </c>
      <c r="AE8" s="1407" t="s">
        <v>9753</v>
      </c>
      <c r="AF8" s="1407">
        <v>48.54</v>
      </c>
      <c r="AG8" s="1407" t="s">
        <v>9754</v>
      </c>
      <c r="AH8" s="1407" t="s">
        <v>8120</v>
      </c>
      <c r="AI8" s="1407" t="s">
        <v>7656</v>
      </c>
      <c r="AJ8" s="1407">
        <v>49.57</v>
      </c>
      <c r="AK8" s="1433"/>
      <c r="AL8" s="1407" t="s">
        <v>9755</v>
      </c>
      <c r="AM8" s="1407">
        <v>47.96</v>
      </c>
      <c r="AN8" s="1433"/>
      <c r="AO8" s="1407" t="s">
        <v>9756</v>
      </c>
      <c r="AP8" s="1407" t="s">
        <v>5761</v>
      </c>
      <c r="AQ8" s="1407">
        <v>58.86</v>
      </c>
      <c r="AR8" s="1407" t="s">
        <v>9757</v>
      </c>
      <c r="AS8" s="1407" t="s">
        <v>9758</v>
      </c>
      <c r="AT8" s="1407" t="s">
        <v>9759</v>
      </c>
      <c r="AU8" s="1407" t="s">
        <v>9760</v>
      </c>
      <c r="AV8" s="1408"/>
      <c r="AW8" s="1407" t="s">
        <v>9761</v>
      </c>
      <c r="AX8" s="1407" t="s">
        <v>9762</v>
      </c>
      <c r="AY8" s="1407" t="s">
        <v>7675</v>
      </c>
      <c r="AZ8" s="1407" t="s">
        <v>1145</v>
      </c>
      <c r="BA8" s="1407" t="s">
        <v>9763</v>
      </c>
      <c r="BB8" s="1407" t="s">
        <v>9764</v>
      </c>
      <c r="BC8" s="1407">
        <v>43.48</v>
      </c>
      <c r="BD8" s="1408"/>
      <c r="BE8" s="1407" t="s">
        <v>9765</v>
      </c>
      <c r="BF8" s="1407" t="s">
        <v>9766</v>
      </c>
      <c r="BG8" s="1407" t="s">
        <v>9767</v>
      </c>
      <c r="BH8" s="1407" t="s">
        <v>8286</v>
      </c>
      <c r="BI8" s="1407" t="s">
        <v>9768</v>
      </c>
      <c r="BJ8" s="1432"/>
      <c r="BK8" s="1407" t="s">
        <v>9769</v>
      </c>
      <c r="BL8" s="1407" t="s">
        <v>9770</v>
      </c>
      <c r="BM8" s="1407" t="s">
        <v>9771</v>
      </c>
      <c r="BN8" s="1407" t="s">
        <v>8225</v>
      </c>
      <c r="BO8" s="1407" t="s">
        <v>9772</v>
      </c>
      <c r="BP8" s="1407" t="s">
        <v>9773</v>
      </c>
      <c r="BQ8" s="1407" t="s">
        <v>9774</v>
      </c>
      <c r="BR8" s="1407" t="s">
        <v>9775</v>
      </c>
      <c r="BS8" s="1407" t="s">
        <v>1158</v>
      </c>
      <c r="BT8" s="1407">
        <v>42.95</v>
      </c>
      <c r="BU8" s="1408"/>
      <c r="BV8" s="1407" t="s">
        <v>7731</v>
      </c>
      <c r="BW8" s="1407" t="s">
        <v>9776</v>
      </c>
      <c r="BX8" s="1407" t="s">
        <v>9777</v>
      </c>
      <c r="BY8" s="1407" t="s">
        <v>6361</v>
      </c>
      <c r="BZ8" s="1407" t="s">
        <v>1000</v>
      </c>
      <c r="CA8" s="1408"/>
      <c r="CB8" s="1407" t="s">
        <v>9778</v>
      </c>
      <c r="CC8" s="1407" t="s">
        <v>8403</v>
      </c>
      <c r="CD8" s="1409" t="s">
        <v>4302</v>
      </c>
      <c r="CE8" s="1407" t="s">
        <v>7957</v>
      </c>
      <c r="CF8" s="1408"/>
      <c r="CG8" s="1447" t="s">
        <v>9779</v>
      </c>
      <c r="CH8" s="1407" t="s">
        <v>8948</v>
      </c>
      <c r="CI8" s="1407" t="s">
        <v>9780</v>
      </c>
      <c r="CJ8" s="1407" t="s">
        <v>9781</v>
      </c>
      <c r="CK8" s="1433"/>
      <c r="CL8" s="1407" t="s">
        <v>9782</v>
      </c>
      <c r="CM8" s="1407" t="s">
        <v>2255</v>
      </c>
      <c r="CN8" s="1409" t="s">
        <v>9541</v>
      </c>
      <c r="CO8" s="1407" t="s">
        <v>9783</v>
      </c>
      <c r="CP8" s="1433"/>
      <c r="CQ8" s="1407" t="s">
        <v>9784</v>
      </c>
      <c r="CR8" s="1407">
        <v>48.47</v>
      </c>
      <c r="CS8" s="1407" t="s">
        <v>359</v>
      </c>
      <c r="CT8" s="1466" t="str">
        <f>HYPERLINK("https://youtu.be/Oh88dv14xO0?t=5767","1:31.46")</f>
        <v>1:31.46</v>
      </c>
      <c r="CU8" s="1407">
        <v>31.55</v>
      </c>
      <c r="CV8" s="1407">
        <v>25.22</v>
      </c>
      <c r="CW8" s="1407" t="s">
        <v>9526</v>
      </c>
      <c r="CX8" s="1407">
        <v>49.16</v>
      </c>
      <c r="CY8" s="1407">
        <v>58.92</v>
      </c>
      <c r="CZ8" s="1407">
        <v>18.39</v>
      </c>
      <c r="DA8" s="1407">
        <v>34.67</v>
      </c>
      <c r="DB8" s="1407" t="s">
        <v>9785</v>
      </c>
      <c r="DC8" s="1407">
        <v>37.8</v>
      </c>
      <c r="DD8" s="1408"/>
      <c r="DE8" s="1407" t="s">
        <v>9786</v>
      </c>
      <c r="DF8" s="1407" t="s">
        <v>8305</v>
      </c>
      <c r="DG8" s="1407" t="s">
        <v>9787</v>
      </c>
      <c r="DH8" s="1407" t="s">
        <v>9788</v>
      </c>
      <c r="DI8" s="1447" t="s">
        <v>9789</v>
      </c>
    </row>
    <row r="9">
      <c r="A9" s="1469" t="s">
        <v>9790</v>
      </c>
      <c r="B9" s="1405" t="s">
        <v>9791</v>
      </c>
      <c r="C9" s="1405" t="s">
        <v>9792</v>
      </c>
      <c r="D9" s="1467" t="s">
        <v>9793</v>
      </c>
      <c r="E9" s="1467" t="s">
        <v>9794</v>
      </c>
      <c r="F9" s="1407" t="s">
        <v>9795</v>
      </c>
      <c r="G9" s="1409" t="s">
        <v>9510</v>
      </c>
      <c r="H9" s="1408"/>
      <c r="I9" s="1407" t="s">
        <v>9796</v>
      </c>
      <c r="J9" s="1407">
        <v>49.6</v>
      </c>
      <c r="K9" s="1408"/>
      <c r="L9" s="1407" t="s">
        <v>9797</v>
      </c>
      <c r="M9" s="1407" t="s">
        <v>9798</v>
      </c>
      <c r="N9" s="1407" t="s">
        <v>9799</v>
      </c>
      <c r="O9" s="1407" t="s">
        <v>9800</v>
      </c>
      <c r="P9" s="1442" t="str">
        <f>HYPERLINK("https://youtu.be/h57IX5GPya0","1:28.21")</f>
        <v>1:28.21</v>
      </c>
      <c r="Q9" s="1407" t="s">
        <v>9801</v>
      </c>
      <c r="R9" s="1407">
        <v>57.5</v>
      </c>
      <c r="S9" s="1433"/>
      <c r="T9" s="1407" t="s">
        <v>9802</v>
      </c>
      <c r="U9" s="1443" t="s">
        <v>5658</v>
      </c>
      <c r="V9" s="1407" t="s">
        <v>9803</v>
      </c>
      <c r="W9" s="1407" t="s">
        <v>9804</v>
      </c>
      <c r="X9" s="1407" t="s">
        <v>9805</v>
      </c>
      <c r="Y9" s="1407" t="s">
        <v>9806</v>
      </c>
      <c r="Z9" s="1407" t="s">
        <v>9807</v>
      </c>
      <c r="AA9" s="1407" t="s">
        <v>9808</v>
      </c>
      <c r="AB9" s="1433"/>
      <c r="AC9" s="1407" t="s">
        <v>9800</v>
      </c>
      <c r="AD9" s="1407" t="s">
        <v>9809</v>
      </c>
      <c r="AE9" s="1407" t="s">
        <v>9810</v>
      </c>
      <c r="AF9" s="1407">
        <v>48.7</v>
      </c>
      <c r="AG9" s="1407" t="s">
        <v>9811</v>
      </c>
      <c r="AH9" s="1407" t="s">
        <v>9812</v>
      </c>
      <c r="AI9" s="1407" t="s">
        <v>9803</v>
      </c>
      <c r="AJ9" s="1407">
        <v>49.6</v>
      </c>
      <c r="AK9" s="1464"/>
      <c r="AL9" s="1407" t="s">
        <v>9813</v>
      </c>
      <c r="AM9" s="1407">
        <v>48.0</v>
      </c>
      <c r="AN9" s="1464"/>
      <c r="AO9" s="1443" t="str">
        <f>HYPERLINK("https://youtu.be/L8ezWAWF-o8","2:34.80")</f>
        <v>2:34.80</v>
      </c>
      <c r="AP9" s="1407" t="s">
        <v>9814</v>
      </c>
      <c r="AQ9" s="1407">
        <v>59.2</v>
      </c>
      <c r="AR9" s="1407" t="s">
        <v>9815</v>
      </c>
      <c r="AS9" s="1407" t="s">
        <v>9816</v>
      </c>
      <c r="AT9" s="1407" t="s">
        <v>9817</v>
      </c>
      <c r="AU9" s="1442" t="str">
        <f>HYPERLINK("https://youtu.be/i6TTYmFcTP4","1:03.40")</f>
        <v>1:03.40</v>
      </c>
      <c r="AV9" s="1470"/>
      <c r="AW9" s="1407" t="s">
        <v>9818</v>
      </c>
      <c r="AX9" s="1407" t="s">
        <v>9819</v>
      </c>
      <c r="AY9" s="1407" t="s">
        <v>9820</v>
      </c>
      <c r="AZ9" s="1407" t="s">
        <v>9821</v>
      </c>
      <c r="BA9" s="1407" t="s">
        <v>9822</v>
      </c>
      <c r="BB9" s="1407" t="s">
        <v>9823</v>
      </c>
      <c r="BC9" s="1407">
        <v>47.0</v>
      </c>
      <c r="BD9" s="1408"/>
      <c r="BE9" s="1407" t="s">
        <v>9824</v>
      </c>
      <c r="BF9" s="1407" t="s">
        <v>9825</v>
      </c>
      <c r="BG9" s="1442" t="str">
        <f>HYPERLINK("https://youtu.be/EhBiOMAiPUY","2:06.10*")</f>
        <v>2:06.10*</v>
      </c>
      <c r="BH9" s="1407" t="s">
        <v>9826</v>
      </c>
      <c r="BI9" s="1407" t="s">
        <v>9827</v>
      </c>
      <c r="BJ9" s="1408"/>
      <c r="BK9" s="1407" t="s">
        <v>9828</v>
      </c>
      <c r="BL9" s="1407" t="s">
        <v>9829</v>
      </c>
      <c r="BM9" s="1407" t="s">
        <v>9830</v>
      </c>
      <c r="BN9" s="1407" t="s">
        <v>9831</v>
      </c>
      <c r="BO9" s="1407" t="s">
        <v>9832</v>
      </c>
      <c r="BP9" s="1407" t="s">
        <v>9833</v>
      </c>
      <c r="BQ9" s="1407" t="s">
        <v>9834</v>
      </c>
      <c r="BR9" s="1407" t="s">
        <v>9835</v>
      </c>
      <c r="BS9" s="1407" t="s">
        <v>9836</v>
      </c>
      <c r="BT9" s="1407">
        <v>42.7</v>
      </c>
      <c r="BU9" s="1432"/>
      <c r="BV9" s="1407" t="s">
        <v>9837</v>
      </c>
      <c r="BW9" s="1407" t="s">
        <v>9838</v>
      </c>
      <c r="BX9" s="1407" t="s">
        <v>9839</v>
      </c>
      <c r="BY9" s="1407" t="s">
        <v>9840</v>
      </c>
      <c r="BZ9" s="1407" t="s">
        <v>9841</v>
      </c>
      <c r="CA9" s="1408"/>
      <c r="CB9" s="1407" t="s">
        <v>9842</v>
      </c>
      <c r="CC9" s="1407" t="s">
        <v>9843</v>
      </c>
      <c r="CD9" s="1407" t="s">
        <v>9844</v>
      </c>
      <c r="CE9" s="1407" t="s">
        <v>7957</v>
      </c>
      <c r="CF9" s="1408"/>
      <c r="CG9" s="1407" t="s">
        <v>9845</v>
      </c>
      <c r="CH9" s="1407" t="s">
        <v>9846</v>
      </c>
      <c r="CI9" s="1407" t="s">
        <v>9847</v>
      </c>
      <c r="CJ9" s="1407" t="s">
        <v>9848</v>
      </c>
      <c r="CK9" s="1433"/>
      <c r="CL9" s="1407" t="s">
        <v>9849</v>
      </c>
      <c r="CM9" s="1407" t="s">
        <v>9850</v>
      </c>
      <c r="CN9" s="1407" t="s">
        <v>9851</v>
      </c>
      <c r="CO9" s="1407" t="s">
        <v>9852</v>
      </c>
      <c r="CP9" s="1433"/>
      <c r="CQ9" s="1407" t="s">
        <v>9853</v>
      </c>
      <c r="CR9" s="1407">
        <v>47.7</v>
      </c>
      <c r="CS9" s="1442" t="str">
        <f>HYPERLINK("https://youtu.be/HFv0OOopKOY","1:56.89")</f>
        <v>1:56.89</v>
      </c>
      <c r="CT9" s="1407" t="s">
        <v>9854</v>
      </c>
      <c r="CU9" s="1407">
        <v>31.2</v>
      </c>
      <c r="CV9" s="1407">
        <v>25.1</v>
      </c>
      <c r="CW9" s="1442" t="s">
        <v>9855</v>
      </c>
      <c r="CX9" s="1407">
        <v>50.1</v>
      </c>
      <c r="CY9" s="1407">
        <v>58.6</v>
      </c>
      <c r="CZ9" s="1407">
        <v>18.4</v>
      </c>
      <c r="DA9" s="1407">
        <v>33.9</v>
      </c>
      <c r="DB9" s="1407" t="s">
        <v>9856</v>
      </c>
      <c r="DC9" s="1407">
        <v>37.5</v>
      </c>
      <c r="DD9" s="1408"/>
      <c r="DE9" s="1407" t="s">
        <v>9857</v>
      </c>
      <c r="DF9" s="1407" t="s">
        <v>9858</v>
      </c>
      <c r="DG9" s="1442" t="str">
        <f>HYPERLINK("https://youtu.be/mRW2v9jUe24","3:49.77")</f>
        <v>3:49.77</v>
      </c>
      <c r="DH9" s="1442" t="str">
        <f>HYPERLINK("https://youtu.be/i_jGbWqSTcU","1:40.01")</f>
        <v>1:40.01</v>
      </c>
      <c r="DI9" s="1407" t="s">
        <v>9859</v>
      </c>
    </row>
    <row r="10">
      <c r="A10" s="1471" t="s">
        <v>5953</v>
      </c>
      <c r="B10" s="1447" t="s">
        <v>9860</v>
      </c>
      <c r="C10" s="1447" t="s">
        <v>9861</v>
      </c>
      <c r="D10" s="1467" t="s">
        <v>9862</v>
      </c>
      <c r="E10" s="1450" t="s">
        <v>4150</v>
      </c>
      <c r="F10" s="1450" t="s">
        <v>9863</v>
      </c>
      <c r="G10" s="1450" t="s">
        <v>9864</v>
      </c>
      <c r="H10" s="1472"/>
      <c r="I10" s="1450" t="s">
        <v>9865</v>
      </c>
      <c r="J10" s="1450" t="s">
        <v>9866</v>
      </c>
      <c r="K10" s="1472"/>
      <c r="L10" s="1450" t="s">
        <v>3692</v>
      </c>
      <c r="M10" s="1450" t="s">
        <v>9867</v>
      </c>
      <c r="N10" s="1450" t="s">
        <v>9868</v>
      </c>
      <c r="O10" s="1407" t="s">
        <v>9869</v>
      </c>
      <c r="P10" s="1450" t="s">
        <v>8555</v>
      </c>
      <c r="Q10" s="1450" t="s">
        <v>9870</v>
      </c>
      <c r="R10" s="1450">
        <v>58.44</v>
      </c>
      <c r="S10" s="1472"/>
      <c r="T10" s="1450" t="s">
        <v>9871</v>
      </c>
      <c r="U10" s="1473" t="str">
        <f>HYPERLINK("https://youtu.be/6RSPdezftqQ","1:54.77")</f>
        <v>1:54.77</v>
      </c>
      <c r="V10" s="1473" t="str">
        <f>HYPERLINK("https://www.youtube.com/watch?v=hnYmjafMZr0","1:17.04")</f>
        <v>1:17.04</v>
      </c>
      <c r="W10" s="1450" t="s">
        <v>9872</v>
      </c>
      <c r="X10" s="1450" t="s">
        <v>7802</v>
      </c>
      <c r="Y10" s="1450" t="s">
        <v>9873</v>
      </c>
      <c r="Z10" s="1450" t="s">
        <v>9874</v>
      </c>
      <c r="AA10" s="1450" t="s">
        <v>9760</v>
      </c>
      <c r="AB10" s="1472"/>
      <c r="AC10" s="1450" t="s">
        <v>9875</v>
      </c>
      <c r="AD10" s="1407" t="s">
        <v>9876</v>
      </c>
      <c r="AE10" s="1450" t="s">
        <v>9133</v>
      </c>
      <c r="AF10" s="1450">
        <v>48.01</v>
      </c>
      <c r="AG10" s="1450" t="s">
        <v>543</v>
      </c>
      <c r="AH10" s="1450" t="s">
        <v>9877</v>
      </c>
      <c r="AI10" s="1450" t="s">
        <v>9878</v>
      </c>
      <c r="AJ10" s="1450">
        <v>49.7</v>
      </c>
      <c r="AK10" s="1472"/>
      <c r="AL10" s="1407" t="s">
        <v>9879</v>
      </c>
      <c r="AM10" s="1407">
        <v>47.91</v>
      </c>
      <c r="AN10" s="1472"/>
      <c r="AO10" s="1450" t="s">
        <v>9880</v>
      </c>
      <c r="AP10" s="1450" t="s">
        <v>8398</v>
      </c>
      <c r="AQ10" s="1450">
        <v>59.24</v>
      </c>
      <c r="AR10" s="1473" t="str">
        <f>HYPERLINK("https://www.youtube.com/watch?v=Nzzlh5o-lN4","1:33.09")</f>
        <v>1:33.09</v>
      </c>
      <c r="AS10" s="1450" t="s">
        <v>9881</v>
      </c>
      <c r="AT10" s="1450" t="s">
        <v>9882</v>
      </c>
      <c r="AU10" s="1450" t="s">
        <v>9883</v>
      </c>
      <c r="AV10" s="1467"/>
      <c r="AW10" s="1450" t="s">
        <v>2998</v>
      </c>
      <c r="AX10" s="1450" t="s">
        <v>9884</v>
      </c>
      <c r="AY10" s="1450" t="s">
        <v>999</v>
      </c>
      <c r="AZ10" s="1450" t="s">
        <v>9885</v>
      </c>
      <c r="BA10" s="1450" t="s">
        <v>5865</v>
      </c>
      <c r="BB10" s="1450" t="s">
        <v>9886</v>
      </c>
      <c r="BC10" s="1450">
        <v>47.0</v>
      </c>
      <c r="BD10" s="1472"/>
      <c r="BE10" s="1450" t="s">
        <v>9887</v>
      </c>
      <c r="BF10" s="1407" t="s">
        <v>9888</v>
      </c>
      <c r="BG10" s="1450" t="s">
        <v>9889</v>
      </c>
      <c r="BH10" s="1450" t="s">
        <v>9890</v>
      </c>
      <c r="BI10" s="1450" t="s">
        <v>9891</v>
      </c>
      <c r="BJ10" s="1472"/>
      <c r="BK10" s="1450" t="s">
        <v>9892</v>
      </c>
      <c r="BL10" s="1407" t="s">
        <v>9893</v>
      </c>
      <c r="BM10" s="1473" t="s">
        <v>9894</v>
      </c>
      <c r="BN10" s="1450" t="s">
        <v>9895</v>
      </c>
      <c r="BO10" s="1474" t="str">
        <f>HYPERLINK("https://www.youtube.com/watch?v=Tc8Wb_X0dBU","1:41.36")</f>
        <v>1:41.36</v>
      </c>
      <c r="BP10" s="1450" t="s">
        <v>8697</v>
      </c>
      <c r="BQ10" s="1450" t="s">
        <v>9896</v>
      </c>
      <c r="BR10" s="1450" t="s">
        <v>9897</v>
      </c>
      <c r="BS10" s="1450" t="s">
        <v>8557</v>
      </c>
      <c r="BT10" s="1450">
        <v>42.8</v>
      </c>
      <c r="BU10" s="1472"/>
      <c r="BV10" s="1450" t="s">
        <v>9898</v>
      </c>
      <c r="BW10" s="1450" t="s">
        <v>9899</v>
      </c>
      <c r="BX10" s="1450" t="s">
        <v>9900</v>
      </c>
      <c r="BY10" s="1450" t="s">
        <v>8516</v>
      </c>
      <c r="BZ10" s="1450" t="s">
        <v>5831</v>
      </c>
      <c r="CA10" s="1472"/>
      <c r="CB10" s="1465" t="s">
        <v>9535</v>
      </c>
      <c r="CC10" s="1474" t="s">
        <v>9536</v>
      </c>
      <c r="CD10" s="1450" t="s">
        <v>9901</v>
      </c>
      <c r="CE10" s="1465">
        <v>49.61</v>
      </c>
      <c r="CF10" s="1472"/>
      <c r="CG10" s="1447" t="s">
        <v>9902</v>
      </c>
      <c r="CH10" s="1450" t="s">
        <v>9903</v>
      </c>
      <c r="CI10" s="1450" t="s">
        <v>9904</v>
      </c>
      <c r="CJ10" s="1407" t="s">
        <v>9905</v>
      </c>
      <c r="CK10" s="1472"/>
      <c r="CL10" s="1450" t="s">
        <v>9906</v>
      </c>
      <c r="CM10" s="1450" t="s">
        <v>7183</v>
      </c>
      <c r="CN10" s="1450" t="s">
        <v>1449</v>
      </c>
      <c r="CO10" s="1450" t="s">
        <v>9907</v>
      </c>
      <c r="CP10" s="1472"/>
      <c r="CQ10" s="1450" t="s">
        <v>9908</v>
      </c>
      <c r="CR10" s="1450">
        <v>49.24</v>
      </c>
      <c r="CS10" s="1407" t="s">
        <v>7957</v>
      </c>
      <c r="CT10" s="1407" t="s">
        <v>9909</v>
      </c>
      <c r="CU10" s="1450">
        <v>31.54</v>
      </c>
      <c r="CV10" s="1450">
        <v>24.99</v>
      </c>
      <c r="CW10" s="1450" t="s">
        <v>9910</v>
      </c>
      <c r="CX10" s="1450">
        <v>49.53</v>
      </c>
      <c r="CY10" s="1450">
        <v>58.76</v>
      </c>
      <c r="CZ10" s="1450">
        <v>18.73</v>
      </c>
      <c r="DA10" s="1450">
        <v>33.98</v>
      </c>
      <c r="DB10" s="1450" t="s">
        <v>9911</v>
      </c>
      <c r="DC10" s="1450">
        <v>37.39</v>
      </c>
      <c r="DD10" s="1472"/>
      <c r="DE10" s="1450" t="s">
        <v>9912</v>
      </c>
      <c r="DF10" s="1450" t="s">
        <v>8775</v>
      </c>
      <c r="DG10" s="1450" t="s">
        <v>9913</v>
      </c>
      <c r="DH10" s="1450" t="s">
        <v>2013</v>
      </c>
      <c r="DI10" s="1450" t="s">
        <v>9914</v>
      </c>
    </row>
    <row r="11">
      <c r="A11" s="1404" t="s">
        <v>5806</v>
      </c>
      <c r="B11" s="1405" t="s">
        <v>9915</v>
      </c>
      <c r="C11" s="1405" t="s">
        <v>9916</v>
      </c>
      <c r="D11" s="1467" t="s">
        <v>9917</v>
      </c>
      <c r="E11" s="1467" t="s">
        <v>9918</v>
      </c>
      <c r="F11" s="1407" t="s">
        <v>9919</v>
      </c>
      <c r="G11" s="1407" t="s">
        <v>6017</v>
      </c>
      <c r="H11" s="1408"/>
      <c r="I11" s="1407" t="s">
        <v>9920</v>
      </c>
      <c r="J11" s="1407">
        <v>50.83</v>
      </c>
      <c r="K11" s="1408"/>
      <c r="L11" s="1407" t="s">
        <v>9921</v>
      </c>
      <c r="M11" s="1407" t="s">
        <v>8265</v>
      </c>
      <c r="N11" s="1407" t="s">
        <v>9922</v>
      </c>
      <c r="O11" s="1407" t="s">
        <v>6050</v>
      </c>
      <c r="P11" s="1407" t="s">
        <v>9923</v>
      </c>
      <c r="Q11" s="1407" t="s">
        <v>9924</v>
      </c>
      <c r="R11" s="1407">
        <v>58.83</v>
      </c>
      <c r="S11" s="1433"/>
      <c r="T11" s="1407" t="s">
        <v>9925</v>
      </c>
      <c r="U11" s="1407" t="s">
        <v>9926</v>
      </c>
      <c r="V11" s="1407" t="s">
        <v>9927</v>
      </c>
      <c r="W11" s="1407" t="s">
        <v>9928</v>
      </c>
      <c r="X11" s="1407" t="s">
        <v>6132</v>
      </c>
      <c r="Y11" s="1407" t="s">
        <v>9929</v>
      </c>
      <c r="Z11" s="1407" t="s">
        <v>9930</v>
      </c>
      <c r="AA11" s="1407" t="s">
        <v>9931</v>
      </c>
      <c r="AB11" s="1433"/>
      <c r="AC11" s="1407" t="s">
        <v>2186</v>
      </c>
      <c r="AD11" s="1407" t="s">
        <v>9932</v>
      </c>
      <c r="AE11" s="1407" t="s">
        <v>9933</v>
      </c>
      <c r="AF11" s="1407">
        <v>47.98</v>
      </c>
      <c r="AG11" s="1407" t="s">
        <v>9934</v>
      </c>
      <c r="AH11" s="1407" t="s">
        <v>8144</v>
      </c>
      <c r="AI11" s="1407" t="s">
        <v>9290</v>
      </c>
      <c r="AJ11" s="1407">
        <v>49.34</v>
      </c>
      <c r="AK11" s="1433"/>
      <c r="AL11" s="1407" t="s">
        <v>9935</v>
      </c>
      <c r="AM11" s="1407">
        <v>48.09</v>
      </c>
      <c r="AN11" s="1433"/>
      <c r="AO11" s="1407" t="s">
        <v>9936</v>
      </c>
      <c r="AP11" s="1407" t="s">
        <v>9937</v>
      </c>
      <c r="AQ11" s="1407">
        <v>58.76</v>
      </c>
      <c r="AR11" s="1407" t="s">
        <v>1141</v>
      </c>
      <c r="AS11" s="1407" t="s">
        <v>9938</v>
      </c>
      <c r="AT11" s="1407" t="s">
        <v>9939</v>
      </c>
      <c r="AU11" s="1407" t="s">
        <v>9715</v>
      </c>
      <c r="AV11" s="1408"/>
      <c r="AW11" s="1407" t="s">
        <v>9940</v>
      </c>
      <c r="AX11" s="1407" t="s">
        <v>869</v>
      </c>
      <c r="AY11" s="1407" t="s">
        <v>7674</v>
      </c>
      <c r="AZ11" s="1407" t="s">
        <v>7362</v>
      </c>
      <c r="BA11" s="1407" t="s">
        <v>9941</v>
      </c>
      <c r="BB11" s="1407" t="s">
        <v>7429</v>
      </c>
      <c r="BC11" s="1407">
        <v>47.25</v>
      </c>
      <c r="BD11" s="1408"/>
      <c r="BE11" s="1407" t="s">
        <v>9942</v>
      </c>
      <c r="BF11" s="1407" t="s">
        <v>9943</v>
      </c>
      <c r="BG11" s="1407" t="s">
        <v>7796</v>
      </c>
      <c r="BH11" s="1407" t="s">
        <v>9944</v>
      </c>
      <c r="BI11" s="1407" t="s">
        <v>9945</v>
      </c>
      <c r="BJ11" s="1408"/>
      <c r="BK11" s="1407" t="s">
        <v>9946</v>
      </c>
      <c r="BL11" s="1407" t="s">
        <v>9947</v>
      </c>
      <c r="BM11" s="1407" t="s">
        <v>9948</v>
      </c>
      <c r="BN11" s="1407" t="s">
        <v>9949</v>
      </c>
      <c r="BO11" s="1407" t="s">
        <v>4457</v>
      </c>
      <c r="BP11" s="1407" t="s">
        <v>9950</v>
      </c>
      <c r="BQ11" s="1407" t="s">
        <v>9951</v>
      </c>
      <c r="BR11" s="1407" t="s">
        <v>9952</v>
      </c>
      <c r="BS11" s="1407" t="s">
        <v>9217</v>
      </c>
      <c r="BT11" s="1407">
        <v>43.02</v>
      </c>
      <c r="BU11" s="1408"/>
      <c r="BV11" s="1407" t="s">
        <v>7551</v>
      </c>
      <c r="BW11" s="1407" t="s">
        <v>9953</v>
      </c>
      <c r="BX11" s="1407" t="s">
        <v>9954</v>
      </c>
      <c r="BY11" s="1407">
        <v>1.0</v>
      </c>
      <c r="BZ11" s="1407">
        <v>1.0</v>
      </c>
      <c r="CA11" s="1408"/>
      <c r="CB11" s="1407" t="s">
        <v>9955</v>
      </c>
      <c r="CC11" s="1407" t="s">
        <v>9956</v>
      </c>
      <c r="CD11" s="1407" t="s">
        <v>2881</v>
      </c>
      <c r="CE11" s="1407" t="s">
        <v>7957</v>
      </c>
      <c r="CF11" s="1408"/>
      <c r="CG11" s="1407" t="s">
        <v>8861</v>
      </c>
      <c r="CH11" s="1407" t="s">
        <v>9957</v>
      </c>
      <c r="CI11" s="1407" t="s">
        <v>9958</v>
      </c>
      <c r="CJ11" s="1407" t="s">
        <v>9959</v>
      </c>
      <c r="CK11" s="1433"/>
      <c r="CL11" s="1407" t="s">
        <v>9960</v>
      </c>
      <c r="CM11" s="1407" t="s">
        <v>9961</v>
      </c>
      <c r="CN11" s="1407" t="s">
        <v>9962</v>
      </c>
      <c r="CO11" s="1407" t="s">
        <v>9963</v>
      </c>
      <c r="CP11" s="1433"/>
      <c r="CQ11" s="1407" t="s">
        <v>9964</v>
      </c>
      <c r="CR11" s="1407">
        <v>48.29</v>
      </c>
      <c r="CS11" s="1407" t="s">
        <v>4219</v>
      </c>
      <c r="CT11" s="1407" t="s">
        <v>8730</v>
      </c>
      <c r="CU11" s="1407">
        <v>31.61</v>
      </c>
      <c r="CV11" s="1407">
        <v>25.3</v>
      </c>
      <c r="CW11" s="1407" t="s">
        <v>9965</v>
      </c>
      <c r="CX11" s="1407">
        <v>49.98</v>
      </c>
      <c r="CY11" s="1407">
        <v>59.24</v>
      </c>
      <c r="CZ11" s="1407">
        <v>18.47</v>
      </c>
      <c r="DA11" s="1407">
        <v>33.91</v>
      </c>
      <c r="DB11" s="1407" t="s">
        <v>9966</v>
      </c>
      <c r="DC11" s="1407">
        <v>37.05</v>
      </c>
      <c r="DD11" s="1432"/>
      <c r="DE11" s="1407" t="s">
        <v>9967</v>
      </c>
      <c r="DF11" s="1407" t="s">
        <v>9968</v>
      </c>
      <c r="DG11" s="1407" t="s">
        <v>9969</v>
      </c>
      <c r="DH11" s="1407" t="s">
        <v>9970</v>
      </c>
      <c r="DI11" s="1407" t="s">
        <v>9971</v>
      </c>
    </row>
    <row r="12">
      <c r="A12" s="1404" t="s">
        <v>9972</v>
      </c>
      <c r="B12" s="1405" t="s">
        <v>9973</v>
      </c>
      <c r="C12" s="1405" t="s">
        <v>9974</v>
      </c>
      <c r="D12" s="1467" t="s">
        <v>9975</v>
      </c>
      <c r="E12" s="1467" t="s">
        <v>7723</v>
      </c>
      <c r="F12" s="1407" t="s">
        <v>9976</v>
      </c>
      <c r="G12" s="1407" t="s">
        <v>9977</v>
      </c>
      <c r="H12" s="1408"/>
      <c r="I12" s="1407" t="s">
        <v>9978</v>
      </c>
      <c r="J12" s="1475" t="s">
        <v>9979</v>
      </c>
      <c r="K12" s="1408"/>
      <c r="L12" s="1407" t="s">
        <v>9290</v>
      </c>
      <c r="M12" s="1407" t="s">
        <v>7549</v>
      </c>
      <c r="N12" s="1407" t="s">
        <v>9980</v>
      </c>
      <c r="O12" s="1407" t="s">
        <v>9981</v>
      </c>
      <c r="P12" s="1407" t="s">
        <v>5079</v>
      </c>
      <c r="Q12" s="1407" t="s">
        <v>9982</v>
      </c>
      <c r="R12" s="1407">
        <v>58.5</v>
      </c>
      <c r="S12" s="1433"/>
      <c r="T12" s="1407" t="s">
        <v>2796</v>
      </c>
      <c r="U12" s="1407" t="s">
        <v>9983</v>
      </c>
      <c r="V12" s="1407" t="s">
        <v>7563</v>
      </c>
      <c r="W12" s="1407" t="s">
        <v>8644</v>
      </c>
      <c r="X12" s="1407" t="s">
        <v>3267</v>
      </c>
      <c r="Y12" s="1407" t="s">
        <v>9984</v>
      </c>
      <c r="Z12" s="1407" t="s">
        <v>9985</v>
      </c>
      <c r="AA12" s="1407" t="s">
        <v>9986</v>
      </c>
      <c r="AB12" s="1433"/>
      <c r="AC12" s="1407" t="s">
        <v>9987</v>
      </c>
      <c r="AD12" s="1407" t="s">
        <v>9988</v>
      </c>
      <c r="AE12" s="1407" t="s">
        <v>9989</v>
      </c>
      <c r="AF12" s="1407">
        <v>48.48</v>
      </c>
      <c r="AG12" s="1407" t="s">
        <v>2096</v>
      </c>
      <c r="AH12" s="1407" t="s">
        <v>400</v>
      </c>
      <c r="AI12" s="1407" t="s">
        <v>8796</v>
      </c>
      <c r="AJ12" s="1407">
        <v>49.4</v>
      </c>
      <c r="AK12" s="1433"/>
      <c r="AL12" s="1407" t="s">
        <v>9990</v>
      </c>
      <c r="AM12" s="1407">
        <v>48.12</v>
      </c>
      <c r="AN12" s="1433"/>
      <c r="AO12" s="1407" t="s">
        <v>9991</v>
      </c>
      <c r="AP12" s="1407" t="s">
        <v>9992</v>
      </c>
      <c r="AQ12" s="1407">
        <v>59.16</v>
      </c>
      <c r="AR12" s="1407" t="s">
        <v>9993</v>
      </c>
      <c r="AS12" s="1407" t="s">
        <v>9994</v>
      </c>
      <c r="AT12" s="1407" t="s">
        <v>9995</v>
      </c>
      <c r="AU12" s="1407" t="s">
        <v>9996</v>
      </c>
      <c r="AV12" s="1408"/>
      <c r="AW12" s="1407" t="s">
        <v>9997</v>
      </c>
      <c r="AX12" s="1407" t="s">
        <v>6387</v>
      </c>
      <c r="AY12" s="1407" t="s">
        <v>8445</v>
      </c>
      <c r="AZ12" s="1407" t="s">
        <v>9720</v>
      </c>
      <c r="BA12" s="1407" t="s">
        <v>9998</v>
      </c>
      <c r="BB12" s="1407" t="s">
        <v>2033</v>
      </c>
      <c r="BC12" s="1407">
        <v>47.11</v>
      </c>
      <c r="BD12" s="1408"/>
      <c r="BE12" s="1407" t="s">
        <v>9999</v>
      </c>
      <c r="BF12" s="1407" t="s">
        <v>10000</v>
      </c>
      <c r="BG12" s="1407" t="s">
        <v>10001</v>
      </c>
      <c r="BH12" s="1407" t="s">
        <v>987</v>
      </c>
      <c r="BI12" s="1407" t="s">
        <v>10002</v>
      </c>
      <c r="BJ12" s="1408"/>
      <c r="BK12" s="1407" t="s">
        <v>10003</v>
      </c>
      <c r="BL12" s="1407" t="s">
        <v>10004</v>
      </c>
      <c r="BM12" s="1407" t="s">
        <v>10005</v>
      </c>
      <c r="BN12" s="1407" t="s">
        <v>8524</v>
      </c>
      <c r="BO12" s="1407" t="s">
        <v>10006</v>
      </c>
      <c r="BP12" s="1407" t="s">
        <v>8663</v>
      </c>
      <c r="BQ12" s="1407" t="s">
        <v>10007</v>
      </c>
      <c r="BR12" s="1407" t="s">
        <v>2716</v>
      </c>
      <c r="BS12" s="1407" t="s">
        <v>8620</v>
      </c>
      <c r="BT12" s="1407">
        <v>42.79</v>
      </c>
      <c r="BU12" s="1408"/>
      <c r="BV12" s="1407" t="s">
        <v>10008</v>
      </c>
      <c r="BW12" s="1407" t="s">
        <v>10009</v>
      </c>
      <c r="BX12" s="1407" t="s">
        <v>10010</v>
      </c>
      <c r="BY12" s="1407" t="s">
        <v>10011</v>
      </c>
      <c r="BZ12" s="1407" t="s">
        <v>787</v>
      </c>
      <c r="CA12" s="1408"/>
      <c r="CB12" s="1407" t="s">
        <v>10012</v>
      </c>
      <c r="CC12" s="1407" t="s">
        <v>4868</v>
      </c>
      <c r="CD12" s="1407" t="s">
        <v>2135</v>
      </c>
      <c r="CE12" s="1407" t="s">
        <v>7957</v>
      </c>
      <c r="CF12" s="1408"/>
      <c r="CG12" s="1407" t="s">
        <v>10013</v>
      </c>
      <c r="CH12" s="1409" t="s">
        <v>9537</v>
      </c>
      <c r="CI12" s="1407" t="s">
        <v>10014</v>
      </c>
      <c r="CJ12" s="1407" t="s">
        <v>10015</v>
      </c>
      <c r="CK12" s="1433"/>
      <c r="CL12" s="1407" t="s">
        <v>10016</v>
      </c>
      <c r="CM12" s="1407" t="s">
        <v>10017</v>
      </c>
      <c r="CN12" s="1407" t="s">
        <v>10018</v>
      </c>
      <c r="CO12" s="1407" t="s">
        <v>5026</v>
      </c>
      <c r="CP12" s="1433"/>
      <c r="CQ12" s="1407" t="s">
        <v>10019</v>
      </c>
      <c r="CR12" s="1407">
        <v>48.19</v>
      </c>
      <c r="CS12" s="1443" t="str">
        <f>HYPERLINK("https://www.youtube.com/watch?v=ULSYbWi59rw","1:54.11")</f>
        <v>1:54.11</v>
      </c>
      <c r="CT12" s="1407" t="s">
        <v>8599</v>
      </c>
      <c r="CU12" s="1407">
        <v>31.53</v>
      </c>
      <c r="CV12" s="1407">
        <v>25.35</v>
      </c>
      <c r="CW12" s="1407" t="s">
        <v>4057</v>
      </c>
      <c r="CX12" s="1407">
        <v>50.39</v>
      </c>
      <c r="CY12" s="1407">
        <v>58.75</v>
      </c>
      <c r="CZ12" s="1407">
        <v>18.5</v>
      </c>
      <c r="DA12" s="1407">
        <v>33.67</v>
      </c>
      <c r="DB12" s="1407" t="s">
        <v>10020</v>
      </c>
      <c r="DC12" s="1407">
        <v>37.76</v>
      </c>
      <c r="DD12" s="1408"/>
      <c r="DE12" s="1407" t="s">
        <v>10021</v>
      </c>
      <c r="DF12" s="1407" t="s">
        <v>3856</v>
      </c>
      <c r="DG12" s="1407" t="s">
        <v>10022</v>
      </c>
      <c r="DH12" s="1407" t="s">
        <v>10023</v>
      </c>
      <c r="DI12" s="1407" t="s">
        <v>10024</v>
      </c>
    </row>
    <row r="13">
      <c r="A13" s="1431" t="s">
        <v>7788</v>
      </c>
      <c r="B13" s="1475" t="s">
        <v>10025</v>
      </c>
      <c r="C13" s="1405" t="s">
        <v>10026</v>
      </c>
      <c r="D13" s="1467" t="s">
        <v>10027</v>
      </c>
      <c r="E13" s="1467" t="s">
        <v>315</v>
      </c>
      <c r="F13" s="1407" t="s">
        <v>5949</v>
      </c>
      <c r="G13" s="1407" t="s">
        <v>10028</v>
      </c>
      <c r="H13" s="1408"/>
      <c r="I13" s="1407" t="s">
        <v>10029</v>
      </c>
      <c r="J13" s="1407">
        <v>52.24</v>
      </c>
      <c r="K13" s="1408"/>
      <c r="L13" s="1407" t="s">
        <v>8567</v>
      </c>
      <c r="M13" s="1407" t="s">
        <v>8959</v>
      </c>
      <c r="N13" s="1407" t="s">
        <v>10030</v>
      </c>
      <c r="O13" s="1407" t="s">
        <v>10031</v>
      </c>
      <c r="P13" s="1407" t="s">
        <v>10032</v>
      </c>
      <c r="Q13" s="1407" t="s">
        <v>10033</v>
      </c>
      <c r="R13" s="1407">
        <v>58.93</v>
      </c>
      <c r="S13" s="1433"/>
      <c r="T13" s="1407" t="s">
        <v>10034</v>
      </c>
      <c r="U13" s="1407" t="s">
        <v>10035</v>
      </c>
      <c r="V13" s="1407" t="s">
        <v>5921</v>
      </c>
      <c r="W13" s="1407" t="s">
        <v>10036</v>
      </c>
      <c r="X13" s="1407" t="s">
        <v>1904</v>
      </c>
      <c r="Y13" s="1407" t="s">
        <v>10037</v>
      </c>
      <c r="Z13" s="1407" t="s">
        <v>10038</v>
      </c>
      <c r="AA13" s="1407" t="s">
        <v>10039</v>
      </c>
      <c r="AB13" s="1433"/>
      <c r="AC13" s="1407" t="s">
        <v>1819</v>
      </c>
      <c r="AD13" s="1407" t="s">
        <v>10040</v>
      </c>
      <c r="AE13" s="1407" t="s">
        <v>10041</v>
      </c>
      <c r="AF13" s="1407">
        <v>49.08</v>
      </c>
      <c r="AG13" s="1407" t="s">
        <v>3924</v>
      </c>
      <c r="AH13" s="1407" t="s">
        <v>173</v>
      </c>
      <c r="AI13" s="1407" t="s">
        <v>8854</v>
      </c>
      <c r="AJ13" s="1407">
        <v>53.54</v>
      </c>
      <c r="AK13" s="1433"/>
      <c r="AL13" s="1407" t="s">
        <v>8316</v>
      </c>
      <c r="AM13" s="1407">
        <v>50.17</v>
      </c>
      <c r="AN13" s="1433"/>
      <c r="AO13" s="1407" t="s">
        <v>10042</v>
      </c>
      <c r="AP13" s="1407" t="s">
        <v>5005</v>
      </c>
      <c r="AQ13" s="1407">
        <v>59.52</v>
      </c>
      <c r="AR13" s="1407" t="s">
        <v>10043</v>
      </c>
      <c r="AS13" s="1407" t="s">
        <v>10044</v>
      </c>
      <c r="AT13" s="1407" t="s">
        <v>10045</v>
      </c>
      <c r="AU13" s="1407" t="s">
        <v>5916</v>
      </c>
      <c r="AV13" s="1408"/>
      <c r="AW13" s="1407" t="s">
        <v>10046</v>
      </c>
      <c r="AX13" s="1407" t="s">
        <v>1954</v>
      </c>
      <c r="AY13" s="1407" t="s">
        <v>8453</v>
      </c>
      <c r="AZ13" s="1407" t="s">
        <v>10047</v>
      </c>
      <c r="BA13" s="1407" t="s">
        <v>8682</v>
      </c>
      <c r="BB13" s="1407" t="s">
        <v>8827</v>
      </c>
      <c r="BC13" s="1407">
        <v>47.09</v>
      </c>
      <c r="BD13" s="1408"/>
      <c r="BE13" s="1407" t="s">
        <v>10048</v>
      </c>
      <c r="BF13" s="1407" t="s">
        <v>10049</v>
      </c>
      <c r="BG13" s="1407" t="s">
        <v>10050</v>
      </c>
      <c r="BH13" s="1407" t="s">
        <v>10051</v>
      </c>
      <c r="BI13" s="1407" t="s">
        <v>10052</v>
      </c>
      <c r="BJ13" s="1408"/>
      <c r="BK13" s="1407" t="s">
        <v>10053</v>
      </c>
      <c r="BL13" s="1407" t="s">
        <v>10054</v>
      </c>
      <c r="BM13" s="1407" t="s">
        <v>10055</v>
      </c>
      <c r="BN13" s="1407" t="s">
        <v>7986</v>
      </c>
      <c r="BO13" s="1407" t="s">
        <v>10056</v>
      </c>
      <c r="BP13" s="1407" t="s">
        <v>5199</v>
      </c>
      <c r="BQ13" s="1407" t="s">
        <v>10057</v>
      </c>
      <c r="BR13" s="1407" t="s">
        <v>1560</v>
      </c>
      <c r="BS13" s="1407" t="s">
        <v>10058</v>
      </c>
      <c r="BT13" s="1407">
        <v>43.23</v>
      </c>
      <c r="BU13" s="1408"/>
      <c r="BV13" s="1407" t="s">
        <v>10059</v>
      </c>
      <c r="BW13" s="1407" t="s">
        <v>7957</v>
      </c>
      <c r="BX13" s="1407" t="s">
        <v>7957</v>
      </c>
      <c r="BY13" s="1407" t="s">
        <v>10060</v>
      </c>
      <c r="BZ13" s="1407" t="s">
        <v>9679</v>
      </c>
      <c r="CA13" s="1408"/>
      <c r="CB13" s="1407" t="s">
        <v>10061</v>
      </c>
      <c r="CC13" s="1407" t="s">
        <v>10062</v>
      </c>
      <c r="CD13" s="1407" t="s">
        <v>10063</v>
      </c>
      <c r="CE13" s="1407" t="s">
        <v>7957</v>
      </c>
      <c r="CF13" s="1408"/>
      <c r="CG13" s="1447" t="s">
        <v>6684</v>
      </c>
      <c r="CH13" s="1407" t="s">
        <v>10064</v>
      </c>
      <c r="CI13" s="1407" t="s">
        <v>10065</v>
      </c>
      <c r="CJ13" s="1407" t="s">
        <v>10066</v>
      </c>
      <c r="CK13" s="1433"/>
      <c r="CL13" s="1407" t="s">
        <v>10067</v>
      </c>
      <c r="CM13" s="1407" t="s">
        <v>7385</v>
      </c>
      <c r="CN13" s="1407" t="s">
        <v>10068</v>
      </c>
      <c r="CO13" s="1407" t="s">
        <v>10069</v>
      </c>
      <c r="CP13" s="1433"/>
      <c r="CQ13" s="1407" t="s">
        <v>10070</v>
      </c>
      <c r="CR13" s="1407" t="s">
        <v>4645</v>
      </c>
      <c r="CS13" s="1407" t="s">
        <v>10071</v>
      </c>
      <c r="CT13" s="1407" t="s">
        <v>10072</v>
      </c>
      <c r="CU13" s="1407">
        <v>32.81</v>
      </c>
      <c r="CV13" s="1407">
        <v>26.89</v>
      </c>
      <c r="CW13" s="1407" t="s">
        <v>10073</v>
      </c>
      <c r="CX13" s="1407">
        <v>52.07</v>
      </c>
      <c r="CY13" s="1407">
        <v>59.35</v>
      </c>
      <c r="CZ13" s="1407">
        <v>18.82</v>
      </c>
      <c r="DA13" s="1407">
        <v>34.76</v>
      </c>
      <c r="DB13" s="1407" t="s">
        <v>10074</v>
      </c>
      <c r="DC13" s="1407">
        <v>37.87</v>
      </c>
      <c r="DD13" s="1408"/>
      <c r="DE13" s="1407" t="s">
        <v>7667</v>
      </c>
      <c r="DF13" s="1407" t="s">
        <v>10075</v>
      </c>
      <c r="DG13" s="1407" t="s">
        <v>10076</v>
      </c>
      <c r="DH13" s="1407" t="s">
        <v>9094</v>
      </c>
      <c r="DI13" s="1407" t="s">
        <v>10077</v>
      </c>
    </row>
    <row r="14">
      <c r="A14" s="1404" t="s">
        <v>5427</v>
      </c>
      <c r="B14" s="1405" t="s">
        <v>10078</v>
      </c>
      <c r="C14" s="1405" t="s">
        <v>10079</v>
      </c>
      <c r="D14" s="1450" t="s">
        <v>10080</v>
      </c>
      <c r="E14" s="1450" t="s">
        <v>8990</v>
      </c>
      <c r="F14" s="1450" t="s">
        <v>10081</v>
      </c>
      <c r="G14" s="1450" t="s">
        <v>10082</v>
      </c>
      <c r="H14" s="1408"/>
      <c r="I14" s="1450" t="s">
        <v>10083</v>
      </c>
      <c r="J14" s="1450">
        <v>51.19</v>
      </c>
      <c r="K14" s="1408"/>
      <c r="L14" s="1450" t="s">
        <v>4711</v>
      </c>
      <c r="M14" s="1450" t="s">
        <v>10084</v>
      </c>
      <c r="N14" s="1450" t="s">
        <v>10085</v>
      </c>
      <c r="O14" s="1450" t="s">
        <v>8503</v>
      </c>
      <c r="P14" s="1450" t="s">
        <v>4578</v>
      </c>
      <c r="Q14" s="1450" t="s">
        <v>10086</v>
      </c>
      <c r="R14" s="1450">
        <v>59.16</v>
      </c>
      <c r="S14" s="1433"/>
      <c r="T14" s="1450" t="s">
        <v>2608</v>
      </c>
      <c r="U14" s="1450" t="s">
        <v>10087</v>
      </c>
      <c r="V14" s="1450" t="s">
        <v>7901</v>
      </c>
      <c r="W14" s="1450" t="s">
        <v>3015</v>
      </c>
      <c r="X14" s="1450" t="s">
        <v>4941</v>
      </c>
      <c r="Y14" s="1450" t="s">
        <v>10088</v>
      </c>
      <c r="Z14" s="1450" t="s">
        <v>10089</v>
      </c>
      <c r="AA14" s="1450" t="s">
        <v>10090</v>
      </c>
      <c r="AB14" s="1408"/>
      <c r="AC14" s="1450" t="s">
        <v>5842</v>
      </c>
      <c r="AD14" s="1450" t="s">
        <v>7387</v>
      </c>
      <c r="AE14" s="1450" t="s">
        <v>2538</v>
      </c>
      <c r="AF14" s="1450">
        <v>49.53</v>
      </c>
      <c r="AG14" s="1450" t="s">
        <v>8834</v>
      </c>
      <c r="AH14" s="1450" t="s">
        <v>10091</v>
      </c>
      <c r="AI14" s="1450" t="s">
        <v>4242</v>
      </c>
      <c r="AJ14" s="1450">
        <v>49.63</v>
      </c>
      <c r="AK14" s="1451"/>
      <c r="AL14" s="1450" t="s">
        <v>8957</v>
      </c>
      <c r="AM14" s="1407">
        <v>48.28</v>
      </c>
      <c r="AN14" s="1433"/>
      <c r="AO14" s="1450" t="s">
        <v>10092</v>
      </c>
      <c r="AP14" s="1415" t="s">
        <v>3997</v>
      </c>
      <c r="AQ14" s="1450">
        <v>59.39</v>
      </c>
      <c r="AR14" s="1450" t="s">
        <v>10093</v>
      </c>
      <c r="AS14" s="1450" t="s">
        <v>10094</v>
      </c>
      <c r="AT14" s="1450" t="s">
        <v>10095</v>
      </c>
      <c r="AU14" s="1450" t="s">
        <v>10096</v>
      </c>
      <c r="AV14" s="1411"/>
      <c r="AW14" s="1450" t="s">
        <v>4752</v>
      </c>
      <c r="AX14" s="1450" t="s">
        <v>9750</v>
      </c>
      <c r="AY14" s="1450" t="s">
        <v>3892</v>
      </c>
      <c r="AZ14" s="1450" t="s">
        <v>8578</v>
      </c>
      <c r="BA14" s="1450" t="s">
        <v>7946</v>
      </c>
      <c r="BB14" s="1450" t="s">
        <v>10097</v>
      </c>
      <c r="BC14" s="1450">
        <v>47.02</v>
      </c>
      <c r="BD14" s="1411"/>
      <c r="BE14" s="1450" t="s">
        <v>10098</v>
      </c>
      <c r="BF14" s="1450" t="s">
        <v>10099</v>
      </c>
      <c r="BG14" s="1450" t="s">
        <v>10100</v>
      </c>
      <c r="BH14" s="1450" t="s">
        <v>10101</v>
      </c>
      <c r="BI14" s="1450" t="s">
        <v>5967</v>
      </c>
      <c r="BJ14" s="1421"/>
      <c r="BK14" s="1450" t="s">
        <v>10102</v>
      </c>
      <c r="BL14" s="1450" t="s">
        <v>8325</v>
      </c>
      <c r="BM14" s="1450" t="s">
        <v>10103</v>
      </c>
      <c r="BN14" s="1450" t="s">
        <v>10104</v>
      </c>
      <c r="BO14" s="1450" t="s">
        <v>10105</v>
      </c>
      <c r="BP14" s="1450" t="s">
        <v>10106</v>
      </c>
      <c r="BQ14" s="1450" t="s">
        <v>10107</v>
      </c>
      <c r="BR14" s="1450" t="s">
        <v>1560</v>
      </c>
      <c r="BS14" s="1450" t="s">
        <v>8772</v>
      </c>
      <c r="BT14" s="1450">
        <v>43.21</v>
      </c>
      <c r="BU14" s="1411"/>
      <c r="BV14" s="1450" t="s">
        <v>10108</v>
      </c>
      <c r="BW14" s="1450" t="s">
        <v>10109</v>
      </c>
      <c r="BX14" s="1450" t="s">
        <v>10110</v>
      </c>
      <c r="BY14" s="1450" t="s">
        <v>5880</v>
      </c>
      <c r="BZ14" s="1450" t="s">
        <v>8613</v>
      </c>
      <c r="CA14" s="1421"/>
      <c r="CB14" s="1450" t="s">
        <v>10111</v>
      </c>
      <c r="CC14" s="1450" t="s">
        <v>10112</v>
      </c>
      <c r="CD14" s="1450" t="s">
        <v>10113</v>
      </c>
      <c r="CE14" s="1450" t="s">
        <v>7957</v>
      </c>
      <c r="CF14" s="1411"/>
      <c r="CG14" s="1450" t="s">
        <v>3053</v>
      </c>
      <c r="CH14" s="1450" t="s">
        <v>10114</v>
      </c>
      <c r="CI14" s="1450" t="s">
        <v>10115</v>
      </c>
      <c r="CJ14" s="1450" t="s">
        <v>8336</v>
      </c>
      <c r="CK14" s="1421"/>
      <c r="CL14" s="1450" t="s">
        <v>10116</v>
      </c>
      <c r="CM14" s="1450" t="s">
        <v>10117</v>
      </c>
      <c r="CN14" s="1450" t="s">
        <v>10118</v>
      </c>
      <c r="CO14" s="1450" t="s">
        <v>10119</v>
      </c>
      <c r="CP14" s="1411"/>
      <c r="CQ14" s="1450">
        <v>47.26</v>
      </c>
      <c r="CR14" s="1450">
        <v>53.29</v>
      </c>
      <c r="CS14" s="1450" t="s">
        <v>10120</v>
      </c>
      <c r="CT14" s="1450" t="s">
        <v>10121</v>
      </c>
      <c r="CU14" s="1450">
        <v>31.4</v>
      </c>
      <c r="CV14" s="1450">
        <v>26.15</v>
      </c>
      <c r="CW14" s="1450" t="s">
        <v>10122</v>
      </c>
      <c r="CX14" s="1450">
        <v>50.76</v>
      </c>
      <c r="CY14" s="1450">
        <v>59.63</v>
      </c>
      <c r="CZ14" s="1450">
        <v>18.29</v>
      </c>
      <c r="DA14" s="1450">
        <v>33.84</v>
      </c>
      <c r="DB14" s="1450" t="s">
        <v>9006</v>
      </c>
      <c r="DC14" s="1450">
        <v>38.46</v>
      </c>
      <c r="DD14" s="1421"/>
      <c r="DE14" s="1450" t="s">
        <v>10123</v>
      </c>
      <c r="DF14" s="1450" t="s">
        <v>2016</v>
      </c>
      <c r="DG14" s="1450" t="s">
        <v>10124</v>
      </c>
      <c r="DH14" s="1450" t="s">
        <v>10125</v>
      </c>
      <c r="DI14" s="1450" t="s">
        <v>6883</v>
      </c>
    </row>
    <row r="15">
      <c r="A15" s="1404" t="s">
        <v>2635</v>
      </c>
      <c r="B15" s="1405" t="s">
        <v>9792</v>
      </c>
      <c r="C15" s="1405" t="s">
        <v>10126</v>
      </c>
      <c r="D15" s="1407" t="s">
        <v>10127</v>
      </c>
      <c r="E15" s="1467" t="s">
        <v>4925</v>
      </c>
      <c r="F15" s="1407" t="s">
        <v>4891</v>
      </c>
      <c r="G15" s="1407" t="s">
        <v>10128</v>
      </c>
      <c r="H15" s="1408"/>
      <c r="I15" s="1407" t="s">
        <v>9658</v>
      </c>
      <c r="J15" s="1407">
        <v>48.56</v>
      </c>
      <c r="K15" s="1432"/>
      <c r="L15" s="1407" t="s">
        <v>1857</v>
      </c>
      <c r="M15" s="1407" t="s">
        <v>8742</v>
      </c>
      <c r="N15" s="1407" t="s">
        <v>10129</v>
      </c>
      <c r="O15" s="1407" t="s">
        <v>8868</v>
      </c>
      <c r="P15" s="1407" t="s">
        <v>3959</v>
      </c>
      <c r="Q15" s="1407" t="s">
        <v>3688</v>
      </c>
      <c r="R15" s="1407">
        <v>59.14</v>
      </c>
      <c r="S15" s="1433"/>
      <c r="T15" s="1407" t="s">
        <v>10130</v>
      </c>
      <c r="U15" s="1407" t="s">
        <v>4789</v>
      </c>
      <c r="V15" s="1407" t="s">
        <v>1036</v>
      </c>
      <c r="W15" s="1407" t="s">
        <v>10131</v>
      </c>
      <c r="X15" s="1407" t="s">
        <v>7842</v>
      </c>
      <c r="Y15" s="1450" t="s">
        <v>10132</v>
      </c>
      <c r="Z15" s="1407" t="s">
        <v>10133</v>
      </c>
      <c r="AA15" s="1407" t="s">
        <v>10134</v>
      </c>
      <c r="AB15" s="1433"/>
      <c r="AC15" s="1407" t="s">
        <v>8237</v>
      </c>
      <c r="AD15" s="1407" t="s">
        <v>10135</v>
      </c>
      <c r="AE15" s="1407" t="s">
        <v>10136</v>
      </c>
      <c r="AF15" s="1407">
        <v>47.39</v>
      </c>
      <c r="AG15" s="1407" t="s">
        <v>10137</v>
      </c>
      <c r="AH15" s="1407" t="s">
        <v>10138</v>
      </c>
      <c r="AI15" s="1407" t="s">
        <v>10139</v>
      </c>
      <c r="AJ15" s="1450">
        <v>49.56</v>
      </c>
      <c r="AK15" s="1433"/>
      <c r="AL15" s="1407" t="s">
        <v>10140</v>
      </c>
      <c r="AM15" s="1407">
        <v>48.31</v>
      </c>
      <c r="AN15" s="1433"/>
      <c r="AO15" s="1407" t="s">
        <v>10141</v>
      </c>
      <c r="AP15" s="1450" t="s">
        <v>7500</v>
      </c>
      <c r="AQ15" s="1407">
        <v>57.62</v>
      </c>
      <c r="AR15" s="1450" t="s">
        <v>10142</v>
      </c>
      <c r="AS15" s="1450" t="s">
        <v>10143</v>
      </c>
      <c r="AT15" s="1450" t="s">
        <v>10144</v>
      </c>
      <c r="AU15" s="1450" t="s">
        <v>2272</v>
      </c>
      <c r="AV15" s="1408"/>
      <c r="AW15" s="1450" t="s">
        <v>10145</v>
      </c>
      <c r="AX15" s="1407" t="s">
        <v>5550</v>
      </c>
      <c r="AY15" s="1450" t="s">
        <v>9878</v>
      </c>
      <c r="AZ15" s="1450" t="s">
        <v>3523</v>
      </c>
      <c r="BA15" s="1450" t="s">
        <v>10146</v>
      </c>
      <c r="BB15" s="1450" t="s">
        <v>7811</v>
      </c>
      <c r="BC15" s="1407">
        <v>42.96</v>
      </c>
      <c r="BD15" s="1432"/>
      <c r="BE15" s="1407" t="s">
        <v>9624</v>
      </c>
      <c r="BF15" s="1407" t="s">
        <v>10147</v>
      </c>
      <c r="BG15" s="1407" t="s">
        <v>10148</v>
      </c>
      <c r="BH15" s="1407" t="s">
        <v>10149</v>
      </c>
      <c r="BI15" s="1407" t="s">
        <v>4102</v>
      </c>
      <c r="BJ15" s="1408"/>
      <c r="BK15" s="1407" t="s">
        <v>10150</v>
      </c>
      <c r="BL15" s="1407" t="s">
        <v>10151</v>
      </c>
      <c r="BM15" s="1407" t="s">
        <v>10152</v>
      </c>
      <c r="BN15" s="1407" t="s">
        <v>3285</v>
      </c>
      <c r="BO15" s="1407" t="s">
        <v>10153</v>
      </c>
      <c r="BP15" s="1407" t="s">
        <v>10154</v>
      </c>
      <c r="BQ15" s="1407" t="s">
        <v>7362</v>
      </c>
      <c r="BR15" s="1407" t="s">
        <v>10155</v>
      </c>
      <c r="BS15" s="1407" t="s">
        <v>9204</v>
      </c>
      <c r="BT15" s="1407">
        <v>44.22</v>
      </c>
      <c r="BU15" s="1408"/>
      <c r="BV15" s="1407" t="s">
        <v>10156</v>
      </c>
      <c r="BW15" s="1407" t="s">
        <v>10157</v>
      </c>
      <c r="BX15" s="1407" t="s">
        <v>10158</v>
      </c>
      <c r="BY15" s="1407" t="s">
        <v>10159</v>
      </c>
      <c r="BZ15" s="1407" t="s">
        <v>10160</v>
      </c>
      <c r="CA15" s="1408"/>
      <c r="CB15" s="1407" t="s">
        <v>10161</v>
      </c>
      <c r="CC15" s="1407" t="s">
        <v>10162</v>
      </c>
      <c r="CD15" s="1407" t="s">
        <v>10163</v>
      </c>
      <c r="CE15" s="1407" t="s">
        <v>7957</v>
      </c>
      <c r="CF15" s="1408"/>
      <c r="CG15" s="1407" t="s">
        <v>9025</v>
      </c>
      <c r="CH15" s="1407" t="s">
        <v>10164</v>
      </c>
      <c r="CI15" s="1407" t="s">
        <v>10165</v>
      </c>
      <c r="CJ15" s="1407" t="s">
        <v>10166</v>
      </c>
      <c r="CK15" s="1433"/>
      <c r="CL15" s="1407" t="s">
        <v>10167</v>
      </c>
      <c r="CM15" s="1407" t="s">
        <v>9098</v>
      </c>
      <c r="CN15" s="1407" t="s">
        <v>4549</v>
      </c>
      <c r="CO15" s="1407" t="s">
        <v>8809</v>
      </c>
      <c r="CP15" s="1433"/>
      <c r="CQ15" s="1407" t="s">
        <v>10168</v>
      </c>
      <c r="CR15" s="1407">
        <v>54.12</v>
      </c>
      <c r="CS15" s="1407" t="s">
        <v>10169</v>
      </c>
      <c r="CT15" s="1407" t="s">
        <v>10170</v>
      </c>
      <c r="CU15" s="1407">
        <v>31.49</v>
      </c>
      <c r="CV15" s="1407">
        <v>24.9</v>
      </c>
      <c r="CW15" s="1407" t="s">
        <v>10171</v>
      </c>
      <c r="CX15" s="1407">
        <v>53.93</v>
      </c>
      <c r="CY15" s="1407" t="s">
        <v>10172</v>
      </c>
      <c r="CZ15" s="1407">
        <v>18.72</v>
      </c>
      <c r="DA15" s="1407">
        <v>35.39</v>
      </c>
      <c r="DB15" s="1407" t="s">
        <v>10173</v>
      </c>
      <c r="DC15" s="1407">
        <v>38.28</v>
      </c>
      <c r="DD15" s="1408"/>
      <c r="DE15" s="1407" t="s">
        <v>9369</v>
      </c>
      <c r="DF15" s="1407" t="s">
        <v>9439</v>
      </c>
      <c r="DG15" s="1407" t="s">
        <v>10174</v>
      </c>
      <c r="DH15" s="1450" t="s">
        <v>10175</v>
      </c>
      <c r="DI15" s="1407" t="s">
        <v>4536</v>
      </c>
    </row>
    <row r="16">
      <c r="A16" s="1404" t="s">
        <v>5882</v>
      </c>
      <c r="B16" s="1406">
        <v>0.12564814814814815</v>
      </c>
      <c r="C16" s="1406">
        <v>0.13260416666666666</v>
      </c>
      <c r="D16" s="1407" t="s">
        <v>10176</v>
      </c>
      <c r="E16" s="1407" t="s">
        <v>4171</v>
      </c>
      <c r="F16" s="1407" t="s">
        <v>10177</v>
      </c>
      <c r="G16" s="1407" t="s">
        <v>10178</v>
      </c>
      <c r="H16" s="1408"/>
      <c r="I16" s="1407" t="s">
        <v>10179</v>
      </c>
      <c r="J16" s="1407" t="s">
        <v>10180</v>
      </c>
      <c r="K16" s="1408"/>
      <c r="L16" s="1407" t="s">
        <v>10181</v>
      </c>
      <c r="M16" s="1407" t="s">
        <v>3853</v>
      </c>
      <c r="N16" s="1407" t="s">
        <v>10182</v>
      </c>
      <c r="O16" s="1407" t="s">
        <v>10183</v>
      </c>
      <c r="P16" s="1407" t="s">
        <v>10184</v>
      </c>
      <c r="Q16" s="1407" t="s">
        <v>10185</v>
      </c>
      <c r="R16" s="1407">
        <v>59.7</v>
      </c>
      <c r="S16" s="1433"/>
      <c r="T16" s="1407" t="s">
        <v>10186</v>
      </c>
      <c r="U16" s="1407" t="s">
        <v>10187</v>
      </c>
      <c r="V16" s="1407" t="s">
        <v>4529</v>
      </c>
      <c r="W16" s="1407" t="s">
        <v>10188</v>
      </c>
      <c r="X16" s="1407" t="s">
        <v>10189</v>
      </c>
      <c r="Y16" s="1407" t="s">
        <v>10190</v>
      </c>
      <c r="Z16" s="1407" t="s">
        <v>10191</v>
      </c>
      <c r="AA16" s="1407" t="s">
        <v>10192</v>
      </c>
      <c r="AB16" s="1408"/>
      <c r="AC16" s="1427" t="s">
        <v>7895</v>
      </c>
      <c r="AD16" s="1407" t="s">
        <v>10193</v>
      </c>
      <c r="AE16" s="1407" t="s">
        <v>10194</v>
      </c>
      <c r="AF16" s="1407">
        <v>48.08</v>
      </c>
      <c r="AG16" s="1407" t="s">
        <v>808</v>
      </c>
      <c r="AH16" s="1407" t="s">
        <v>8620</v>
      </c>
      <c r="AI16" s="1407" t="s">
        <v>10195</v>
      </c>
      <c r="AJ16" s="1407">
        <v>49.94</v>
      </c>
      <c r="AK16" s="1411"/>
      <c r="AL16" s="1412" t="s">
        <v>10196</v>
      </c>
      <c r="AM16" s="1413">
        <v>48.08</v>
      </c>
      <c r="AN16" s="1408"/>
      <c r="AO16" s="1414" t="s">
        <v>10197</v>
      </c>
      <c r="AP16" s="1415" t="s">
        <v>10013</v>
      </c>
      <c r="AQ16" s="1415">
        <v>59.42</v>
      </c>
      <c r="AR16" s="1415" t="s">
        <v>10198</v>
      </c>
      <c r="AS16" s="1415" t="s">
        <v>10199</v>
      </c>
      <c r="AT16" s="1415" t="s">
        <v>5725</v>
      </c>
      <c r="AU16" s="1415" t="s">
        <v>10200</v>
      </c>
      <c r="AV16" s="1411"/>
      <c r="AW16" s="1415" t="s">
        <v>10201</v>
      </c>
      <c r="AX16" s="1417" t="s">
        <v>10202</v>
      </c>
      <c r="AY16" s="1417" t="s">
        <v>7495</v>
      </c>
      <c r="AZ16" s="1417" t="s">
        <v>10203</v>
      </c>
      <c r="BA16" s="1417" t="s">
        <v>10204</v>
      </c>
      <c r="BB16" s="1417" t="s">
        <v>9299</v>
      </c>
      <c r="BC16" s="1417">
        <v>47.14</v>
      </c>
      <c r="BD16" s="1411"/>
      <c r="BE16" s="1417" t="s">
        <v>10205</v>
      </c>
      <c r="BF16" s="1417" t="s">
        <v>10206</v>
      </c>
      <c r="BG16" s="1420" t="s">
        <v>4917</v>
      </c>
      <c r="BH16" s="1420" t="s">
        <v>10207</v>
      </c>
      <c r="BI16" s="1420" t="s">
        <v>10208</v>
      </c>
      <c r="BJ16" s="1421"/>
      <c r="BK16" s="1414" t="s">
        <v>10209</v>
      </c>
      <c r="BL16" s="1422" t="s">
        <v>10210</v>
      </c>
      <c r="BM16" s="1422" t="s">
        <v>10211</v>
      </c>
      <c r="BN16" s="1422" t="s">
        <v>9521</v>
      </c>
      <c r="BO16" s="1422" t="s">
        <v>8150</v>
      </c>
      <c r="BP16" s="1422" t="s">
        <v>10212</v>
      </c>
      <c r="BQ16" s="1422" t="s">
        <v>10213</v>
      </c>
      <c r="BR16" s="1422" t="s">
        <v>7516</v>
      </c>
      <c r="BS16" s="1422" t="s">
        <v>4214</v>
      </c>
      <c r="BT16" s="1422">
        <v>44.04</v>
      </c>
      <c r="BU16" s="1411"/>
      <c r="BV16" s="1414" t="s">
        <v>7868</v>
      </c>
      <c r="BW16" s="1425" t="s">
        <v>10214</v>
      </c>
      <c r="BX16" s="1425" t="s">
        <v>10215</v>
      </c>
      <c r="BY16" s="1425" t="s">
        <v>10216</v>
      </c>
      <c r="BZ16" s="1425" t="s">
        <v>10217</v>
      </c>
      <c r="CA16" s="1421"/>
      <c r="CB16" s="1420" t="s">
        <v>10218</v>
      </c>
      <c r="CC16" s="1427" t="s">
        <v>10219</v>
      </c>
      <c r="CD16" s="1427" t="s">
        <v>9545</v>
      </c>
      <c r="CE16" s="1427">
        <v>53.69</v>
      </c>
      <c r="CF16" s="1411"/>
      <c r="CG16" s="1425" t="s">
        <v>3132</v>
      </c>
      <c r="CH16" s="1417" t="s">
        <v>9215</v>
      </c>
      <c r="CI16" s="1417" t="s">
        <v>10220</v>
      </c>
      <c r="CJ16" s="1417" t="s">
        <v>8744</v>
      </c>
      <c r="CK16" s="1421"/>
      <c r="CL16" s="1414" t="s">
        <v>10221</v>
      </c>
      <c r="CM16" s="1415" t="s">
        <v>10222</v>
      </c>
      <c r="CN16" s="1415" t="s">
        <v>10223</v>
      </c>
      <c r="CO16" s="1415" t="s">
        <v>10006</v>
      </c>
      <c r="CP16" s="1411"/>
      <c r="CQ16" s="1415">
        <v>47.93</v>
      </c>
      <c r="CR16" s="1460">
        <v>51.75</v>
      </c>
      <c r="CS16" s="1414" t="s">
        <v>373</v>
      </c>
      <c r="CT16" s="1414" t="s">
        <v>521</v>
      </c>
      <c r="CU16" s="1414">
        <v>33.53</v>
      </c>
      <c r="CV16" s="1414">
        <v>25.44</v>
      </c>
      <c r="CW16" s="1413" t="s">
        <v>10224</v>
      </c>
      <c r="CX16" s="1414">
        <v>49.79</v>
      </c>
      <c r="CY16" s="1414">
        <v>59.13</v>
      </c>
      <c r="CZ16" s="1414">
        <v>18.33</v>
      </c>
      <c r="DA16" s="1414">
        <v>33.76</v>
      </c>
      <c r="DB16" s="1414" t="s">
        <v>10225</v>
      </c>
      <c r="DC16" s="1414">
        <v>37.63</v>
      </c>
      <c r="DD16" s="1421"/>
      <c r="DE16" s="1414" t="s">
        <v>5886</v>
      </c>
      <c r="DF16" s="1412" t="s">
        <v>1904</v>
      </c>
      <c r="DG16" s="1412" t="s">
        <v>10226</v>
      </c>
      <c r="DH16" s="1407" t="s">
        <v>8300</v>
      </c>
      <c r="DI16" s="1460" t="s">
        <v>4340</v>
      </c>
    </row>
    <row r="17">
      <c r="A17" s="1431" t="s">
        <v>5965</v>
      </c>
      <c r="B17" s="1405" t="s">
        <v>10227</v>
      </c>
      <c r="C17" s="1405" t="s">
        <v>10228</v>
      </c>
      <c r="D17" s="1407" t="s">
        <v>10229</v>
      </c>
      <c r="E17" s="1450" t="s">
        <v>7468</v>
      </c>
      <c r="F17" s="1450" t="s">
        <v>9617</v>
      </c>
      <c r="G17" s="1407" t="s">
        <v>10230</v>
      </c>
      <c r="H17" s="1408"/>
      <c r="I17" s="1407" t="s">
        <v>10231</v>
      </c>
      <c r="J17" s="1407">
        <v>50.41</v>
      </c>
      <c r="K17" s="1408"/>
      <c r="L17" s="1407" t="s">
        <v>1536</v>
      </c>
      <c r="M17" s="1407" t="s">
        <v>3636</v>
      </c>
      <c r="N17" s="1407" t="s">
        <v>10232</v>
      </c>
      <c r="O17" s="1450" t="s">
        <v>10233</v>
      </c>
      <c r="P17" s="1407" t="s">
        <v>10234</v>
      </c>
      <c r="Q17" s="1407" t="s">
        <v>10235</v>
      </c>
      <c r="R17" s="1407">
        <v>58.97</v>
      </c>
      <c r="S17" s="1433"/>
      <c r="T17" s="1407" t="s">
        <v>10236</v>
      </c>
      <c r="U17" s="1407" t="s">
        <v>10237</v>
      </c>
      <c r="V17" s="1450" t="s">
        <v>8249</v>
      </c>
      <c r="W17" s="1450" t="s">
        <v>10238</v>
      </c>
      <c r="X17" s="1450" t="s">
        <v>8041</v>
      </c>
      <c r="Y17" s="1450" t="s">
        <v>10239</v>
      </c>
      <c r="Z17" s="1407"/>
      <c r="AA17" s="1407"/>
      <c r="AB17" s="1408"/>
      <c r="AC17" s="1450" t="s">
        <v>5404</v>
      </c>
      <c r="AD17" s="1450" t="s">
        <v>10240</v>
      </c>
      <c r="AE17" s="1450" t="s">
        <v>9753</v>
      </c>
      <c r="AF17" s="1450">
        <v>47.24</v>
      </c>
      <c r="AG17" s="1450" t="s">
        <v>1167</v>
      </c>
      <c r="AH17" s="1450" t="s">
        <v>8043</v>
      </c>
      <c r="AI17" s="1407" t="s">
        <v>1478</v>
      </c>
      <c r="AJ17" s="1450">
        <v>49.92</v>
      </c>
      <c r="AK17" s="1451"/>
      <c r="AL17" s="1450" t="s">
        <v>10241</v>
      </c>
      <c r="AM17" s="1457">
        <v>47.81</v>
      </c>
      <c r="AN17" s="1433"/>
      <c r="AO17" s="1450" t="s">
        <v>10242</v>
      </c>
      <c r="AP17" s="1450" t="s">
        <v>8555</v>
      </c>
      <c r="AQ17" s="1450">
        <v>58.95</v>
      </c>
      <c r="AR17" s="1415" t="s">
        <v>821</v>
      </c>
      <c r="AS17" s="1450" t="s">
        <v>10243</v>
      </c>
      <c r="AT17" s="1415" t="s">
        <v>10244</v>
      </c>
      <c r="AU17" s="1450" t="s">
        <v>2272</v>
      </c>
      <c r="AV17" s="1411"/>
      <c r="AW17" s="1450" t="s">
        <v>10245</v>
      </c>
      <c r="AX17" s="1417" t="s">
        <v>10246</v>
      </c>
      <c r="AY17" s="1450" t="s">
        <v>999</v>
      </c>
      <c r="AZ17" s="1450" t="s">
        <v>10247</v>
      </c>
      <c r="BA17" s="1450" t="s">
        <v>5821</v>
      </c>
      <c r="BB17" s="1450" t="s">
        <v>7912</v>
      </c>
      <c r="BC17" s="1450">
        <v>47.03</v>
      </c>
      <c r="BD17" s="1411"/>
      <c r="BE17" s="1450" t="s">
        <v>10248</v>
      </c>
      <c r="BF17" s="1450" t="s">
        <v>10249</v>
      </c>
      <c r="BG17" s="1450" t="s">
        <v>10250</v>
      </c>
      <c r="BH17" s="1420" t="s">
        <v>924</v>
      </c>
      <c r="BI17" s="1420" t="s">
        <v>10251</v>
      </c>
      <c r="BJ17" s="1421"/>
      <c r="BK17" s="1414" t="s">
        <v>10252</v>
      </c>
      <c r="BL17" s="1422" t="s">
        <v>5266</v>
      </c>
      <c r="BM17" s="1450" t="s">
        <v>10253</v>
      </c>
      <c r="BN17" s="1422" t="s">
        <v>10254</v>
      </c>
      <c r="BO17" s="1422" t="s">
        <v>10255</v>
      </c>
      <c r="BP17" s="1422" t="s">
        <v>10256</v>
      </c>
      <c r="BQ17" s="1422" t="s">
        <v>10257</v>
      </c>
      <c r="BR17" s="1450" t="s">
        <v>1228</v>
      </c>
      <c r="BS17" s="1422" t="s">
        <v>10258</v>
      </c>
      <c r="BT17" s="1422">
        <v>43.28</v>
      </c>
      <c r="BU17" s="1411"/>
      <c r="BV17" s="1414" t="s">
        <v>10259</v>
      </c>
      <c r="BW17" s="1425"/>
      <c r="BX17" s="1425"/>
      <c r="BY17" s="1425"/>
      <c r="BZ17" s="1425" t="s">
        <v>10260</v>
      </c>
      <c r="CA17" s="1421"/>
      <c r="CB17" s="1420"/>
      <c r="CC17" s="1427" t="s">
        <v>1932</v>
      </c>
      <c r="CD17" s="1427"/>
      <c r="CE17" s="1476">
        <v>53.3</v>
      </c>
      <c r="CF17" s="1411"/>
      <c r="CG17" s="1425" t="s">
        <v>3706</v>
      </c>
      <c r="CH17" s="1417" t="s">
        <v>9226</v>
      </c>
      <c r="CI17" s="1450" t="s">
        <v>10261</v>
      </c>
      <c r="CJ17" s="1417" t="s">
        <v>10262</v>
      </c>
      <c r="CK17" s="1421"/>
      <c r="CL17" s="1450" t="s">
        <v>10263</v>
      </c>
      <c r="CM17" s="1415" t="s">
        <v>10264</v>
      </c>
      <c r="CN17" s="1450" t="s">
        <v>8229</v>
      </c>
      <c r="CO17" s="1450" t="s">
        <v>5555</v>
      </c>
      <c r="CP17" s="1411"/>
      <c r="CQ17" s="1450">
        <v>52.79</v>
      </c>
      <c r="CR17" s="1450" t="s">
        <v>3521</v>
      </c>
      <c r="CS17" s="1449" t="s">
        <v>10265</v>
      </c>
      <c r="CT17" s="1414" t="s">
        <v>9078</v>
      </c>
      <c r="CU17" s="1414">
        <v>33.06</v>
      </c>
      <c r="CV17" s="1450">
        <v>24.78</v>
      </c>
      <c r="CW17" s="1450" t="s">
        <v>8264</v>
      </c>
      <c r="CX17" s="1414">
        <v>51.72</v>
      </c>
      <c r="CY17" s="1450">
        <v>59.46</v>
      </c>
      <c r="CZ17" s="1477">
        <v>19.0</v>
      </c>
      <c r="DA17" s="1478">
        <v>33.3</v>
      </c>
      <c r="DB17" s="1450" t="s">
        <v>10266</v>
      </c>
      <c r="DC17" s="1414">
        <v>37.62</v>
      </c>
      <c r="DD17" s="1421"/>
      <c r="DE17" s="1450" t="s">
        <v>275</v>
      </c>
      <c r="DF17" s="1450" t="s">
        <v>6562</v>
      </c>
      <c r="DG17" s="1412" t="s">
        <v>10267</v>
      </c>
      <c r="DH17" s="1450" t="s">
        <v>8682</v>
      </c>
      <c r="DI17" s="1450" t="s">
        <v>10268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10269</v>
      </c>
      <c r="E1" s="1492" t="s">
        <v>6371</v>
      </c>
      <c r="F1" s="1493" t="s">
        <v>6600</v>
      </c>
      <c r="G1" s="1494" t="s">
        <v>38</v>
      </c>
      <c r="H1" s="1495" t="s">
        <v>36</v>
      </c>
      <c r="I1" s="1491" t="s">
        <v>10270</v>
      </c>
      <c r="J1" s="1496" t="s">
        <v>39</v>
      </c>
      <c r="K1" s="1497" t="s">
        <v>6554</v>
      </c>
      <c r="L1" s="1180" t="s">
        <v>7332</v>
      </c>
      <c r="M1" s="1498" t="s">
        <v>7333</v>
      </c>
      <c r="N1" s="1499" t="s">
        <v>7334</v>
      </c>
      <c r="O1" s="1170" t="s">
        <v>7335</v>
      </c>
    </row>
    <row r="2" ht="15.75" customHeight="1">
      <c r="A2" s="1183" t="s">
        <v>7336</v>
      </c>
      <c r="B2" s="1500" t="s">
        <v>7337</v>
      </c>
      <c r="C2" s="1501">
        <v>0.04998842592592593</v>
      </c>
      <c r="D2" s="1186" t="s">
        <v>10271</v>
      </c>
      <c r="E2" s="1502" t="s">
        <v>10272</v>
      </c>
      <c r="F2" s="1503" t="s">
        <v>10273</v>
      </c>
      <c r="G2" s="1189" t="s">
        <v>10274</v>
      </c>
      <c r="H2" s="1191" t="s">
        <v>10275</v>
      </c>
      <c r="I2" s="1186" t="s">
        <v>10276</v>
      </c>
      <c r="J2" s="1192" t="s">
        <v>10277</v>
      </c>
      <c r="K2" s="1193" t="s">
        <v>10278</v>
      </c>
      <c r="L2" s="1194" t="s">
        <v>7362</v>
      </c>
      <c r="M2" s="1501">
        <v>0.05087962962962963</v>
      </c>
      <c r="N2" s="1504" t="str">
        <f t="shared" ref="N2:N20" si="1">TEXT(M2-C2, "m:ss")</f>
        <v>1:17</v>
      </c>
      <c r="O2" s="1196"/>
    </row>
    <row r="3" ht="15.75" customHeight="1">
      <c r="A3" s="1197" t="s">
        <v>7364</v>
      </c>
      <c r="B3" s="1505" t="s">
        <v>7365</v>
      </c>
      <c r="C3" s="1501">
        <v>0.051458333333333335</v>
      </c>
      <c r="D3" s="1186" t="s">
        <v>10279</v>
      </c>
      <c r="E3" s="1506" t="s">
        <v>10280</v>
      </c>
      <c r="F3" s="1188" t="s">
        <v>10281</v>
      </c>
      <c r="G3" s="1189" t="s">
        <v>10282</v>
      </c>
      <c r="H3" s="1191" t="s">
        <v>10283</v>
      </c>
      <c r="I3" s="1186" t="s">
        <v>10284</v>
      </c>
      <c r="J3" s="1192" t="s">
        <v>10285</v>
      </c>
      <c r="K3" s="1193" t="s">
        <v>10286</v>
      </c>
      <c r="L3" s="1194" t="s">
        <v>7764</v>
      </c>
      <c r="M3" s="1501">
        <v>0.05236111111111111</v>
      </c>
      <c r="N3" s="1504" t="str">
        <f t="shared" si="1"/>
        <v>1:18</v>
      </c>
    </row>
    <row r="4" ht="15.75" customHeight="1">
      <c r="A4" s="1199" t="s">
        <v>7398</v>
      </c>
      <c r="B4" s="1507" t="s">
        <v>7399</v>
      </c>
      <c r="C4" s="1501">
        <f>C17</f>
        <v>0.05158564815</v>
      </c>
      <c r="D4" s="1186" t="s">
        <v>10287</v>
      </c>
      <c r="E4" s="1506" t="s">
        <v>10288</v>
      </c>
      <c r="F4" s="1188" t="s">
        <v>10289</v>
      </c>
      <c r="G4" s="1189" t="s">
        <v>10290</v>
      </c>
      <c r="H4" s="1191" t="s">
        <v>10291</v>
      </c>
      <c r="I4" s="1186" t="s">
        <v>10292</v>
      </c>
      <c r="J4" s="1192" t="s">
        <v>10293</v>
      </c>
      <c r="K4" s="1193" t="s">
        <v>10294</v>
      </c>
      <c r="L4" s="1194" t="s">
        <v>7430</v>
      </c>
      <c r="M4" s="1504">
        <f>M17</f>
        <v>0.0521412037</v>
      </c>
      <c r="N4" s="1504" t="str">
        <f t="shared" si="1"/>
        <v>0:48</v>
      </c>
    </row>
    <row r="5" ht="15.75" customHeight="1">
      <c r="A5" s="1202" t="s">
        <v>328</v>
      </c>
      <c r="B5" s="1508" t="s">
        <v>7337</v>
      </c>
      <c r="C5" s="1509">
        <v>0.05</v>
      </c>
      <c r="D5" s="1218" t="s">
        <v>10295</v>
      </c>
      <c r="E5" s="1510" t="s">
        <v>10272</v>
      </c>
      <c r="F5" s="1222" t="s">
        <v>10273</v>
      </c>
      <c r="G5" s="1222" t="s">
        <v>10274</v>
      </c>
      <c r="H5" s="1222" t="s">
        <v>10275</v>
      </c>
      <c r="I5" s="1218" t="s">
        <v>10296</v>
      </c>
      <c r="J5" s="1222" t="s">
        <v>10297</v>
      </c>
      <c r="K5" s="1222" t="s">
        <v>10278</v>
      </c>
      <c r="L5" s="1223" t="s">
        <v>7443</v>
      </c>
      <c r="M5" s="1511">
        <v>0.05087962962962963</v>
      </c>
      <c r="N5" s="1512" t="str">
        <f t="shared" si="1"/>
        <v>1:16</v>
      </c>
      <c r="O5" s="1223" t="s">
        <v>10298</v>
      </c>
    </row>
    <row r="6" ht="15.75" customHeight="1">
      <c r="A6" s="1215" t="s">
        <v>5637</v>
      </c>
      <c r="B6" s="1508" t="s">
        <v>7337</v>
      </c>
      <c r="C6" s="1513">
        <v>0.050416666666666665</v>
      </c>
      <c r="D6" s="1223" t="s">
        <v>10299</v>
      </c>
      <c r="E6" s="1514" t="s">
        <v>10300</v>
      </c>
      <c r="F6" s="1218" t="s">
        <v>10301</v>
      </c>
      <c r="G6" s="1218" t="s">
        <v>10302</v>
      </c>
      <c r="H6" s="1223" t="s">
        <v>10303</v>
      </c>
      <c r="I6" s="1510" t="s">
        <v>10276</v>
      </c>
      <c r="J6" s="1223" t="s">
        <v>10304</v>
      </c>
      <c r="K6" s="1223" t="s">
        <v>10305</v>
      </c>
      <c r="L6" s="1218" t="s">
        <v>10306</v>
      </c>
      <c r="M6" s="1511">
        <v>0.0512037037037037</v>
      </c>
      <c r="N6" s="1512" t="str">
        <f t="shared" si="1"/>
        <v>1:08</v>
      </c>
      <c r="O6" s="1223" t="s">
        <v>10298</v>
      </c>
    </row>
    <row r="7" ht="15.75" customHeight="1">
      <c r="A7" s="1257" t="s">
        <v>1556</v>
      </c>
      <c r="B7" s="1508" t="s">
        <v>7337</v>
      </c>
      <c r="C7" s="1509">
        <v>0.05061342592592592</v>
      </c>
      <c r="D7" s="1510" t="s">
        <v>10271</v>
      </c>
      <c r="E7" s="1514" t="s">
        <v>10307</v>
      </c>
      <c r="F7" s="1223" t="s">
        <v>10308</v>
      </c>
      <c r="G7" s="1223" t="s">
        <v>10309</v>
      </c>
      <c r="H7" s="1223" t="s">
        <v>10310</v>
      </c>
      <c r="I7" s="1223" t="s">
        <v>10311</v>
      </c>
      <c r="J7" s="1223" t="s">
        <v>10312</v>
      </c>
      <c r="K7" s="1223" t="s">
        <v>10313</v>
      </c>
      <c r="L7" s="1223" t="s">
        <v>5544</v>
      </c>
      <c r="M7" s="1511">
        <v>0.05153935185185185</v>
      </c>
      <c r="N7" s="1512" t="str">
        <f t="shared" si="1"/>
        <v>1:20</v>
      </c>
      <c r="O7" s="1223" t="s">
        <v>10298</v>
      </c>
    </row>
    <row r="8" ht="15.75" customHeight="1">
      <c r="A8" s="1202" t="s">
        <v>5732</v>
      </c>
      <c r="B8" s="1508" t="s">
        <v>7337</v>
      </c>
      <c r="C8" s="1509">
        <v>0.05068287037037037</v>
      </c>
      <c r="D8" s="1223" t="s">
        <v>10314</v>
      </c>
      <c r="E8" s="1514" t="s">
        <v>10315</v>
      </c>
      <c r="F8" s="1218" t="s">
        <v>10316</v>
      </c>
      <c r="G8" s="1223" t="s">
        <v>10317</v>
      </c>
      <c r="H8" s="1218" t="s">
        <v>10318</v>
      </c>
      <c r="I8" s="1223" t="s">
        <v>10319</v>
      </c>
      <c r="J8" s="1223" t="s">
        <v>10320</v>
      </c>
      <c r="K8" s="1223" t="s">
        <v>10321</v>
      </c>
      <c r="L8" s="1236" t="s">
        <v>7362</v>
      </c>
      <c r="M8" s="1511">
        <v>0.05164351851851852</v>
      </c>
      <c r="N8" s="1512" t="str">
        <f t="shared" si="1"/>
        <v>1:23</v>
      </c>
      <c r="O8" s="1223" t="s">
        <v>10298</v>
      </c>
    </row>
    <row r="9" ht="15.75" customHeight="1">
      <c r="A9" s="1215" t="s">
        <v>1660</v>
      </c>
      <c r="B9" s="1508" t="s">
        <v>7337</v>
      </c>
      <c r="C9" s="1515">
        <v>0.050729166666666665</v>
      </c>
      <c r="D9" s="1223" t="s">
        <v>10322</v>
      </c>
      <c r="E9" s="1514" t="s">
        <v>10323</v>
      </c>
      <c r="F9" s="1223" t="s">
        <v>10324</v>
      </c>
      <c r="G9" s="1223" t="s">
        <v>10325</v>
      </c>
      <c r="H9" s="1223" t="s">
        <v>10326</v>
      </c>
      <c r="I9" s="1223" t="s">
        <v>9597</v>
      </c>
      <c r="J9" s="1223" t="s">
        <v>10327</v>
      </c>
      <c r="K9" s="1223" t="s">
        <v>10328</v>
      </c>
      <c r="L9" s="1223" t="s">
        <v>10329</v>
      </c>
      <c r="M9" s="1511">
        <v>0.05137731481481481</v>
      </c>
      <c r="N9" s="1512" t="str">
        <f t="shared" si="1"/>
        <v>0:56</v>
      </c>
      <c r="O9" s="1223" t="s">
        <v>10298</v>
      </c>
    </row>
    <row r="10" ht="15.75" customHeight="1">
      <c r="A10" s="1516" t="s">
        <v>2635</v>
      </c>
      <c r="B10" s="1508" t="s">
        <v>7337</v>
      </c>
      <c r="C10" s="1517">
        <v>0.05103009259259259</v>
      </c>
      <c r="D10" s="1223" t="s">
        <v>10330</v>
      </c>
      <c r="E10" s="1514" t="s">
        <v>9028</v>
      </c>
      <c r="F10" s="1223" t="s">
        <v>10331</v>
      </c>
      <c r="G10" s="1223" t="s">
        <v>10332</v>
      </c>
      <c r="H10" s="1223" t="s">
        <v>10333</v>
      </c>
      <c r="I10" s="1223" t="s">
        <v>10334</v>
      </c>
      <c r="J10" s="1223" t="s">
        <v>10335</v>
      </c>
      <c r="K10" s="1223" t="s">
        <v>10336</v>
      </c>
      <c r="L10" s="1223" t="s">
        <v>10337</v>
      </c>
      <c r="M10" s="1511">
        <v>0.051909722222222225</v>
      </c>
      <c r="N10" s="1512" t="str">
        <f t="shared" si="1"/>
        <v>1:16</v>
      </c>
      <c r="O10" s="1223" t="s">
        <v>10298</v>
      </c>
    </row>
    <row r="11">
      <c r="A11" s="1518" t="s">
        <v>6005</v>
      </c>
      <c r="B11" s="1519" t="s">
        <v>7337</v>
      </c>
      <c r="C11" s="1513">
        <v>0.05103009259259259</v>
      </c>
      <c r="D11" s="1310" t="s">
        <v>10338</v>
      </c>
      <c r="E11" s="1221" t="s">
        <v>10339</v>
      </c>
      <c r="F11" s="1223" t="s">
        <v>10340</v>
      </c>
      <c r="G11" s="1223" t="s">
        <v>10341</v>
      </c>
      <c r="H11" s="1223" t="s">
        <v>10342</v>
      </c>
      <c r="I11" s="1223" t="s">
        <v>10343</v>
      </c>
      <c r="J11" s="1223" t="s">
        <v>10344</v>
      </c>
      <c r="K11" s="1223" t="s">
        <v>10345</v>
      </c>
      <c r="L11" s="1223" t="s">
        <v>7645</v>
      </c>
      <c r="M11" s="1511">
        <v>0.05230324074074074</v>
      </c>
      <c r="N11" s="1511" t="str">
        <f t="shared" si="1"/>
        <v>1:50</v>
      </c>
      <c r="O11" s="1223" t="s">
        <v>10346</v>
      </c>
    </row>
    <row r="12" ht="15.75" customHeight="1">
      <c r="A12" s="1202" t="s">
        <v>1105</v>
      </c>
      <c r="B12" s="1508" t="s">
        <v>7337</v>
      </c>
      <c r="C12" s="1509">
        <v>0.05122685185185185</v>
      </c>
      <c r="D12" s="1223" t="s">
        <v>10347</v>
      </c>
      <c r="E12" s="1514" t="s">
        <v>8588</v>
      </c>
      <c r="F12" s="1223" t="s">
        <v>10348</v>
      </c>
      <c r="G12" s="1223" t="s">
        <v>10349</v>
      </c>
      <c r="H12" s="1223" t="s">
        <v>10350</v>
      </c>
      <c r="I12" s="1223" t="s">
        <v>7340</v>
      </c>
      <c r="J12" s="1223" t="s">
        <v>10351</v>
      </c>
      <c r="K12" s="1223" t="s">
        <v>10352</v>
      </c>
      <c r="L12" s="1218" t="s">
        <v>10353</v>
      </c>
      <c r="M12" s="1511">
        <v>0.052037037037037034</v>
      </c>
      <c r="N12" s="1512" t="str">
        <f t="shared" si="1"/>
        <v>1:10</v>
      </c>
      <c r="O12" s="1223" t="s">
        <v>10298</v>
      </c>
    </row>
    <row r="13" ht="15.75" customHeight="1">
      <c r="A13" s="1268" t="s">
        <v>715</v>
      </c>
      <c r="B13" s="1520" t="s">
        <v>7337</v>
      </c>
      <c r="C13" s="1509">
        <v>0.05133101851851852</v>
      </c>
      <c r="D13" s="1223" t="s">
        <v>10354</v>
      </c>
      <c r="E13" s="1221" t="s">
        <v>10355</v>
      </c>
      <c r="F13" s="1223" t="s">
        <v>10356</v>
      </c>
      <c r="G13" s="1218" t="s">
        <v>10357</v>
      </c>
      <c r="H13" s="1218" t="s">
        <v>10358</v>
      </c>
      <c r="I13" s="1223" t="s">
        <v>10359</v>
      </c>
      <c r="J13" s="1223" t="s">
        <v>10360</v>
      </c>
      <c r="K13" s="1223" t="s">
        <v>10361</v>
      </c>
      <c r="L13" s="1223" t="s">
        <v>8097</v>
      </c>
      <c r="M13" s="1511">
        <v>0.05197916666666667</v>
      </c>
      <c r="N13" s="1512" t="str">
        <f t="shared" si="1"/>
        <v>0:56</v>
      </c>
      <c r="O13" s="1223" t="s">
        <v>10362</v>
      </c>
    </row>
    <row r="14" ht="15.75" customHeight="1">
      <c r="A14" s="1215" t="s">
        <v>7694</v>
      </c>
      <c r="B14" s="1508" t="s">
        <v>7337</v>
      </c>
      <c r="C14" s="1513">
        <v>0.05144675925925926</v>
      </c>
      <c r="D14" s="1223" t="s">
        <v>10363</v>
      </c>
      <c r="E14" s="1514" t="s">
        <v>10364</v>
      </c>
      <c r="F14" s="1223" t="s">
        <v>10365</v>
      </c>
      <c r="G14" s="1223" t="s">
        <v>10366</v>
      </c>
      <c r="H14" s="1223" t="s">
        <v>10367</v>
      </c>
      <c r="I14" s="1223" t="s">
        <v>10368</v>
      </c>
      <c r="J14" s="1223" t="s">
        <v>10369</v>
      </c>
      <c r="K14" s="1223" t="s">
        <v>10370</v>
      </c>
      <c r="L14" s="1454" t="s">
        <v>7716</v>
      </c>
      <c r="M14" s="1511">
        <v>0.05258101851851852</v>
      </c>
      <c r="N14" s="1512" t="str">
        <f t="shared" si="1"/>
        <v>1:38</v>
      </c>
      <c r="O14" s="1223" t="s">
        <v>10298</v>
      </c>
    </row>
    <row r="15" ht="15.75" customHeight="1">
      <c r="A15" s="1268" t="s">
        <v>7745</v>
      </c>
      <c r="B15" s="1520" t="s">
        <v>7365</v>
      </c>
      <c r="C15" s="1509">
        <v>0.05146990740740741</v>
      </c>
      <c r="D15" s="1521" t="s">
        <v>10279</v>
      </c>
      <c r="E15" s="1221" t="s">
        <v>8825</v>
      </c>
      <c r="F15" s="1521" t="s">
        <v>10281</v>
      </c>
      <c r="G15" s="1521" t="s">
        <v>10282</v>
      </c>
      <c r="H15" s="1521" t="s">
        <v>10283</v>
      </c>
      <c r="I15" s="1223" t="s">
        <v>10371</v>
      </c>
      <c r="J15" s="1521" t="s">
        <v>10285</v>
      </c>
      <c r="K15" s="1521" t="s">
        <v>10286</v>
      </c>
      <c r="L15" s="1332" t="s">
        <v>7764</v>
      </c>
      <c r="M15" s="1511">
        <v>0.05236111111111111</v>
      </c>
      <c r="N15" s="1512" t="str">
        <f t="shared" si="1"/>
        <v>1:17</v>
      </c>
      <c r="O15" s="1223" t="s">
        <v>10298</v>
      </c>
    </row>
    <row r="16" ht="15.75" customHeight="1">
      <c r="A16" s="1202" t="s">
        <v>5965</v>
      </c>
      <c r="B16" s="1508" t="s">
        <v>7337</v>
      </c>
      <c r="C16" s="1513">
        <v>0.051550925925925924</v>
      </c>
      <c r="D16" s="1223" t="s">
        <v>10372</v>
      </c>
      <c r="E16" s="1514" t="s">
        <v>8811</v>
      </c>
      <c r="F16" s="1223" t="s">
        <v>10373</v>
      </c>
      <c r="G16" s="1223" t="s">
        <v>10374</v>
      </c>
      <c r="H16" s="1223" t="s">
        <v>10375</v>
      </c>
      <c r="I16" s="1223" t="s">
        <v>10376</v>
      </c>
      <c r="J16" s="1223" t="s">
        <v>10377</v>
      </c>
      <c r="K16" s="1223" t="s">
        <v>10378</v>
      </c>
      <c r="L16" s="1454" t="s">
        <v>10379</v>
      </c>
      <c r="M16" s="1511">
        <v>0.05229166666666667</v>
      </c>
      <c r="N16" s="1512" t="str">
        <f t="shared" si="1"/>
        <v>1:04</v>
      </c>
      <c r="O16" s="1223" t="s">
        <v>10298</v>
      </c>
    </row>
    <row r="17">
      <c r="A17" s="1522" t="s">
        <v>1660</v>
      </c>
      <c r="B17" s="1523" t="s">
        <v>7399</v>
      </c>
      <c r="C17" s="1509">
        <v>0.05158564814814815</v>
      </c>
      <c r="D17" s="1524" t="s">
        <v>10287</v>
      </c>
      <c r="E17" s="1525" t="s">
        <v>10288</v>
      </c>
      <c r="F17" s="1524" t="s">
        <v>10289</v>
      </c>
      <c r="G17" s="1524" t="s">
        <v>10290</v>
      </c>
      <c r="H17" s="1524" t="s">
        <v>10291</v>
      </c>
      <c r="I17" s="1524" t="s">
        <v>10292</v>
      </c>
      <c r="J17" s="1524" t="s">
        <v>10293</v>
      </c>
      <c r="K17" s="1524" t="s">
        <v>10294</v>
      </c>
      <c r="L17" s="1524" t="s">
        <v>7430</v>
      </c>
      <c r="M17" s="1511">
        <v>0.052141203703703703</v>
      </c>
      <c r="N17" s="1512" t="str">
        <f t="shared" si="1"/>
        <v>0:48</v>
      </c>
      <c r="O17" s="1223" t="s">
        <v>10380</v>
      </c>
    </row>
    <row r="18" ht="15.75" customHeight="1">
      <c r="A18" s="1268" t="s">
        <v>10381</v>
      </c>
      <c r="B18" s="1520" t="s">
        <v>7337</v>
      </c>
      <c r="C18" s="1509">
        <v>0.051770833333333335</v>
      </c>
      <c r="D18" s="1526" t="s">
        <v>10382</v>
      </c>
      <c r="E18" s="1221" t="s">
        <v>10383</v>
      </c>
      <c r="F18" s="1223" t="s">
        <v>10384</v>
      </c>
      <c r="G18" s="1223" t="s">
        <v>10385</v>
      </c>
      <c r="H18" s="1223" t="s">
        <v>10386</v>
      </c>
      <c r="I18" s="1223" t="s">
        <v>10387</v>
      </c>
      <c r="J18" s="1223" t="s">
        <v>10388</v>
      </c>
      <c r="K18" s="1223" t="s">
        <v>10389</v>
      </c>
      <c r="L18" s="1223" t="s">
        <v>10390</v>
      </c>
      <c r="M18" s="1511">
        <v>0.05238425925925926</v>
      </c>
      <c r="N18" s="1512" t="str">
        <f t="shared" si="1"/>
        <v>0:53</v>
      </c>
      <c r="O18" s="1223" t="s">
        <v>10391</v>
      </c>
    </row>
    <row r="19" ht="15.75" customHeight="1">
      <c r="A19" s="1255" t="s">
        <v>804</v>
      </c>
      <c r="B19" s="1520" t="s">
        <v>7365</v>
      </c>
      <c r="C19" s="1513">
        <v>0.05224537037037037</v>
      </c>
      <c r="D19" s="1223" t="s">
        <v>10392</v>
      </c>
      <c r="E19" s="1527" t="s">
        <v>10280</v>
      </c>
      <c r="F19" s="1223" t="s">
        <v>10393</v>
      </c>
      <c r="G19" s="1223" t="s">
        <v>10394</v>
      </c>
      <c r="H19" s="1223" t="s">
        <v>10395</v>
      </c>
      <c r="I19" s="1521" t="s">
        <v>10284</v>
      </c>
      <c r="J19" s="1223" t="s">
        <v>10396</v>
      </c>
      <c r="K19" s="1218" t="s">
        <v>10397</v>
      </c>
      <c r="L19" s="1223" t="s">
        <v>10398</v>
      </c>
      <c r="M19" s="1511">
        <v>0.053043981481481484</v>
      </c>
      <c r="N19" s="1512" t="str">
        <f t="shared" si="1"/>
        <v>1:09</v>
      </c>
      <c r="O19" s="1223" t="s">
        <v>10399</v>
      </c>
    </row>
    <row r="20" ht="15.75" customHeight="1">
      <c r="A20" s="1268" t="s">
        <v>2562</v>
      </c>
      <c r="B20" s="1520" t="s">
        <v>7337</v>
      </c>
      <c r="C20" s="1528">
        <v>0.052210648148148145</v>
      </c>
      <c r="D20" s="1223" t="s">
        <v>10400</v>
      </c>
      <c r="E20" s="1221" t="s">
        <v>10401</v>
      </c>
      <c r="F20" s="1223" t="s">
        <v>10402</v>
      </c>
      <c r="G20" s="1223" t="s">
        <v>10403</v>
      </c>
      <c r="H20" s="1223" t="s">
        <v>10404</v>
      </c>
      <c r="I20" s="1223" t="s">
        <v>10405</v>
      </c>
      <c r="J20" s="1223" t="s">
        <v>10406</v>
      </c>
      <c r="K20" s="1223" t="s">
        <v>10407</v>
      </c>
      <c r="L20" s="1223" t="s">
        <v>10408</v>
      </c>
      <c r="M20" s="1529">
        <v>0.05337962962962963</v>
      </c>
      <c r="N20" s="1512" t="str">
        <f t="shared" si="1"/>
        <v>1:41</v>
      </c>
      <c r="O20" s="1223" t="s">
        <v>10409</v>
      </c>
    </row>
    <row r="21" ht="15.75" customHeight="1">
      <c r="A21" s="1268" t="s">
        <v>6939</v>
      </c>
      <c r="B21" s="1520" t="s">
        <v>7337</v>
      </c>
      <c r="C21" s="1509">
        <v>0.05268518518518518</v>
      </c>
      <c r="D21" s="1310" t="s">
        <v>10410</v>
      </c>
      <c r="E21" s="1221" t="s">
        <v>10411</v>
      </c>
      <c r="F21" s="1223" t="s">
        <v>10412</v>
      </c>
      <c r="G21" s="1223" t="s">
        <v>10413</v>
      </c>
      <c r="H21" s="1223" t="s">
        <v>10414</v>
      </c>
      <c r="I21" s="1223" t="s">
        <v>10415</v>
      </c>
      <c r="J21" s="1223" t="s">
        <v>10416</v>
      </c>
      <c r="K21" s="1223" t="s">
        <v>10417</v>
      </c>
      <c r="L21" s="1223" t="s">
        <v>8539</v>
      </c>
      <c r="M21" s="1511">
        <v>0.05331018518518518</v>
      </c>
      <c r="N21" s="1530">
        <v>0.03611111111111111</v>
      </c>
      <c r="O21" s="1223" t="s">
        <v>10418</v>
      </c>
    </row>
    <row r="22" ht="15.75" customHeight="1">
      <c r="A22" s="1255" t="s">
        <v>2488</v>
      </c>
      <c r="B22" s="1520" t="s">
        <v>7365</v>
      </c>
      <c r="C22" s="1513">
        <v>0.05292824074074074</v>
      </c>
      <c r="D22" s="1223" t="s">
        <v>10419</v>
      </c>
      <c r="E22" s="1514" t="s">
        <v>10420</v>
      </c>
      <c r="F22" s="1223" t="s">
        <v>10305</v>
      </c>
      <c r="G22" s="1223" t="s">
        <v>10421</v>
      </c>
      <c r="H22" s="1223" t="s">
        <v>10422</v>
      </c>
      <c r="I22" s="1223" t="s">
        <v>10423</v>
      </c>
      <c r="J22" s="1223" t="s">
        <v>10424</v>
      </c>
      <c r="K22" s="1223" t="s">
        <v>10425</v>
      </c>
      <c r="L22" s="1223" t="s">
        <v>10426</v>
      </c>
      <c r="M22" s="1511">
        <v>0.054421296296296294</v>
      </c>
      <c r="N22" s="1512" t="str">
        <f t="shared" ref="N22:N27" si="2">TEXT(M22-C22, "m:ss")</f>
        <v>2:09</v>
      </c>
      <c r="O22" s="1223" t="s">
        <v>10427</v>
      </c>
    </row>
    <row r="23" ht="15.75" customHeight="1">
      <c r="A23" s="1518" t="s">
        <v>6150</v>
      </c>
      <c r="B23" s="1520" t="s">
        <v>7337</v>
      </c>
      <c r="C23" s="1513">
        <v>0.05295138888888889</v>
      </c>
      <c r="D23" s="1223" t="s">
        <v>10428</v>
      </c>
      <c r="E23" s="1221" t="s">
        <v>10429</v>
      </c>
      <c r="F23" s="1223" t="s">
        <v>10430</v>
      </c>
      <c r="G23" s="1223" t="s">
        <v>10431</v>
      </c>
      <c r="H23" s="1223" t="s">
        <v>10432</v>
      </c>
      <c r="I23" s="1223" t="s">
        <v>7767</v>
      </c>
      <c r="J23" s="1223" t="s">
        <v>10433</v>
      </c>
      <c r="K23" s="1223" t="s">
        <v>10434</v>
      </c>
      <c r="L23" s="1223" t="s">
        <v>8447</v>
      </c>
      <c r="M23" s="1511">
        <v>0.05430555555555556</v>
      </c>
      <c r="N23" s="1512" t="str">
        <f t="shared" si="2"/>
        <v>1:57</v>
      </c>
      <c r="O23" s="1223" t="s">
        <v>10298</v>
      </c>
    </row>
    <row r="24" ht="15.75" customHeight="1">
      <c r="A24" s="1255" t="s">
        <v>1494</v>
      </c>
      <c r="B24" s="1523" t="s">
        <v>7399</v>
      </c>
      <c r="C24" s="1513">
        <v>0.05296296296296296</v>
      </c>
      <c r="D24" s="1310" t="s">
        <v>10435</v>
      </c>
      <c r="E24" s="1221" t="s">
        <v>10436</v>
      </c>
      <c r="F24" s="1223" t="s">
        <v>10437</v>
      </c>
      <c r="G24" s="1223" t="s">
        <v>10438</v>
      </c>
      <c r="H24" s="1223" t="s">
        <v>10439</v>
      </c>
      <c r="I24" s="1223" t="s">
        <v>7979</v>
      </c>
      <c r="J24" s="1223" t="s">
        <v>10440</v>
      </c>
      <c r="K24" s="1223" t="s">
        <v>10441</v>
      </c>
      <c r="L24" s="1223" t="s">
        <v>7621</v>
      </c>
      <c r="M24" s="1511">
        <v>0.053912037037037036</v>
      </c>
      <c r="N24" s="1511" t="str">
        <f t="shared" si="2"/>
        <v>1:22</v>
      </c>
      <c r="O24" s="1223" t="s">
        <v>10298</v>
      </c>
    </row>
    <row r="25" ht="15.75" customHeight="1">
      <c r="A25" s="1255" t="s">
        <v>3508</v>
      </c>
      <c r="B25" s="1520" t="s">
        <v>7337</v>
      </c>
      <c r="C25" s="1513">
        <v>0.053043981481481484</v>
      </c>
      <c r="D25" s="1526" t="s">
        <v>10442</v>
      </c>
      <c r="E25" s="1221" t="s">
        <v>663</v>
      </c>
      <c r="F25" s="1223" t="s">
        <v>10443</v>
      </c>
      <c r="G25" s="1531" t="s">
        <v>10444</v>
      </c>
      <c r="H25" s="1223" t="s">
        <v>10445</v>
      </c>
      <c r="I25" s="1223" t="s">
        <v>9924</v>
      </c>
      <c r="J25" s="1223" t="s">
        <v>10446</v>
      </c>
      <c r="K25" s="1223" t="s">
        <v>8586</v>
      </c>
      <c r="L25" s="1223" t="s">
        <v>8944</v>
      </c>
      <c r="M25" s="1511">
        <v>0.054421296296296294</v>
      </c>
      <c r="N25" s="1511" t="str">
        <f t="shared" si="2"/>
        <v>1:59</v>
      </c>
      <c r="O25" s="1223" t="s">
        <v>10447</v>
      </c>
    </row>
    <row r="26" ht="15.75" customHeight="1">
      <c r="A26" s="1255" t="s">
        <v>1223</v>
      </c>
      <c r="B26" s="1505" t="s">
        <v>7365</v>
      </c>
      <c r="C26" s="1513">
        <v>0.05378472222222222</v>
      </c>
      <c r="D26" s="1310" t="s">
        <v>10448</v>
      </c>
      <c r="E26" s="1221" t="s">
        <v>10449</v>
      </c>
      <c r="F26" s="1223" t="s">
        <v>10450</v>
      </c>
      <c r="G26" s="1223" t="s">
        <v>10451</v>
      </c>
      <c r="H26" s="1223" t="s">
        <v>10452</v>
      </c>
      <c r="I26" s="1223" t="s">
        <v>6981</v>
      </c>
      <c r="J26" s="1223" t="s">
        <v>10453</v>
      </c>
      <c r="K26" s="1223" t="s">
        <v>10454</v>
      </c>
      <c r="L26" s="1223" t="s">
        <v>8238</v>
      </c>
      <c r="M26" s="1511">
        <v>0.054560185185185184</v>
      </c>
      <c r="N26" s="1511" t="str">
        <f t="shared" si="2"/>
        <v>1:07</v>
      </c>
      <c r="O26" s="1223"/>
    </row>
    <row r="27" ht="15.75" customHeight="1">
      <c r="A27" s="1255" t="s">
        <v>4399</v>
      </c>
      <c r="B27" s="1523" t="s">
        <v>7365</v>
      </c>
      <c r="C27" s="1513">
        <v>0.061064814814814815</v>
      </c>
      <c r="D27" s="1310" t="s">
        <v>10455</v>
      </c>
      <c r="E27" s="1221" t="s">
        <v>10456</v>
      </c>
      <c r="F27" s="1223" t="s">
        <v>10457</v>
      </c>
      <c r="G27" s="1223" t="s">
        <v>10458</v>
      </c>
      <c r="H27" s="1223" t="s">
        <v>10459</v>
      </c>
      <c r="I27" s="1223" t="s">
        <v>10460</v>
      </c>
      <c r="J27" s="1223" t="s">
        <v>10461</v>
      </c>
      <c r="K27" s="1223" t="s">
        <v>10462</v>
      </c>
      <c r="L27" s="1223" t="s">
        <v>9441</v>
      </c>
      <c r="M27" s="1511">
        <v>0.06225694444444444</v>
      </c>
      <c r="N27" s="1511" t="str">
        <f t="shared" si="2"/>
        <v>1:43</v>
      </c>
      <c r="O27" s="1223" t="s">
        <v>10298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10463</v>
      </c>
      <c r="C1" s="1560" t="s">
        <v>43</v>
      </c>
      <c r="D1" s="1561" t="s">
        <v>10464</v>
      </c>
      <c r="E1" s="1560" t="s">
        <v>10465</v>
      </c>
      <c r="F1" s="1562" t="s">
        <v>10466</v>
      </c>
    </row>
    <row r="2">
      <c r="A2" s="1563"/>
      <c r="B2" s="1564"/>
      <c r="C2" s="1564"/>
      <c r="D2" s="1564"/>
      <c r="E2" s="1564"/>
      <c r="F2" s="1564"/>
    </row>
    <row r="3">
      <c r="A3" s="1563"/>
      <c r="B3" s="1564"/>
      <c r="C3" s="1564"/>
      <c r="D3" s="1564"/>
      <c r="E3" s="1564"/>
      <c r="F3" s="1564"/>
    </row>
    <row r="4">
      <c r="A4" s="1565" t="s">
        <v>10467</v>
      </c>
      <c r="B4" s="1566" t="s">
        <v>10468</v>
      </c>
      <c r="C4" s="1567"/>
      <c r="D4" s="1567"/>
      <c r="E4" s="1567"/>
      <c r="F4" s="1568"/>
    </row>
    <row r="5">
      <c r="A5" s="1564"/>
      <c r="B5" s="1569"/>
      <c r="C5" s="792"/>
      <c r="D5" s="792"/>
      <c r="E5" s="792"/>
      <c r="F5" s="1570"/>
    </row>
    <row r="6">
      <c r="A6" s="1571" t="s">
        <v>10468</v>
      </c>
      <c r="B6" s="1572" t="s">
        <v>10469</v>
      </c>
      <c r="C6" s="1573" t="s">
        <v>3475</v>
      </c>
      <c r="D6" s="1574" t="s">
        <v>10470</v>
      </c>
      <c r="E6" s="1573" t="s">
        <v>10471</v>
      </c>
      <c r="F6" s="1575">
        <v>44233.0</v>
      </c>
    </row>
    <row r="7">
      <c r="A7" s="1571" t="s">
        <v>10472</v>
      </c>
      <c r="B7" s="1576" t="s">
        <v>10473</v>
      </c>
      <c r="C7" s="1573" t="s">
        <v>5965</v>
      </c>
      <c r="D7" s="1574" t="s">
        <v>10474</v>
      </c>
      <c r="E7" s="1573" t="s">
        <v>10471</v>
      </c>
      <c r="F7" s="1575">
        <v>43878.0</v>
      </c>
    </row>
    <row r="8">
      <c r="A8" s="1571" t="s">
        <v>10475</v>
      </c>
      <c r="B8" s="1577" t="s">
        <v>10476</v>
      </c>
      <c r="C8" s="1573" t="s">
        <v>5732</v>
      </c>
      <c r="D8" s="1574" t="s">
        <v>10477</v>
      </c>
      <c r="E8" s="1573" t="s">
        <v>10471</v>
      </c>
      <c r="F8" s="1575">
        <v>43879.0</v>
      </c>
    </row>
    <row r="9">
      <c r="A9" s="1578" t="s">
        <v>10478</v>
      </c>
      <c r="B9" s="1579" t="s">
        <v>10479</v>
      </c>
      <c r="C9" s="1573" t="s">
        <v>3508</v>
      </c>
      <c r="D9" s="1574" t="s">
        <v>10480</v>
      </c>
      <c r="E9" s="1573" t="s">
        <v>10481</v>
      </c>
      <c r="F9" s="1575">
        <v>44084.0</v>
      </c>
    </row>
    <row r="10">
      <c r="A10" s="1578" t="s">
        <v>10482</v>
      </c>
      <c r="B10" s="1579" t="s">
        <v>10483</v>
      </c>
      <c r="C10" s="1580"/>
      <c r="D10" s="1581"/>
      <c r="E10" s="1580"/>
      <c r="F10" s="1580"/>
    </row>
    <row r="11">
      <c r="A11" s="1578" t="s">
        <v>10484</v>
      </c>
      <c r="B11" s="1579"/>
      <c r="C11" s="1580"/>
      <c r="D11" s="1581"/>
      <c r="E11" s="1580"/>
      <c r="F11" s="1580"/>
    </row>
    <row r="12">
      <c r="A12" s="1571" t="s">
        <v>10485</v>
      </c>
      <c r="B12" s="1579"/>
      <c r="C12" s="1580"/>
      <c r="D12" s="1581"/>
      <c r="E12" s="1580"/>
      <c r="F12" s="1580"/>
    </row>
    <row r="13">
      <c r="A13" s="1582" t="s">
        <v>10486</v>
      </c>
      <c r="B13" s="1579"/>
      <c r="C13" s="1580"/>
      <c r="D13" s="1581"/>
      <c r="E13" s="1580"/>
      <c r="F13" s="1580"/>
    </row>
    <row r="14" ht="15.75" customHeight="1">
      <c r="A14" s="1571" t="s">
        <v>10487</v>
      </c>
      <c r="B14" s="1566" t="s">
        <v>10472</v>
      </c>
      <c r="C14" s="1567"/>
      <c r="D14" s="1567"/>
      <c r="E14" s="1567"/>
      <c r="F14" s="1568"/>
    </row>
    <row r="15">
      <c r="A15" s="1571" t="s">
        <v>10488</v>
      </c>
      <c r="B15" s="1569"/>
      <c r="C15" s="792"/>
      <c r="D15" s="792"/>
      <c r="E15" s="792"/>
      <c r="F15" s="1570"/>
    </row>
    <row r="16">
      <c r="A16" s="1571" t="s">
        <v>10489</v>
      </c>
      <c r="B16" s="1572" t="s">
        <v>10469</v>
      </c>
      <c r="C16" s="1573" t="s">
        <v>3475</v>
      </c>
      <c r="D16" s="1574" t="s">
        <v>10490</v>
      </c>
      <c r="E16" s="1573" t="s">
        <v>10471</v>
      </c>
      <c r="F16" s="1575">
        <v>44250.0</v>
      </c>
    </row>
    <row r="17">
      <c r="A17" s="1578" t="s">
        <v>10491</v>
      </c>
      <c r="B17" s="1576" t="s">
        <v>10473</v>
      </c>
      <c r="C17" s="1573" t="s">
        <v>3603</v>
      </c>
      <c r="D17" s="1574" t="s">
        <v>10492</v>
      </c>
      <c r="E17" s="1573" t="s">
        <v>10471</v>
      </c>
      <c r="F17" s="1575">
        <v>43364.0</v>
      </c>
    </row>
    <row r="18">
      <c r="A18" s="1578" t="s">
        <v>10493</v>
      </c>
      <c r="B18" s="1577" t="s">
        <v>10476</v>
      </c>
      <c r="C18" s="1573" t="s">
        <v>10494</v>
      </c>
      <c r="D18" s="1574" t="s">
        <v>10495</v>
      </c>
      <c r="E18" s="1573" t="s">
        <v>10481</v>
      </c>
      <c r="F18" s="1575">
        <v>43757.0</v>
      </c>
    </row>
    <row r="19">
      <c r="A19" s="1578" t="s">
        <v>10496</v>
      </c>
      <c r="B19" s="1579" t="s">
        <v>10479</v>
      </c>
      <c r="C19" s="1573" t="s">
        <v>10497</v>
      </c>
      <c r="D19" s="1574" t="s">
        <v>10498</v>
      </c>
      <c r="E19" s="1573" t="s">
        <v>10481</v>
      </c>
      <c r="F19" s="1575">
        <v>43438.0</v>
      </c>
    </row>
    <row r="20">
      <c r="A20" s="1582" t="s">
        <v>10499</v>
      </c>
      <c r="B20" s="1579" t="s">
        <v>10483</v>
      </c>
      <c r="C20" s="1580"/>
      <c r="D20" s="1581"/>
      <c r="E20" s="1580"/>
      <c r="F20" s="1580"/>
    </row>
    <row r="21">
      <c r="A21" s="1582" t="s">
        <v>10500</v>
      </c>
      <c r="B21" s="1583"/>
      <c r="C21" s="1580"/>
      <c r="D21" s="1581"/>
      <c r="E21" s="1580"/>
      <c r="F21" s="1580"/>
    </row>
    <row r="22">
      <c r="A22" s="1582" t="s">
        <v>10501</v>
      </c>
      <c r="B22" s="1583"/>
      <c r="C22" s="1580"/>
      <c r="D22" s="1581"/>
      <c r="E22" s="1580"/>
      <c r="F22" s="1580"/>
    </row>
    <row r="23">
      <c r="A23" s="1584"/>
      <c r="B23" s="1583"/>
      <c r="C23" s="1580"/>
      <c r="D23" s="1581"/>
      <c r="E23" s="1580"/>
      <c r="F23" s="1580"/>
    </row>
    <row r="24">
      <c r="A24" s="1584"/>
      <c r="B24" s="1585" t="s">
        <v>10475</v>
      </c>
      <c r="C24" s="1567"/>
      <c r="D24" s="1567"/>
      <c r="E24" s="1567"/>
      <c r="F24" s="1568"/>
    </row>
    <row r="25">
      <c r="A25" s="1584"/>
      <c r="B25" s="792"/>
      <c r="C25" s="792"/>
      <c r="D25" s="792"/>
      <c r="E25" s="792"/>
      <c r="F25" s="1570"/>
    </row>
    <row r="26">
      <c r="A26" s="1584"/>
      <c r="B26" s="1572" t="s">
        <v>10469</v>
      </c>
      <c r="C26" s="1573" t="s">
        <v>10502</v>
      </c>
      <c r="D26" s="1574" t="s">
        <v>10503</v>
      </c>
      <c r="E26" s="1573" t="s">
        <v>10471</v>
      </c>
      <c r="F26" s="1575">
        <v>44021.0</v>
      </c>
    </row>
    <row r="27">
      <c r="A27" s="1584"/>
      <c r="B27" s="1576" t="s">
        <v>10473</v>
      </c>
      <c r="C27" s="1573" t="s">
        <v>4479</v>
      </c>
      <c r="D27" s="1574" t="s">
        <v>10504</v>
      </c>
      <c r="E27" s="1573" t="s">
        <v>10481</v>
      </c>
      <c r="F27" s="1575">
        <v>44022.0</v>
      </c>
    </row>
    <row r="28">
      <c r="A28" s="1584"/>
      <c r="B28" s="1577" t="s">
        <v>10476</v>
      </c>
      <c r="C28" s="1573" t="s">
        <v>10505</v>
      </c>
      <c r="D28" s="1574" t="s">
        <v>10506</v>
      </c>
      <c r="E28" s="1573" t="s">
        <v>10507</v>
      </c>
      <c r="F28" s="1575">
        <v>43884.0</v>
      </c>
    </row>
    <row r="29">
      <c r="A29" s="1584"/>
      <c r="B29" s="1579" t="s">
        <v>10479</v>
      </c>
      <c r="C29" s="1573" t="s">
        <v>5229</v>
      </c>
      <c r="D29" s="1574" t="s">
        <v>10508</v>
      </c>
      <c r="E29" s="1573" t="s">
        <v>10471</v>
      </c>
      <c r="F29" s="1575">
        <v>43892.0</v>
      </c>
    </row>
    <row r="30">
      <c r="A30" s="1584"/>
      <c r="B30" s="1579" t="s">
        <v>10483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10478</v>
      </c>
      <c r="C34" s="1567"/>
      <c r="D34" s="1567"/>
      <c r="E34" s="1567"/>
      <c r="F34" s="1568"/>
    </row>
    <row r="35">
      <c r="A35" s="1584"/>
      <c r="B35" s="1569"/>
      <c r="C35" s="792"/>
      <c r="D35" s="792"/>
      <c r="E35" s="792"/>
      <c r="F35" s="1570"/>
    </row>
    <row r="36">
      <c r="A36" s="1584"/>
      <c r="B36" s="1586" t="s">
        <v>10509</v>
      </c>
      <c r="C36" s="1567"/>
      <c r="D36" s="1567"/>
      <c r="E36" s="1567"/>
      <c r="F36" s="1568"/>
    </row>
    <row r="37">
      <c r="A37" s="1584"/>
      <c r="B37" s="1569"/>
      <c r="C37" s="792"/>
      <c r="D37" s="792"/>
      <c r="E37" s="792"/>
      <c r="F37" s="1570"/>
    </row>
    <row r="38">
      <c r="A38" s="1584"/>
      <c r="B38" s="1572" t="s">
        <v>10469</v>
      </c>
      <c r="C38" s="1587" t="s">
        <v>328</v>
      </c>
      <c r="D38" s="1574" t="s">
        <v>10510</v>
      </c>
      <c r="E38" s="1573" t="s">
        <v>10471</v>
      </c>
      <c r="F38" s="1575">
        <v>43659.0</v>
      </c>
    </row>
    <row r="39">
      <c r="A39" s="1584"/>
      <c r="B39" s="1576" t="s">
        <v>10473</v>
      </c>
      <c r="C39" s="1573" t="s">
        <v>2198</v>
      </c>
      <c r="D39" s="1574" t="s">
        <v>10511</v>
      </c>
      <c r="E39" s="1573" t="s">
        <v>10471</v>
      </c>
      <c r="F39" s="1575">
        <v>43228.0</v>
      </c>
    </row>
    <row r="40">
      <c r="A40" s="1584"/>
      <c r="B40" s="1577" t="s">
        <v>10476</v>
      </c>
      <c r="C40" s="1580"/>
      <c r="D40" s="1588"/>
      <c r="E40" s="1580"/>
      <c r="F40" s="1580"/>
    </row>
    <row r="41">
      <c r="A41" s="1584"/>
      <c r="B41" s="1579" t="s">
        <v>10479</v>
      </c>
      <c r="C41" s="1580"/>
      <c r="D41" s="1588"/>
      <c r="E41" s="1580"/>
      <c r="F41" s="1580"/>
    </row>
    <row r="42">
      <c r="A42" s="1584"/>
      <c r="B42" s="1579" t="s">
        <v>10483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10512</v>
      </c>
      <c r="C46" s="1567"/>
      <c r="D46" s="1567"/>
      <c r="E46" s="1567"/>
      <c r="F46" s="1568"/>
    </row>
    <row r="47">
      <c r="A47" s="1584"/>
      <c r="B47" s="1569"/>
      <c r="C47" s="792"/>
      <c r="D47" s="792"/>
      <c r="E47" s="792"/>
      <c r="F47" s="1570"/>
    </row>
    <row r="48">
      <c r="A48" s="1584"/>
      <c r="B48" s="1572" t="s">
        <v>10469</v>
      </c>
      <c r="C48" s="1573" t="s">
        <v>2198</v>
      </c>
      <c r="D48" s="1574" t="s">
        <v>10513</v>
      </c>
      <c r="E48" s="1573" t="s">
        <v>10471</v>
      </c>
      <c r="F48" s="1575">
        <v>43352.0</v>
      </c>
    </row>
    <row r="49">
      <c r="A49" s="1584"/>
      <c r="B49" s="1576" t="s">
        <v>10473</v>
      </c>
      <c r="C49" s="1573" t="s">
        <v>10514</v>
      </c>
      <c r="D49" s="1574" t="s">
        <v>10515</v>
      </c>
      <c r="E49" s="1573" t="s">
        <v>10471</v>
      </c>
      <c r="F49" s="1575">
        <v>43799.0</v>
      </c>
    </row>
    <row r="50">
      <c r="A50" s="1584"/>
      <c r="B50" s="1577" t="s">
        <v>10476</v>
      </c>
      <c r="C50" s="1580"/>
      <c r="D50" s="1581"/>
      <c r="E50" s="1580"/>
      <c r="F50" s="1580"/>
    </row>
    <row r="51">
      <c r="A51" s="1584"/>
      <c r="B51" s="1579" t="s">
        <v>10479</v>
      </c>
      <c r="C51" s="1580"/>
      <c r="D51" s="1581"/>
      <c r="E51" s="1580"/>
      <c r="F51" s="1580"/>
    </row>
    <row r="52">
      <c r="A52" s="1584"/>
      <c r="B52" s="1579" t="s">
        <v>10483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10482</v>
      </c>
      <c r="C55" s="1567"/>
      <c r="D55" s="1567"/>
      <c r="E55" s="1567"/>
      <c r="F55" s="1568"/>
    </row>
    <row r="56">
      <c r="A56" s="1584"/>
      <c r="B56" s="1569"/>
      <c r="C56" s="792"/>
      <c r="D56" s="792"/>
      <c r="E56" s="792"/>
      <c r="F56" s="1570"/>
    </row>
    <row r="57">
      <c r="A57" s="1584"/>
      <c r="B57" s="1572" t="s">
        <v>10469</v>
      </c>
      <c r="C57" s="1573" t="s">
        <v>10514</v>
      </c>
      <c r="D57" s="1589" t="s">
        <v>10516</v>
      </c>
      <c r="E57" s="1573" t="s">
        <v>10471</v>
      </c>
      <c r="F57" s="1590">
        <v>43740.0</v>
      </c>
    </row>
    <row r="58">
      <c r="A58" s="1584"/>
      <c r="B58" s="1576" t="s">
        <v>10473</v>
      </c>
      <c r="C58" s="1573" t="s">
        <v>9014</v>
      </c>
      <c r="D58" s="1589" t="s">
        <v>10517</v>
      </c>
      <c r="E58" s="1573" t="s">
        <v>10471</v>
      </c>
      <c r="F58" s="1590">
        <v>42098.0</v>
      </c>
    </row>
    <row r="59">
      <c r="A59" s="1584"/>
      <c r="B59" s="1577" t="s">
        <v>10476</v>
      </c>
      <c r="C59" s="1573" t="s">
        <v>5684</v>
      </c>
      <c r="D59" s="1589" t="s">
        <v>10518</v>
      </c>
      <c r="E59" s="1573" t="s">
        <v>10471</v>
      </c>
      <c r="F59" s="1590">
        <v>44511.0</v>
      </c>
    </row>
    <row r="60">
      <c r="A60" s="1584"/>
      <c r="B60" s="1579" t="s">
        <v>10479</v>
      </c>
      <c r="C60" s="1580"/>
      <c r="D60" s="1591"/>
      <c r="E60" s="1580"/>
      <c r="F60" s="1584"/>
    </row>
    <row r="61">
      <c r="A61" s="1584"/>
      <c r="B61" s="1579" t="s">
        <v>10483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10484</v>
      </c>
      <c r="C64" s="1567"/>
      <c r="D64" s="1567"/>
      <c r="E64" s="1567"/>
      <c r="F64" s="1568"/>
    </row>
    <row r="65">
      <c r="A65" s="1584"/>
      <c r="B65" s="1569"/>
      <c r="C65" s="792"/>
      <c r="D65" s="792"/>
      <c r="E65" s="792"/>
      <c r="F65" s="1570"/>
    </row>
    <row r="66">
      <c r="A66" s="1584"/>
      <c r="B66" s="1572" t="s">
        <v>10469</v>
      </c>
      <c r="C66" s="1573" t="s">
        <v>10519</v>
      </c>
      <c r="D66" s="1589" t="s">
        <v>10520</v>
      </c>
      <c r="E66" s="1573" t="s">
        <v>10521</v>
      </c>
      <c r="F66" s="1590">
        <v>43395.0</v>
      </c>
    </row>
    <row r="67">
      <c r="A67" s="1584"/>
      <c r="B67" s="1576" t="s">
        <v>10473</v>
      </c>
      <c r="C67" s="1573" t="s">
        <v>3445</v>
      </c>
      <c r="D67" s="1589" t="s">
        <v>10522</v>
      </c>
      <c r="E67" s="1573" t="s">
        <v>10481</v>
      </c>
      <c r="F67" s="1590">
        <v>43376.0</v>
      </c>
    </row>
    <row r="68">
      <c r="A68" s="1584"/>
      <c r="B68" s="1577" t="s">
        <v>10476</v>
      </c>
      <c r="C68" s="1580"/>
      <c r="D68" s="1591"/>
      <c r="E68" s="1580"/>
      <c r="F68" s="1584"/>
    </row>
    <row r="69">
      <c r="A69" s="1584"/>
      <c r="B69" s="1579" t="s">
        <v>10479</v>
      </c>
      <c r="C69" s="1580"/>
      <c r="D69" s="1591"/>
      <c r="E69" s="1580"/>
      <c r="F69" s="1584"/>
    </row>
    <row r="70">
      <c r="A70" s="1584"/>
      <c r="B70" s="1579" t="s">
        <v>10483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10485</v>
      </c>
      <c r="C74" s="1567"/>
      <c r="D74" s="1567"/>
      <c r="E74" s="1567"/>
      <c r="F74" s="1568"/>
    </row>
    <row r="75">
      <c r="A75" s="1584"/>
      <c r="B75" s="1569"/>
      <c r="C75" s="792"/>
      <c r="D75" s="792"/>
      <c r="E75" s="792"/>
      <c r="F75" s="1570"/>
    </row>
    <row r="76">
      <c r="A76" s="1584"/>
      <c r="B76" s="1593" t="s">
        <v>10523</v>
      </c>
      <c r="C76" s="1567"/>
      <c r="D76" s="1567"/>
      <c r="E76" s="1567"/>
      <c r="F76" s="1568"/>
    </row>
    <row r="77">
      <c r="A77" s="1584"/>
      <c r="B77" s="1569"/>
      <c r="C77" s="792"/>
      <c r="D77" s="792"/>
      <c r="E77" s="792"/>
      <c r="F77" s="1570"/>
    </row>
    <row r="78">
      <c r="A78" s="1584"/>
      <c r="B78" s="1572" t="s">
        <v>10469</v>
      </c>
      <c r="C78" s="1594" t="s">
        <v>328</v>
      </c>
      <c r="D78" s="1589" t="s">
        <v>10524</v>
      </c>
      <c r="E78" s="1573" t="s">
        <v>10471</v>
      </c>
      <c r="F78" s="1590">
        <v>43758.0</v>
      </c>
    </row>
    <row r="79">
      <c r="A79" s="1584"/>
      <c r="B79" s="1576" t="s">
        <v>10473</v>
      </c>
      <c r="C79" s="1580"/>
      <c r="D79" s="1591"/>
      <c r="E79" s="1580"/>
      <c r="F79" s="1584"/>
    </row>
    <row r="80">
      <c r="A80" s="1584"/>
      <c r="B80" s="1577" t="s">
        <v>10476</v>
      </c>
      <c r="C80" s="1580"/>
      <c r="D80" s="1591"/>
      <c r="E80" s="1580"/>
      <c r="F80" s="1584"/>
    </row>
    <row r="81">
      <c r="A81" s="1584"/>
      <c r="B81" s="1579" t="s">
        <v>10479</v>
      </c>
      <c r="C81" s="1580"/>
      <c r="D81" s="1591"/>
      <c r="E81" s="1580"/>
      <c r="F81" s="1584"/>
    </row>
    <row r="82">
      <c r="A82" s="1584"/>
      <c r="B82" s="1579" t="s">
        <v>10483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10512</v>
      </c>
      <c r="C86" s="1567"/>
      <c r="D86" s="1567"/>
      <c r="E86" s="1567"/>
      <c r="F86" s="1568"/>
    </row>
    <row r="87">
      <c r="A87" s="1584"/>
      <c r="B87" s="1569"/>
      <c r="C87" s="792"/>
      <c r="D87" s="792"/>
      <c r="E87" s="792"/>
      <c r="F87" s="1570"/>
    </row>
    <row r="88">
      <c r="A88" s="1584"/>
      <c r="B88" s="1572" t="s">
        <v>10469</v>
      </c>
      <c r="C88" s="1573" t="s">
        <v>10525</v>
      </c>
      <c r="D88" s="1589" t="s">
        <v>10526</v>
      </c>
      <c r="E88" s="1573" t="s">
        <v>10471</v>
      </c>
      <c r="F88" s="1590">
        <v>43307.0</v>
      </c>
    </row>
    <row r="89">
      <c r="A89" s="1584"/>
      <c r="B89" s="1576" t="s">
        <v>10473</v>
      </c>
      <c r="C89" s="1580"/>
      <c r="D89" s="1591"/>
      <c r="E89" s="1580"/>
      <c r="F89" s="1584"/>
    </row>
    <row r="90">
      <c r="A90" s="1584"/>
      <c r="B90" s="1577" t="s">
        <v>10476</v>
      </c>
      <c r="C90" s="1580"/>
      <c r="D90" s="1591"/>
      <c r="E90" s="1580"/>
      <c r="F90" s="1584"/>
    </row>
    <row r="91">
      <c r="A91" s="1584"/>
      <c r="B91" s="1579" t="s">
        <v>10479</v>
      </c>
      <c r="C91" s="1580"/>
      <c r="D91" s="1591"/>
      <c r="E91" s="1580"/>
      <c r="F91" s="1584"/>
    </row>
    <row r="92">
      <c r="A92" s="1584"/>
      <c r="B92" s="1579" t="s">
        <v>10483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10486</v>
      </c>
      <c r="C96" s="1567"/>
      <c r="D96" s="1567"/>
      <c r="E96" s="1567"/>
      <c r="F96" s="1568"/>
    </row>
    <row r="97">
      <c r="A97" s="1584"/>
      <c r="B97" s="1569"/>
      <c r="C97" s="792"/>
      <c r="D97" s="792"/>
      <c r="E97" s="792"/>
      <c r="F97" s="1570"/>
    </row>
    <row r="98">
      <c r="A98" s="1584"/>
      <c r="B98" s="1593" t="s">
        <v>10512</v>
      </c>
      <c r="C98" s="1567"/>
      <c r="D98" s="1567"/>
      <c r="E98" s="1567"/>
      <c r="F98" s="1568"/>
    </row>
    <row r="99">
      <c r="A99" s="1584"/>
      <c r="B99" s="1569"/>
      <c r="C99" s="792"/>
      <c r="D99" s="792"/>
      <c r="E99" s="792"/>
      <c r="F99" s="1570"/>
    </row>
    <row r="100">
      <c r="A100" s="1584"/>
      <c r="B100" s="1572" t="s">
        <v>10469</v>
      </c>
      <c r="C100" s="1573" t="s">
        <v>4618</v>
      </c>
      <c r="D100" s="1589" t="s">
        <v>10527</v>
      </c>
      <c r="E100" s="1573" t="s">
        <v>10471</v>
      </c>
      <c r="F100" s="1590">
        <v>43370.0</v>
      </c>
    </row>
    <row r="101">
      <c r="A101" s="1584"/>
      <c r="B101" s="1576" t="s">
        <v>10473</v>
      </c>
      <c r="C101" s="1580"/>
      <c r="D101" s="1591"/>
      <c r="E101" s="1580"/>
      <c r="F101" s="1584"/>
    </row>
    <row r="102">
      <c r="A102" s="1584"/>
      <c r="B102" s="1577" t="s">
        <v>10476</v>
      </c>
      <c r="C102" s="1580"/>
      <c r="D102" s="1591"/>
      <c r="E102" s="1580"/>
      <c r="F102" s="1584"/>
    </row>
    <row r="103">
      <c r="A103" s="1584"/>
      <c r="B103" s="1579" t="s">
        <v>10479</v>
      </c>
      <c r="C103" s="1580"/>
      <c r="D103" s="1591"/>
      <c r="E103" s="1580"/>
      <c r="F103" s="1584"/>
    </row>
    <row r="104">
      <c r="A104" s="1584"/>
      <c r="B104" s="1579" t="s">
        <v>10483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10487</v>
      </c>
      <c r="C108" s="1567"/>
      <c r="D108" s="1567"/>
      <c r="E108" s="1567"/>
      <c r="F108" s="1568"/>
    </row>
    <row r="109">
      <c r="A109" s="1584"/>
      <c r="B109" s="1569"/>
      <c r="C109" s="792"/>
      <c r="D109" s="792"/>
      <c r="E109" s="792"/>
      <c r="F109" s="1570"/>
    </row>
    <row r="110">
      <c r="A110" s="1584"/>
      <c r="B110" s="1593" t="s">
        <v>10528</v>
      </c>
      <c r="C110" s="1567"/>
      <c r="D110" s="1567"/>
      <c r="E110" s="1567"/>
      <c r="F110" s="1568"/>
    </row>
    <row r="111">
      <c r="A111" s="1584"/>
      <c r="B111" s="1569"/>
      <c r="C111" s="792"/>
      <c r="D111" s="792"/>
      <c r="E111" s="792"/>
      <c r="F111" s="1570"/>
    </row>
    <row r="112">
      <c r="A112" s="1584"/>
      <c r="B112" s="1572" t="s">
        <v>10469</v>
      </c>
      <c r="C112" s="1573" t="s">
        <v>3475</v>
      </c>
      <c r="D112" s="1589" t="s">
        <v>10529</v>
      </c>
      <c r="E112" s="1573" t="s">
        <v>10471</v>
      </c>
      <c r="F112" s="1590">
        <v>44246.0</v>
      </c>
    </row>
    <row r="113">
      <c r="A113" s="1584"/>
      <c r="B113" s="1576" t="s">
        <v>10473</v>
      </c>
      <c r="C113" s="1573" t="s">
        <v>10519</v>
      </c>
      <c r="D113" s="1589" t="s">
        <v>10530</v>
      </c>
      <c r="E113" s="1573" t="s">
        <v>10521</v>
      </c>
      <c r="F113" s="1590">
        <v>43637.0</v>
      </c>
    </row>
    <row r="114">
      <c r="A114" s="1584"/>
      <c r="B114" s="1577" t="s">
        <v>10476</v>
      </c>
      <c r="C114" s="1580"/>
      <c r="D114" s="1591"/>
      <c r="E114" s="1580"/>
      <c r="F114" s="1584"/>
    </row>
    <row r="115">
      <c r="A115" s="1584"/>
      <c r="B115" s="1579" t="s">
        <v>10479</v>
      </c>
      <c r="C115" s="1580"/>
      <c r="D115" s="1591"/>
      <c r="E115" s="1580"/>
      <c r="F115" s="1584"/>
    </row>
    <row r="116">
      <c r="A116" s="1584"/>
      <c r="B116" s="1579" t="s">
        <v>10483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10531</v>
      </c>
      <c r="C119" s="1567"/>
      <c r="D119" s="1567"/>
      <c r="E119" s="1567"/>
      <c r="F119" s="1568"/>
    </row>
    <row r="120">
      <c r="A120" s="1584"/>
      <c r="B120" s="1569"/>
      <c r="C120" s="792"/>
      <c r="D120" s="792"/>
      <c r="E120" s="792"/>
      <c r="F120" s="1570"/>
    </row>
    <row r="121">
      <c r="A121" s="1584"/>
      <c r="B121" s="1572" t="s">
        <v>10469</v>
      </c>
      <c r="C121" s="1573" t="s">
        <v>5401</v>
      </c>
      <c r="D121" s="1589" t="s">
        <v>10532</v>
      </c>
      <c r="E121" s="1573" t="s">
        <v>10471</v>
      </c>
      <c r="F121" s="1590">
        <v>43592.0</v>
      </c>
    </row>
    <row r="122">
      <c r="A122" s="1584"/>
      <c r="B122" s="1576" t="s">
        <v>10473</v>
      </c>
      <c r="C122" s="1573" t="s">
        <v>10533</v>
      </c>
      <c r="D122" s="1589" t="s">
        <v>10534</v>
      </c>
      <c r="E122" s="1573" t="s">
        <v>10471</v>
      </c>
      <c r="F122" s="1590">
        <v>43396.0</v>
      </c>
    </row>
    <row r="123">
      <c r="A123" s="1584"/>
      <c r="B123" s="1577" t="s">
        <v>10476</v>
      </c>
      <c r="C123" s="1580"/>
      <c r="D123" s="1591"/>
      <c r="E123" s="1580"/>
      <c r="F123" s="1584"/>
    </row>
    <row r="124">
      <c r="A124" s="1584"/>
      <c r="B124" s="1579" t="s">
        <v>10479</v>
      </c>
      <c r="C124" s="1580"/>
      <c r="D124" s="1591"/>
      <c r="E124" s="1580"/>
      <c r="F124" s="1584"/>
    </row>
    <row r="125">
      <c r="A125" s="1584"/>
      <c r="B125" s="1579" t="s">
        <v>10483</v>
      </c>
      <c r="C125" s="1580"/>
      <c r="D125" s="1591"/>
      <c r="E125" s="1580"/>
      <c r="F125" s="1584"/>
    </row>
    <row r="126">
      <c r="A126" s="1584"/>
      <c r="B126" s="1592"/>
      <c r="C126" s="1580"/>
      <c r="D126" s="1591"/>
      <c r="E126" s="1580"/>
      <c r="F126" s="1584"/>
    </row>
    <row r="127">
      <c r="A127" s="1584"/>
      <c r="B127" s="1566" t="s">
        <v>10488</v>
      </c>
      <c r="C127" s="1567"/>
      <c r="D127" s="1567"/>
      <c r="E127" s="1567"/>
      <c r="F127" s="1568"/>
    </row>
    <row r="128">
      <c r="A128" s="1584"/>
      <c r="B128" s="1569"/>
      <c r="C128" s="792"/>
      <c r="D128" s="792"/>
      <c r="E128" s="792"/>
      <c r="F128" s="1570"/>
    </row>
    <row r="129">
      <c r="A129" s="1584"/>
      <c r="B129" s="1572" t="s">
        <v>10469</v>
      </c>
      <c r="C129" s="1594" t="s">
        <v>328</v>
      </c>
      <c r="D129" s="1589" t="s">
        <v>10535</v>
      </c>
      <c r="E129" s="1573" t="s">
        <v>10471</v>
      </c>
      <c r="F129" s="1590">
        <v>43457.0</v>
      </c>
    </row>
    <row r="130">
      <c r="A130" s="1584"/>
      <c r="B130" s="1576" t="s">
        <v>10473</v>
      </c>
      <c r="C130" s="1573" t="s">
        <v>1886</v>
      </c>
      <c r="D130" s="1589" t="s">
        <v>10536</v>
      </c>
      <c r="E130" s="1573" t="s">
        <v>10471</v>
      </c>
      <c r="F130" s="1590">
        <v>43925.0</v>
      </c>
    </row>
    <row r="131">
      <c r="A131" s="1584"/>
      <c r="B131" s="1577" t="s">
        <v>10476</v>
      </c>
      <c r="C131" s="1573" t="s">
        <v>4334</v>
      </c>
      <c r="D131" s="1589" t="s">
        <v>10537</v>
      </c>
      <c r="E131" s="1573" t="s">
        <v>10507</v>
      </c>
      <c r="F131" s="1590">
        <v>43433.0</v>
      </c>
    </row>
    <row r="132">
      <c r="A132" s="1584"/>
      <c r="B132" s="1579" t="s">
        <v>10479</v>
      </c>
      <c r="C132" s="1580"/>
      <c r="D132" s="1591"/>
      <c r="E132" s="1580"/>
      <c r="F132" s="1584"/>
    </row>
    <row r="133">
      <c r="A133" s="1584"/>
      <c r="B133" s="1579" t="s">
        <v>10483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10489</v>
      </c>
      <c r="C136" s="1567"/>
      <c r="D136" s="1567"/>
      <c r="E136" s="1567"/>
      <c r="F136" s="1568"/>
    </row>
    <row r="137">
      <c r="A137" s="1584"/>
      <c r="B137" s="1569"/>
      <c r="C137" s="792"/>
      <c r="D137" s="792"/>
      <c r="E137" s="792"/>
      <c r="F137" s="1570"/>
    </row>
    <row r="138">
      <c r="A138" s="1584"/>
      <c r="B138" s="1593" t="s">
        <v>10538</v>
      </c>
      <c r="C138" s="1567"/>
      <c r="D138" s="1567"/>
      <c r="E138" s="1567"/>
      <c r="F138" s="1568"/>
    </row>
    <row r="139">
      <c r="A139" s="1584"/>
      <c r="B139" s="1569"/>
      <c r="C139" s="792"/>
      <c r="D139" s="792"/>
      <c r="E139" s="792"/>
      <c r="F139" s="1570"/>
    </row>
    <row r="140">
      <c r="A140" s="1584"/>
      <c r="B140" s="1572" t="s">
        <v>10469</v>
      </c>
      <c r="C140" s="1573" t="s">
        <v>10514</v>
      </c>
      <c r="D140" s="1589" t="s">
        <v>10539</v>
      </c>
      <c r="E140" s="1573" t="s">
        <v>10471</v>
      </c>
      <c r="F140" s="1590">
        <v>43862.0</v>
      </c>
    </row>
    <row r="141">
      <c r="A141" s="1584"/>
      <c r="B141" s="1576" t="s">
        <v>10473</v>
      </c>
      <c r="C141" s="1580"/>
      <c r="D141" s="1591"/>
      <c r="E141" s="1580"/>
      <c r="F141" s="1584"/>
    </row>
    <row r="142">
      <c r="A142" s="1584"/>
      <c r="B142" s="1577" t="s">
        <v>10476</v>
      </c>
      <c r="C142" s="1580"/>
      <c r="D142" s="1591"/>
      <c r="E142" s="1580"/>
      <c r="F142" s="1584"/>
    </row>
    <row r="143">
      <c r="A143" s="1584"/>
      <c r="B143" s="1579" t="s">
        <v>10479</v>
      </c>
      <c r="C143" s="1580"/>
      <c r="D143" s="1591"/>
      <c r="E143" s="1580"/>
      <c r="F143" s="1584"/>
    </row>
    <row r="144">
      <c r="A144" s="1584"/>
      <c r="B144" s="1579" t="s">
        <v>10483</v>
      </c>
      <c r="C144" s="1580"/>
      <c r="D144" s="1591"/>
      <c r="E144" s="1580"/>
      <c r="F144" s="1584"/>
    </row>
    <row r="145">
      <c r="A145" s="1584"/>
      <c r="B145" s="1593" t="s">
        <v>10540</v>
      </c>
      <c r="C145" s="1567"/>
      <c r="D145" s="1567"/>
      <c r="E145" s="1567"/>
      <c r="F145" s="1568"/>
    </row>
    <row r="146">
      <c r="A146" s="1584"/>
      <c r="B146" s="1569"/>
      <c r="C146" s="792"/>
      <c r="D146" s="792"/>
      <c r="E146" s="792"/>
      <c r="F146" s="1570"/>
    </row>
    <row r="147">
      <c r="A147" s="1584"/>
      <c r="B147" s="1572" t="s">
        <v>10469</v>
      </c>
      <c r="C147" s="1573" t="s">
        <v>10514</v>
      </c>
      <c r="D147" s="1589" t="s">
        <v>10541</v>
      </c>
      <c r="E147" s="1573" t="s">
        <v>10471</v>
      </c>
      <c r="F147" s="1590">
        <v>43862.0</v>
      </c>
    </row>
    <row r="148">
      <c r="A148" s="1584"/>
      <c r="B148" s="1576" t="s">
        <v>10473</v>
      </c>
      <c r="C148" s="1595" t="s">
        <v>5362</v>
      </c>
      <c r="D148" s="1589" t="s">
        <v>10542</v>
      </c>
      <c r="E148" s="1573" t="s">
        <v>10521</v>
      </c>
      <c r="F148" s="1590">
        <v>43630.0</v>
      </c>
    </row>
    <row r="149">
      <c r="A149" s="1584"/>
      <c r="B149" s="1577" t="s">
        <v>10476</v>
      </c>
      <c r="C149" s="1580"/>
      <c r="D149" s="1591"/>
      <c r="E149" s="1580"/>
      <c r="F149" s="1584"/>
    </row>
    <row r="150">
      <c r="A150" s="1584"/>
      <c r="B150" s="1579" t="s">
        <v>10479</v>
      </c>
      <c r="C150" s="1580"/>
      <c r="D150" s="1591"/>
      <c r="E150" s="1580"/>
      <c r="F150" s="1584"/>
    </row>
    <row r="151">
      <c r="A151" s="1584"/>
      <c r="B151" s="1579" t="s">
        <v>10483</v>
      </c>
      <c r="C151" s="1580"/>
      <c r="D151" s="1591"/>
      <c r="E151" s="1580"/>
      <c r="F151" s="1584"/>
    </row>
    <row r="152">
      <c r="A152" s="1584"/>
      <c r="B152" s="1592"/>
      <c r="C152" s="1580"/>
      <c r="D152" s="1591"/>
      <c r="E152" s="1580"/>
      <c r="F152" s="1584"/>
    </row>
    <row r="153">
      <c r="A153" s="1584"/>
      <c r="B153" s="1566" t="s">
        <v>10491</v>
      </c>
      <c r="C153" s="1567"/>
      <c r="D153" s="1567"/>
      <c r="E153" s="1567"/>
      <c r="F153" s="1568"/>
    </row>
    <row r="154">
      <c r="A154" s="1584"/>
      <c r="B154" s="1569"/>
      <c r="C154" s="792"/>
      <c r="D154" s="792"/>
      <c r="E154" s="792"/>
      <c r="F154" s="1570"/>
    </row>
    <row r="155">
      <c r="A155" s="1584"/>
      <c r="B155" s="1593" t="s">
        <v>10543</v>
      </c>
      <c r="C155" s="1567"/>
      <c r="D155" s="1567"/>
      <c r="E155" s="1567"/>
      <c r="F155" s="1568"/>
    </row>
    <row r="156">
      <c r="A156" s="1584"/>
      <c r="B156" s="1569"/>
      <c r="C156" s="792"/>
      <c r="D156" s="792"/>
      <c r="E156" s="792"/>
      <c r="F156" s="1570"/>
    </row>
    <row r="157">
      <c r="A157" s="1584"/>
      <c r="B157" s="1572" t="s">
        <v>10469</v>
      </c>
      <c r="C157" s="1573" t="s">
        <v>10502</v>
      </c>
      <c r="D157" s="1589" t="s">
        <v>10544</v>
      </c>
      <c r="E157" s="1573" t="s">
        <v>10481</v>
      </c>
      <c r="F157" s="1590">
        <v>43569.0</v>
      </c>
    </row>
    <row r="158">
      <c r="A158" s="1584"/>
      <c r="B158" s="1576" t="s">
        <v>10473</v>
      </c>
      <c r="C158" s="1580"/>
      <c r="D158" s="1591"/>
      <c r="E158" s="1580"/>
      <c r="F158" s="1584"/>
    </row>
    <row r="159">
      <c r="A159" s="1584"/>
      <c r="B159" s="1577" t="s">
        <v>10476</v>
      </c>
      <c r="C159" s="1580"/>
      <c r="D159" s="1591"/>
      <c r="E159" s="1580"/>
      <c r="F159" s="1584"/>
    </row>
    <row r="160">
      <c r="A160" s="1584"/>
      <c r="B160" s="1579" t="s">
        <v>10479</v>
      </c>
      <c r="C160" s="1580"/>
      <c r="D160" s="1591"/>
      <c r="E160" s="1580"/>
      <c r="F160" s="1584"/>
    </row>
    <row r="161">
      <c r="A161" s="1584"/>
      <c r="B161" s="1579" t="s">
        <v>10483</v>
      </c>
      <c r="C161" s="1580"/>
      <c r="D161" s="1591"/>
      <c r="E161" s="1580"/>
      <c r="F161" s="1584"/>
    </row>
    <row r="162">
      <c r="A162" s="1584"/>
      <c r="B162" s="1593" t="s">
        <v>10512</v>
      </c>
      <c r="C162" s="1567"/>
      <c r="D162" s="1567"/>
      <c r="E162" s="1567"/>
      <c r="F162" s="1568"/>
    </row>
    <row r="163">
      <c r="A163" s="1584"/>
      <c r="B163" s="1569"/>
      <c r="C163" s="792"/>
      <c r="D163" s="792"/>
      <c r="E163" s="792"/>
      <c r="F163" s="1570"/>
    </row>
    <row r="164">
      <c r="A164" s="1584"/>
      <c r="B164" s="1572" t="s">
        <v>10469</v>
      </c>
      <c r="C164" s="1573" t="s">
        <v>10502</v>
      </c>
      <c r="D164" s="1589" t="s">
        <v>10545</v>
      </c>
      <c r="E164" s="1573" t="s">
        <v>10481</v>
      </c>
      <c r="F164" s="1590">
        <v>43835.0</v>
      </c>
    </row>
    <row r="165">
      <c r="A165" s="1584"/>
      <c r="B165" s="1576" t="s">
        <v>10473</v>
      </c>
      <c r="C165" s="1573" t="s">
        <v>10546</v>
      </c>
      <c r="D165" s="1589" t="s">
        <v>10547</v>
      </c>
      <c r="E165" s="1573" t="s">
        <v>10548</v>
      </c>
      <c r="F165" s="1590">
        <v>43003.0</v>
      </c>
    </row>
    <row r="166">
      <c r="A166" s="1584"/>
      <c r="B166" s="1577" t="s">
        <v>10476</v>
      </c>
      <c r="C166" s="1580"/>
      <c r="D166" s="1591"/>
      <c r="E166" s="1580"/>
      <c r="F166" s="1584"/>
    </row>
    <row r="167">
      <c r="A167" s="1584"/>
      <c r="B167" s="1579" t="s">
        <v>10479</v>
      </c>
      <c r="C167" s="1580"/>
      <c r="D167" s="1591"/>
      <c r="E167" s="1580"/>
      <c r="F167" s="1584"/>
    </row>
    <row r="168">
      <c r="A168" s="1584"/>
      <c r="B168" s="1579" t="s">
        <v>10483</v>
      </c>
      <c r="C168" s="1580"/>
      <c r="D168" s="1591"/>
      <c r="E168" s="1580"/>
      <c r="F168" s="1584"/>
    </row>
    <row r="169">
      <c r="A169" s="1584"/>
      <c r="B169" s="1592"/>
      <c r="C169" s="1580"/>
      <c r="D169" s="1591"/>
      <c r="E169" s="1580"/>
      <c r="F169" s="1584"/>
    </row>
    <row r="170">
      <c r="A170" s="1584"/>
      <c r="B170" s="1566" t="s">
        <v>10493</v>
      </c>
      <c r="C170" s="1567"/>
      <c r="D170" s="1567"/>
      <c r="E170" s="1567"/>
      <c r="F170" s="1568"/>
    </row>
    <row r="171">
      <c r="A171" s="1584"/>
      <c r="B171" s="1569"/>
      <c r="C171" s="792"/>
      <c r="D171" s="792"/>
      <c r="E171" s="792"/>
      <c r="F171" s="1570"/>
    </row>
    <row r="172">
      <c r="A172" s="1584"/>
      <c r="B172" s="1572" t="s">
        <v>10469</v>
      </c>
      <c r="C172" s="1573" t="s">
        <v>4479</v>
      </c>
      <c r="D172" s="1589" t="s">
        <v>10549</v>
      </c>
      <c r="E172" s="1573" t="s">
        <v>10481</v>
      </c>
      <c r="F172" s="1590">
        <v>44132.0</v>
      </c>
    </row>
    <row r="173">
      <c r="A173" s="1584"/>
      <c r="B173" s="1576" t="s">
        <v>10473</v>
      </c>
      <c r="C173" s="1580"/>
      <c r="D173" s="1591"/>
      <c r="E173" s="1580"/>
      <c r="F173" s="1584"/>
    </row>
    <row r="174">
      <c r="A174" s="1584"/>
      <c r="B174" s="1577" t="s">
        <v>10476</v>
      </c>
      <c r="C174" s="1580"/>
      <c r="D174" s="1591"/>
      <c r="E174" s="1580"/>
      <c r="F174" s="1584"/>
    </row>
    <row r="175">
      <c r="A175" s="1584"/>
      <c r="B175" s="1579" t="s">
        <v>10479</v>
      </c>
      <c r="C175" s="1580"/>
      <c r="D175" s="1591"/>
      <c r="E175" s="1580"/>
      <c r="F175" s="1584"/>
    </row>
    <row r="176">
      <c r="A176" s="1584"/>
      <c r="B176" s="1579" t="s">
        <v>10483</v>
      </c>
      <c r="C176" s="1580"/>
      <c r="D176" s="1591"/>
      <c r="E176" s="1580"/>
      <c r="F176" s="1584"/>
    </row>
    <row r="177">
      <c r="A177" s="1584"/>
      <c r="B177" s="1566" t="s">
        <v>10496</v>
      </c>
      <c r="C177" s="1567"/>
      <c r="D177" s="1567"/>
      <c r="E177" s="1567"/>
      <c r="F177" s="1568"/>
    </row>
    <row r="178">
      <c r="A178" s="1584"/>
      <c r="B178" s="1569"/>
      <c r="C178" s="792"/>
      <c r="D178" s="792"/>
      <c r="E178" s="792"/>
      <c r="F178" s="1570"/>
    </row>
    <row r="179">
      <c r="A179" s="1584"/>
      <c r="B179" s="1572" t="s">
        <v>10469</v>
      </c>
      <c r="C179" s="1573" t="s">
        <v>5371</v>
      </c>
      <c r="D179" s="1589" t="s">
        <v>10550</v>
      </c>
      <c r="E179" s="1573" t="s">
        <v>10471</v>
      </c>
      <c r="F179" s="1590">
        <v>43741.0</v>
      </c>
    </row>
    <row r="180">
      <c r="A180" s="1584"/>
      <c r="B180" s="1576" t="s">
        <v>10473</v>
      </c>
      <c r="C180" s="1573" t="s">
        <v>10551</v>
      </c>
      <c r="D180" s="1589" t="s">
        <v>10552</v>
      </c>
      <c r="E180" s="1573" t="s">
        <v>10507</v>
      </c>
      <c r="F180" s="1590">
        <v>43748.0</v>
      </c>
    </row>
    <row r="181">
      <c r="A181" s="1584"/>
      <c r="B181" s="1577" t="s">
        <v>10476</v>
      </c>
      <c r="C181" s="1573" t="s">
        <v>1970</v>
      </c>
      <c r="D181" s="1589" t="s">
        <v>10553</v>
      </c>
      <c r="E181" s="1573" t="s">
        <v>10521</v>
      </c>
      <c r="F181" s="1590">
        <v>43729.0</v>
      </c>
    </row>
    <row r="182">
      <c r="A182" s="1584"/>
      <c r="B182" s="1579" t="s">
        <v>10479</v>
      </c>
      <c r="C182" s="1594" t="s">
        <v>328</v>
      </c>
      <c r="D182" s="1589" t="s">
        <v>10554</v>
      </c>
      <c r="E182" s="1573" t="s">
        <v>10471</v>
      </c>
      <c r="F182" s="1590">
        <v>44470.0</v>
      </c>
    </row>
    <row r="183">
      <c r="A183" s="1584"/>
      <c r="B183" s="1579" t="s">
        <v>10483</v>
      </c>
      <c r="C183" s="1573" t="s">
        <v>4479</v>
      </c>
      <c r="D183" s="1589" t="s">
        <v>10555</v>
      </c>
      <c r="E183" s="1573" t="s">
        <v>10481</v>
      </c>
      <c r="F183" s="1590">
        <v>44020.0</v>
      </c>
    </row>
    <row r="184">
      <c r="A184" s="1584"/>
      <c r="B184" s="1592"/>
      <c r="C184" s="1580"/>
      <c r="D184" s="1591"/>
      <c r="E184" s="1580"/>
      <c r="F184" s="1584"/>
    </row>
    <row r="185">
      <c r="A185" s="1584"/>
      <c r="B185" s="1592"/>
      <c r="C185" s="1580"/>
      <c r="D185" s="1591"/>
      <c r="E185" s="1580"/>
      <c r="F185" s="1584"/>
    </row>
    <row r="186">
      <c r="A186" s="1584"/>
      <c r="B186" s="1566" t="s">
        <v>10499</v>
      </c>
      <c r="C186" s="1567"/>
      <c r="D186" s="1567"/>
      <c r="E186" s="1567"/>
      <c r="F186" s="1568"/>
    </row>
    <row r="187">
      <c r="A187" s="1584"/>
      <c r="B187" s="1569"/>
      <c r="C187" s="792"/>
      <c r="D187" s="792"/>
      <c r="E187" s="792"/>
      <c r="F187" s="1570"/>
    </row>
    <row r="188">
      <c r="A188" s="1584"/>
      <c r="B188" s="1572" t="s">
        <v>10469</v>
      </c>
      <c r="C188" s="1594" t="s">
        <v>1105</v>
      </c>
      <c r="D188" s="1589" t="s">
        <v>10556</v>
      </c>
      <c r="E188" s="1573" t="s">
        <v>10481</v>
      </c>
      <c r="F188" s="1590">
        <v>43600.0</v>
      </c>
    </row>
    <row r="189">
      <c r="A189" s="1584"/>
      <c r="B189" s="1576" t="s">
        <v>10473</v>
      </c>
      <c r="C189" s="1573" t="s">
        <v>10557</v>
      </c>
      <c r="D189" s="1589" t="s">
        <v>10558</v>
      </c>
      <c r="E189" s="1573" t="s">
        <v>10471</v>
      </c>
      <c r="F189" s="1590">
        <v>43723.0</v>
      </c>
    </row>
    <row r="190">
      <c r="A190" s="1584"/>
      <c r="B190" s="1577" t="s">
        <v>10476</v>
      </c>
      <c r="C190" s="1573" t="s">
        <v>6150</v>
      </c>
      <c r="D190" s="1589" t="s">
        <v>10559</v>
      </c>
      <c r="E190" s="1573" t="s">
        <v>10471</v>
      </c>
      <c r="F190" s="1590">
        <v>43951.0</v>
      </c>
    </row>
    <row r="191">
      <c r="A191" s="1584"/>
      <c r="B191" s="1579" t="s">
        <v>10479</v>
      </c>
      <c r="C191" s="1580"/>
      <c r="D191" s="1591"/>
      <c r="E191" s="1580"/>
      <c r="F191" s="1584"/>
    </row>
    <row r="192">
      <c r="A192" s="1584"/>
      <c r="B192" s="1579" t="s">
        <v>10483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10560</v>
      </c>
      <c r="C196" s="1567"/>
      <c r="D196" s="1567"/>
      <c r="E196" s="1567"/>
      <c r="F196" s="1568"/>
    </row>
    <row r="197">
      <c r="A197" s="1584"/>
      <c r="B197" s="1569"/>
      <c r="C197" s="792"/>
      <c r="D197" s="792"/>
      <c r="E197" s="792"/>
      <c r="F197" s="1570"/>
    </row>
    <row r="198">
      <c r="A198" s="1584"/>
      <c r="B198" s="1593" t="s">
        <v>10561</v>
      </c>
      <c r="C198" s="1567"/>
      <c r="D198" s="1567"/>
      <c r="E198" s="1567"/>
      <c r="F198" s="1568"/>
    </row>
    <row r="199">
      <c r="A199" s="1584"/>
      <c r="B199" s="1569"/>
      <c r="C199" s="792"/>
      <c r="D199" s="792"/>
      <c r="E199" s="792"/>
      <c r="F199" s="1570"/>
    </row>
    <row r="200">
      <c r="A200" s="1584"/>
      <c r="B200" s="1572" t="s">
        <v>10469</v>
      </c>
      <c r="C200" s="1573" t="s">
        <v>10562</v>
      </c>
      <c r="D200" s="1589" t="s">
        <v>10563</v>
      </c>
      <c r="E200" s="1573" t="s">
        <v>10471</v>
      </c>
      <c r="F200" s="1590">
        <v>44460.0</v>
      </c>
    </row>
    <row r="201">
      <c r="A201" s="1584"/>
      <c r="B201" s="1576" t="s">
        <v>10473</v>
      </c>
      <c r="C201" s="1573" t="s">
        <v>10551</v>
      </c>
      <c r="D201" s="1589" t="s">
        <v>10564</v>
      </c>
      <c r="E201" s="1573" t="s">
        <v>10507</v>
      </c>
      <c r="F201" s="1590">
        <v>44063.0</v>
      </c>
    </row>
    <row r="202">
      <c r="A202" s="1584"/>
      <c r="B202" s="1577" t="s">
        <v>10476</v>
      </c>
      <c r="C202" s="1580"/>
      <c r="D202" s="1591"/>
      <c r="E202" s="1580"/>
      <c r="F202" s="1584"/>
    </row>
    <row r="203">
      <c r="A203" s="1584"/>
      <c r="B203" s="1579" t="s">
        <v>10479</v>
      </c>
      <c r="C203" s="1580"/>
      <c r="D203" s="1591"/>
      <c r="E203" s="1580"/>
      <c r="F203" s="1584"/>
    </row>
    <row r="204">
      <c r="A204" s="1584"/>
      <c r="B204" s="1579" t="s">
        <v>10483</v>
      </c>
      <c r="C204" s="1580"/>
      <c r="D204" s="1591"/>
      <c r="E204" s="1580"/>
      <c r="F204" s="1584"/>
    </row>
    <row r="205">
      <c r="A205" s="1584"/>
      <c r="B205" s="1593" t="s">
        <v>10484</v>
      </c>
      <c r="C205" s="1567"/>
      <c r="D205" s="1567"/>
      <c r="E205" s="1567"/>
      <c r="F205" s="1568"/>
    </row>
    <row r="206">
      <c r="A206" s="1584"/>
      <c r="B206" s="1569"/>
      <c r="C206" s="792"/>
      <c r="D206" s="792"/>
      <c r="E206" s="792"/>
      <c r="F206" s="1570"/>
    </row>
    <row r="207">
      <c r="A207" s="1584"/>
      <c r="B207" s="1572" t="s">
        <v>10469</v>
      </c>
      <c r="C207" s="1573" t="s">
        <v>10565</v>
      </c>
      <c r="D207" s="1589" t="s">
        <v>10566</v>
      </c>
      <c r="E207" s="1573" t="s">
        <v>10507</v>
      </c>
      <c r="F207" s="1590">
        <v>44069.0</v>
      </c>
    </row>
    <row r="208">
      <c r="A208" s="1584"/>
      <c r="B208" s="1576" t="s">
        <v>10473</v>
      </c>
      <c r="C208" s="1580"/>
      <c r="D208" s="1591"/>
      <c r="E208" s="1580"/>
      <c r="F208" s="1584"/>
    </row>
    <row r="209">
      <c r="A209" s="1584"/>
      <c r="B209" s="1577" t="s">
        <v>10476</v>
      </c>
      <c r="C209" s="1580"/>
      <c r="D209" s="1591"/>
      <c r="E209" s="1580"/>
      <c r="F209" s="1584"/>
    </row>
    <row r="210">
      <c r="A210" s="1584"/>
      <c r="B210" s="1579" t="s">
        <v>10479</v>
      </c>
      <c r="C210" s="1580"/>
      <c r="D210" s="1591"/>
      <c r="E210" s="1580"/>
      <c r="F210" s="1584"/>
    </row>
    <row r="211">
      <c r="A211" s="1584"/>
      <c r="B211" s="1579" t="s">
        <v>10483</v>
      </c>
      <c r="C211" s="1580"/>
      <c r="D211" s="1591"/>
      <c r="E211" s="1580"/>
      <c r="F211" s="1584"/>
    </row>
    <row r="212">
      <c r="A212" s="1584"/>
      <c r="B212" s="1592"/>
      <c r="C212" s="1580"/>
      <c r="D212" s="1591"/>
      <c r="E212" s="1580"/>
      <c r="F212" s="1584"/>
    </row>
    <row r="213">
      <c r="A213" s="1584"/>
      <c r="B213" s="1566" t="s">
        <v>10501</v>
      </c>
      <c r="C213" s="1567"/>
      <c r="D213" s="1567"/>
      <c r="E213" s="1567"/>
      <c r="F213" s="1568"/>
    </row>
    <row r="214">
      <c r="A214" s="1584"/>
      <c r="B214" s="1569"/>
      <c r="C214" s="792"/>
      <c r="D214" s="792"/>
      <c r="E214" s="792"/>
      <c r="F214" s="1570"/>
    </row>
    <row r="215">
      <c r="A215" s="1584"/>
      <c r="B215" s="1572" t="s">
        <v>10469</v>
      </c>
      <c r="C215" s="1573" t="s">
        <v>3603</v>
      </c>
      <c r="D215" s="1589" t="s">
        <v>10567</v>
      </c>
      <c r="E215" s="1573" t="s">
        <v>10471</v>
      </c>
      <c r="F215" s="1590">
        <v>43514.0</v>
      </c>
    </row>
    <row r="216">
      <c r="A216" s="1584"/>
      <c r="B216" s="1576" t="s">
        <v>10473</v>
      </c>
      <c r="C216" s="1594" t="s">
        <v>328</v>
      </c>
      <c r="D216" s="1589" t="s">
        <v>10568</v>
      </c>
      <c r="E216" s="1573" t="s">
        <v>10471</v>
      </c>
      <c r="F216" s="1590">
        <v>43402.0</v>
      </c>
    </row>
    <row r="217">
      <c r="A217" s="1584"/>
      <c r="B217" s="1577" t="s">
        <v>10476</v>
      </c>
      <c r="C217" s="1573" t="s">
        <v>10551</v>
      </c>
      <c r="D217" s="1589" t="s">
        <v>10569</v>
      </c>
      <c r="E217" s="1573" t="s">
        <v>10507</v>
      </c>
      <c r="F217" s="1590">
        <v>43390.0</v>
      </c>
    </row>
    <row r="218">
      <c r="A218" s="1584"/>
      <c r="B218" s="1579" t="s">
        <v>10479</v>
      </c>
      <c r="C218" s="1573" t="s">
        <v>10497</v>
      </c>
      <c r="D218" s="1589" t="s">
        <v>10570</v>
      </c>
      <c r="E218" s="1573" t="s">
        <v>10481</v>
      </c>
      <c r="F218" s="1590">
        <v>44135.0</v>
      </c>
    </row>
    <row r="219">
      <c r="A219" s="1584"/>
      <c r="B219" s="1579" t="s">
        <v>10483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10269</v>
      </c>
      <c r="D1" s="1597" t="s">
        <v>6371</v>
      </c>
      <c r="E1" s="1493" t="s">
        <v>6600</v>
      </c>
      <c r="F1" s="1494" t="s">
        <v>38</v>
      </c>
      <c r="G1" s="1495" t="s">
        <v>36</v>
      </c>
      <c r="H1" s="1491" t="s">
        <v>10270</v>
      </c>
      <c r="I1" s="1496" t="s">
        <v>39</v>
      </c>
      <c r="J1" s="1497" t="s">
        <v>6554</v>
      </c>
      <c r="K1" s="1170" t="s">
        <v>7333</v>
      </c>
      <c r="L1" s="1170" t="s">
        <v>7335</v>
      </c>
    </row>
    <row r="2" ht="15.75" customHeight="1">
      <c r="A2" s="1183" t="s">
        <v>7336</v>
      </c>
      <c r="B2" s="1500" t="s">
        <v>7337</v>
      </c>
      <c r="C2" s="1186" t="s">
        <v>10271</v>
      </c>
      <c r="D2" s="1187" t="s">
        <v>10571</v>
      </c>
      <c r="E2" s="1188" t="s">
        <v>10572</v>
      </c>
      <c r="F2" s="1189" t="s">
        <v>10573</v>
      </c>
      <c r="G2" s="1191" t="s">
        <v>10574</v>
      </c>
      <c r="H2" s="1186" t="s">
        <v>10575</v>
      </c>
      <c r="I2" s="1192" t="s">
        <v>10576</v>
      </c>
      <c r="J2" s="1193" t="s">
        <v>10577</v>
      </c>
      <c r="K2" s="1195" t="s">
        <v>7363</v>
      </c>
      <c r="L2" s="1196"/>
    </row>
    <row r="3" ht="15.75" customHeight="1">
      <c r="A3" s="1197" t="s">
        <v>7364</v>
      </c>
      <c r="B3" s="1505" t="s">
        <v>7365</v>
      </c>
      <c r="C3" s="1186" t="s">
        <v>10578</v>
      </c>
      <c r="D3" s="1187" t="s">
        <v>10579</v>
      </c>
      <c r="E3" s="1188" t="s">
        <v>10580</v>
      </c>
      <c r="F3" s="1189" t="s">
        <v>10581</v>
      </c>
      <c r="G3" s="1191" t="s">
        <v>10582</v>
      </c>
      <c r="H3" s="1186" t="s">
        <v>10583</v>
      </c>
      <c r="I3" s="1192" t="s">
        <v>10584</v>
      </c>
      <c r="J3" s="1193" t="s">
        <v>10585</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10295</v>
      </c>
      <c r="D5" s="1222" t="s">
        <v>10571</v>
      </c>
      <c r="E5" s="1222" t="s">
        <v>10572</v>
      </c>
      <c r="F5" s="1222" t="s">
        <v>10573</v>
      </c>
      <c r="G5" s="1222" t="s">
        <v>10574</v>
      </c>
      <c r="H5" s="1598" t="s">
        <v>10575</v>
      </c>
      <c r="I5" s="1222" t="s">
        <v>10576</v>
      </c>
      <c r="J5" s="1222" t="s">
        <v>10577</v>
      </c>
      <c r="K5" s="1223" t="s">
        <v>7363</v>
      </c>
      <c r="L5" s="1223"/>
    </row>
    <row r="6" ht="15.75" customHeight="1">
      <c r="A6" s="1215" t="s">
        <v>5637</v>
      </c>
      <c r="B6" s="1508" t="s">
        <v>7337</v>
      </c>
      <c r="C6" s="1223" t="s">
        <v>10586</v>
      </c>
      <c r="D6" s="1223" t="s">
        <v>10587</v>
      </c>
      <c r="E6" s="1223" t="s">
        <v>10588</v>
      </c>
      <c r="F6" s="1218" t="s">
        <v>10589</v>
      </c>
      <c r="G6" s="1218" t="s">
        <v>10590</v>
      </c>
      <c r="H6" s="1599" t="s">
        <v>10591</v>
      </c>
      <c r="I6" s="1218" t="s">
        <v>10592</v>
      </c>
      <c r="J6" s="1218" t="s">
        <v>10593</v>
      </c>
      <c r="K6" s="1223" t="s">
        <v>7462</v>
      </c>
      <c r="L6" s="1223"/>
    </row>
    <row r="7" ht="15.75" customHeight="1">
      <c r="A7" s="1215" t="s">
        <v>1660</v>
      </c>
      <c r="B7" s="1508" t="s">
        <v>7337</v>
      </c>
      <c r="C7" s="1223" t="s">
        <v>10594</v>
      </c>
      <c r="D7" s="1223" t="s">
        <v>10595</v>
      </c>
      <c r="E7" s="1218" t="s">
        <v>10596</v>
      </c>
      <c r="F7" s="1531" t="s">
        <v>10597</v>
      </c>
      <c r="G7" s="1223" t="s">
        <v>10598</v>
      </c>
      <c r="H7" s="1223" t="s">
        <v>10599</v>
      </c>
      <c r="I7" s="1223" t="s">
        <v>10600</v>
      </c>
      <c r="J7" s="1223" t="s">
        <v>10601</v>
      </c>
      <c r="K7" s="1223" t="s">
        <v>10602</v>
      </c>
      <c r="L7" s="1223" t="s">
        <v>10603</v>
      </c>
    </row>
    <row r="8" ht="15.75" customHeight="1">
      <c r="A8" s="1257" t="s">
        <v>1556</v>
      </c>
      <c r="B8" s="1508" t="s">
        <v>7337</v>
      </c>
      <c r="C8" s="1510" t="s">
        <v>10271</v>
      </c>
      <c r="D8" s="1223" t="s">
        <v>10604</v>
      </c>
      <c r="E8" s="1223" t="s">
        <v>10605</v>
      </c>
      <c r="F8" s="1223" t="s">
        <v>10606</v>
      </c>
      <c r="G8" s="1223" t="s">
        <v>10607</v>
      </c>
      <c r="H8" s="1223" t="s">
        <v>10608</v>
      </c>
      <c r="I8" s="1223" t="s">
        <v>10609</v>
      </c>
      <c r="J8" s="1223" t="s">
        <v>10610</v>
      </c>
      <c r="K8" s="1223" t="s">
        <v>7565</v>
      </c>
      <c r="L8" s="1223"/>
    </row>
    <row r="9" ht="15.75" customHeight="1">
      <c r="A9" s="1202" t="s">
        <v>5732</v>
      </c>
      <c r="B9" s="1508" t="s">
        <v>7337</v>
      </c>
      <c r="C9" s="1223" t="s">
        <v>10611</v>
      </c>
      <c r="D9" s="1223" t="s">
        <v>10612</v>
      </c>
      <c r="E9" s="1223" t="s">
        <v>10613</v>
      </c>
      <c r="F9" s="1223" t="s">
        <v>10614</v>
      </c>
      <c r="G9" s="1223" t="s">
        <v>10615</v>
      </c>
      <c r="H9" s="1223" t="s">
        <v>10616</v>
      </c>
      <c r="I9" s="1223" t="s">
        <v>10617</v>
      </c>
      <c r="J9" s="1223" t="s">
        <v>10618</v>
      </c>
      <c r="K9" s="1223" t="s">
        <v>7486</v>
      </c>
      <c r="L9" s="1223"/>
    </row>
    <row r="10" ht="16.5" customHeight="1">
      <c r="A10" s="1516" t="s">
        <v>2635</v>
      </c>
      <c r="B10" s="1508" t="s">
        <v>7337</v>
      </c>
      <c r="C10" s="1223" t="s">
        <v>10330</v>
      </c>
      <c r="D10" s="1223" t="s">
        <v>10619</v>
      </c>
      <c r="E10" s="1223" t="s">
        <v>10620</v>
      </c>
      <c r="F10" s="1223" t="s">
        <v>10621</v>
      </c>
      <c r="G10" s="1223" t="s">
        <v>10622</v>
      </c>
      <c r="H10" s="1223" t="s">
        <v>10623</v>
      </c>
      <c r="I10" s="1223" t="s">
        <v>10624</v>
      </c>
      <c r="J10" s="1223" t="s">
        <v>10625</v>
      </c>
      <c r="K10" s="1223" t="s">
        <v>7507</v>
      </c>
      <c r="L10" s="1223" t="s">
        <v>10626</v>
      </c>
    </row>
    <row r="11" ht="15.75" customHeight="1">
      <c r="A11" s="1255" t="s">
        <v>715</v>
      </c>
      <c r="B11" s="1508" t="s">
        <v>7337</v>
      </c>
      <c r="C11" s="1223" t="s">
        <v>10354</v>
      </c>
      <c r="D11" s="1223" t="s">
        <v>10627</v>
      </c>
      <c r="E11" s="1223" t="s">
        <v>10628</v>
      </c>
      <c r="F11" s="1223" t="s">
        <v>10629</v>
      </c>
      <c r="G11" s="1223" t="s">
        <v>10630</v>
      </c>
      <c r="H11" s="1223" t="s">
        <v>10631</v>
      </c>
      <c r="I11" s="1223" t="s">
        <v>10632</v>
      </c>
      <c r="J11" s="1223" t="s">
        <v>10633</v>
      </c>
      <c r="K11" s="1223" t="s">
        <v>8098</v>
      </c>
      <c r="L11" s="1223" t="s">
        <v>8099</v>
      </c>
    </row>
    <row r="12" ht="15.75" customHeight="1">
      <c r="A12" s="1202" t="s">
        <v>1105</v>
      </c>
      <c r="B12" s="1508" t="s">
        <v>7337</v>
      </c>
      <c r="C12" s="1223" t="s">
        <v>10634</v>
      </c>
      <c r="D12" s="1223" t="s">
        <v>10635</v>
      </c>
      <c r="E12" s="1223" t="s">
        <v>10636</v>
      </c>
      <c r="F12" s="1223" t="s">
        <v>10637</v>
      </c>
      <c r="G12" s="1223" t="s">
        <v>10638</v>
      </c>
      <c r="H12" s="1223" t="s">
        <v>10639</v>
      </c>
      <c r="I12" s="1223" t="s">
        <v>10640</v>
      </c>
      <c r="J12" s="1223" t="s">
        <v>10641</v>
      </c>
      <c r="K12" s="1223" t="s">
        <v>7692</v>
      </c>
      <c r="L12" s="1223"/>
    </row>
    <row r="13" ht="15.75" customHeight="1">
      <c r="A13" s="1202" t="s">
        <v>5965</v>
      </c>
      <c r="B13" s="1508" t="s">
        <v>7337</v>
      </c>
      <c r="C13" s="1223" t="s">
        <v>10642</v>
      </c>
      <c r="D13" s="1223" t="s">
        <v>10643</v>
      </c>
      <c r="E13" s="1223" t="s">
        <v>10644</v>
      </c>
      <c r="F13" s="1223" t="s">
        <v>10645</v>
      </c>
      <c r="G13" s="1223" t="s">
        <v>10646</v>
      </c>
      <c r="H13" s="1223" t="s">
        <v>10647</v>
      </c>
      <c r="I13" s="1223" t="s">
        <v>10648</v>
      </c>
      <c r="J13" s="1223" t="s">
        <v>10649</v>
      </c>
      <c r="K13" s="1223" t="s">
        <v>8054</v>
      </c>
      <c r="L13" s="1223"/>
    </row>
    <row r="14" ht="15.75" customHeight="1">
      <c r="A14" s="1255" t="s">
        <v>10381</v>
      </c>
      <c r="B14" s="1520" t="s">
        <v>7337</v>
      </c>
      <c r="C14" s="1223" t="s">
        <v>10382</v>
      </c>
      <c r="D14" s="1223" t="s">
        <v>10650</v>
      </c>
      <c r="E14" s="1531" t="s">
        <v>10651</v>
      </c>
      <c r="F14" s="1223" t="s">
        <v>10652</v>
      </c>
      <c r="G14" s="1223" t="s">
        <v>10653</v>
      </c>
      <c r="H14" s="1223" t="s">
        <v>10654</v>
      </c>
      <c r="I14" s="1223" t="s">
        <v>10655</v>
      </c>
      <c r="J14" s="1223" t="s">
        <v>10656</v>
      </c>
      <c r="K14" s="1223" t="s">
        <v>7743</v>
      </c>
      <c r="L14" s="1223"/>
    </row>
    <row r="15" ht="15.75" customHeight="1">
      <c r="A15" s="1215" t="s">
        <v>7694</v>
      </c>
      <c r="B15" s="1508" t="s">
        <v>7337</v>
      </c>
      <c r="C15" s="1223" t="s">
        <v>10363</v>
      </c>
      <c r="D15" s="1223" t="s">
        <v>10657</v>
      </c>
      <c r="E15" s="1223" t="s">
        <v>10658</v>
      </c>
      <c r="F15" s="1223" t="s">
        <v>10659</v>
      </c>
      <c r="G15" s="1223" t="s">
        <v>10660</v>
      </c>
      <c r="H15" s="1223" t="s">
        <v>10661</v>
      </c>
      <c r="I15" s="1223" t="s">
        <v>10662</v>
      </c>
      <c r="J15" s="1223" t="s">
        <v>10663</v>
      </c>
      <c r="K15" s="1223" t="s">
        <v>7717</v>
      </c>
      <c r="L15" s="1223"/>
    </row>
    <row r="16" ht="15.75" customHeight="1">
      <c r="A16" s="1255" t="s">
        <v>804</v>
      </c>
      <c r="B16" s="1520" t="s">
        <v>7365</v>
      </c>
      <c r="C16" s="1223" t="s">
        <v>10578</v>
      </c>
      <c r="D16" s="1223" t="s">
        <v>10579</v>
      </c>
      <c r="E16" s="1223" t="s">
        <v>10580</v>
      </c>
      <c r="F16" s="1223" t="s">
        <v>10581</v>
      </c>
      <c r="G16" s="1223" t="s">
        <v>10582</v>
      </c>
      <c r="H16" s="1223" t="s">
        <v>10583</v>
      </c>
      <c r="I16" s="1223" t="s">
        <v>10584</v>
      </c>
      <c r="J16" s="1223" t="s">
        <v>10585</v>
      </c>
      <c r="K16" s="1223" t="s">
        <v>7953</v>
      </c>
      <c r="L16" s="1223" t="s">
        <v>10664</v>
      </c>
    </row>
    <row r="17" ht="15.75" customHeight="1">
      <c r="A17" s="1268" t="s">
        <v>2562</v>
      </c>
      <c r="B17" s="1520" t="s">
        <v>7337</v>
      </c>
      <c r="C17" s="1223" t="s">
        <v>10400</v>
      </c>
      <c r="D17" s="1223" t="s">
        <v>10665</v>
      </c>
      <c r="E17" s="1223" t="s">
        <v>10666</v>
      </c>
      <c r="F17" s="1223" t="s">
        <v>10667</v>
      </c>
      <c r="G17" s="1223" t="s">
        <v>10668</v>
      </c>
      <c r="H17" s="1223" t="s">
        <v>10669</v>
      </c>
      <c r="I17" s="1223" t="s">
        <v>10670</v>
      </c>
      <c r="J17" s="1223" t="s">
        <v>10671</v>
      </c>
      <c r="K17" s="1223" t="s">
        <v>10672</v>
      </c>
      <c r="L17" s="1223" t="s">
        <v>10673</v>
      </c>
    </row>
    <row r="18">
      <c r="A18" s="1522" t="s">
        <v>2887</v>
      </c>
      <c r="B18" s="1523" t="s">
        <v>7365</v>
      </c>
      <c r="C18" s="1223" t="s">
        <v>10674</v>
      </c>
      <c r="D18" s="1223" t="s">
        <v>10675</v>
      </c>
      <c r="E18" s="1223" t="s">
        <v>10676</v>
      </c>
      <c r="F18" s="1223" t="s">
        <v>10677</v>
      </c>
      <c r="G18" s="1223" t="s">
        <v>10678</v>
      </c>
      <c r="H18" s="1223" t="s">
        <v>10679</v>
      </c>
      <c r="I18" s="1223" t="s">
        <v>10680</v>
      </c>
      <c r="J18" s="1223" t="s">
        <v>10681</v>
      </c>
      <c r="K18" s="1223" t="s">
        <v>9107</v>
      </c>
      <c r="L18" s="1223" t="s">
        <v>10682</v>
      </c>
    </row>
    <row r="19" ht="15.75" customHeight="1">
      <c r="A19" s="1268" t="s">
        <v>4399</v>
      </c>
      <c r="B19" s="1520" t="s">
        <v>7365</v>
      </c>
      <c r="C19" s="1600" t="s">
        <v>10455</v>
      </c>
      <c r="D19" s="1223" t="s">
        <v>10683</v>
      </c>
      <c r="E19" s="1223" t="s">
        <v>10684</v>
      </c>
      <c r="F19" s="1223" t="s">
        <v>10685</v>
      </c>
      <c r="G19" s="1223" t="s">
        <v>10686</v>
      </c>
      <c r="H19" s="1223" t="s">
        <v>10687</v>
      </c>
      <c r="I19" s="1223" t="s">
        <v>10688</v>
      </c>
      <c r="J19" s="1223" t="s">
        <v>10689</v>
      </c>
      <c r="K19" s="1223" t="s">
        <v>9442</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