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<sst xmlns="http://schemas.openxmlformats.org/spreadsheetml/2006/main" count="27407" uniqueCount="11599">
  <si>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</si>
  <si>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</si>
  <si>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</si>
  <si>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</si>
  <si>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</si>
  <si>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</si>
  <si>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</si>
  <si>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</si>
  <si>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</si>
  <si>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</si>
  <si>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</si>
  <si>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</si>
  <si>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</si>
  <si>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</si>
  <si>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</si>
  <si>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</si>
  <si>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</si>
  <si>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</si>
  <si>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</si>
  <si>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</si>
  <si>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</si>
  <si>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</si>
  <si>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</si>
  <si>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</si>
  <si>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</si>
  <si>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</si>
  <si>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</si>
  <si>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</si>
  <si>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</si>
  <si>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</si>
  <si>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</si>
  <si>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</si>
  <si>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</si>
  <si>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</si>
  <si>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</si>
  <si>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</si>
  <si>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</si>
  <si>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</si>
  <si>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</si>
  <si>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</si>
  <si>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</si>
  <si>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</si>
  <si>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</si>
  <si>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</si>
  <si>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</si>
  <si>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</si>
  <si>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</si>
  <si>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</si>
  <si>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</si>
  <si>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</si>
  <si>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</si>
  <si>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</si>
  <si>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</si>
  <si>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</si>
  <si>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</si>
  <si>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</si>
  <si>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</si>
  <si>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</si>
  <si>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</si>
  <si>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</si>
  <si>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</si>
  <si>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</si>
  <si>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</si>
  <si>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</si>
  <si>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</si>
  <si>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</si>
  <si>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</si>
  <si>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</si>
  <si>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</si>
  <si>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</si>
  <si>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</si>
  <si>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</si>
  <si>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</si>
  <si>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</si>
  <si>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</si>
  <si>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</si>
  <si>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</si>
  <si>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</si>
  <si>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</si>
  <si>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</si>
  <si>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</si>
  <si>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</si>
  <si>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</si>
  <si>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</si>
  <si>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</si>
  <si>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</si>
  <si>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</si>
  <si>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</si>
  <si>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</si>
  <si>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</si>
  <si>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</si>
  <si>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</si>
  <si>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</si>
  <si>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</si>
  <si>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</si>
  <si>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</si>
  <si>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</si>
  <si>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</si>
  <si>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</si>
  <si>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</si>
  <si>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</si>
  <si>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</si>
  <si>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</si>
  <si>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</si>
  <si>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</si>
  <si>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</si>
  <si>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</si>
  <si>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</si>
  <si>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</si>
  <si>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</si>
  <si>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</si>
  <si>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</si>
  <si>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</si>
  <si>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</si>
  <si>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</si>
  <si>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</si>
  <si>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</si>
  <si>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</si>
  <si>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</si>
  <si>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</si>
  <si>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</si>
  <si>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</si>
  <si>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</si>
  <si>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</si>
  <si>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</si>
  <si>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</si>
  <si>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</si>
  <si>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</si>
  <si>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</si>
  <si>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</si>
  <si>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</si>
  <si>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</si>
  <si>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</si>
  <si>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</si>
  <si>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</si>
  <si>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</si>
  <si>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</si>
  <si>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</si>
  <si>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</si>
  <si>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</si>
  <si>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</si>
  <si>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</si>
  <si>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</si>
  <si>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</si>
  <si>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</si>
  <si>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</si>
  <si>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</si>
  <si>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</si>
  <si>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</si>
  <si>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</si>
  <si>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</si>
  <si>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</si>
  <si>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</si>
  <si>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</si>
  <si>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</si>
  <si>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</si>
  <si>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</si>
  <si>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</si>
  <si>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</si>
  <si>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</si>
  <si>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</si>
  <si>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</si>
  <si>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</si>
  <si>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</si>
  <si>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</si>
  <si>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</si>
  <si>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</si>
  <si>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</si>
  <si>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</si>
  <si>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</si>
  <si>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</si>
  <si>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</si>
  <si>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</si>
  <si>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</si>
  <si>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</si>
  <si>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</si>
  <si>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</si>
  <si>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</si>
  <si>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</si>
  <si>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</si>
  <si>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</si>
  <si>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</si>
  <si>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</si>
  <si>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</si>
  <si>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</si>
  <si>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</si>
  <si>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</si>
  <si>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</si>
  <si>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</si>
  <si>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</si>
  <si>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</si>
  <si>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</si>
  <si>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</si>
  <si>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</si>
  <si>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</si>
  <si>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</si>
  <si>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</si>
  <si>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</si>
  <si>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</si>
  <si>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</si>
  <si>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</si>
  <si>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</si>
  <si>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</si>
  <si>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</si>
  <si>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</si>
  <si>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</si>
  <si>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</si>
  <si>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</si>
  <si>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</si>
  <si>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</si>
  <si>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</si>
  <si>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</si>
  <si>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</si>
  <si>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</si>
  <si>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</si>
  <si>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</si>
  <si>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</si>
  <si>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</si>
  <si>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</si>
  <si>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</si>
  <si>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</si>
  <si>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</si>
  <si>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</si>
  <si>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</si>
  <si>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</si>
  <si>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</si>
  <si>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</si>
  <si>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</si>
  <si>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</si>
  <si>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</si>
  <si>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</si>
  <si>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</si>
  <si>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</si>
  <si>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</si>
  <si>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</si>
  <si>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</si>
  <si>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</si>
  <si>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</si>
  <si>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</si>
  <si>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</si>
  <si>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</si>
  <si>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</si>
  <si>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</si>
  <si>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</si>
  <si>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</si>
  <si>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</si>
  <si>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</si>
  <si>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</si>
  <si>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</si>
  <si>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</si>
  <si>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</si>
  <si>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</si>
  <si>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</si>
  <si>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</si>
  <si>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</si>
  <si>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</si>
  <si>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</si>
  <si>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</si>
  <si>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</si>
  <si>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</si>
  <si>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</si>
  <si>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</si>
  <si>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</si>
  <si>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</si>
  <si>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</si>
  <si>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</si>
  <si>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</si>
  <si>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</si>
  <si>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</si>
  <si>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</si>
  <si>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</si>
  <si>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</si>
  <si>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</si>
  <si>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</si>
  <si>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</si>
  <si>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</si>
  <si>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</si>
  <si>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</si>
  <si>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</si>
  <si>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</si>
  <si>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</si>
  <si>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</si>
  <si>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</si>
  <si>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</si>
  <si>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</si>
  <si>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</si>
  <si>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</si>
  <si>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</si>
  <si>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</si>
  <si>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</si>
  <si>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</si>
  <si>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</si>
  <si>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</si>
  <si>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</si>
  <si>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</si>
  <si>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</si>
  <si>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</si>
  <si>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</si>
  <si>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</si>
  <si>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</si>
  <si>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</si>
  <si>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</si>
  <si>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</si>
  <si>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</si>
  <si>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</si>
  <si>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</si>
  <si>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</si>
  <si>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</si>
  <si>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</si>
  <si>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</si>
  <si>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</si>
  <si>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</si>
  <si>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</si>
  <si>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</si>
  <si>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</si>
  <si>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</si>
  <si>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</si>
  <si>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</si>
  <si>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</si>
  <si>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</si>
  <si>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</si>
  <si>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</si>
  <si>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</si>
  <si>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</si>
  <si>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</si>
  <si>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</si>
  <si>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</si>
  <si>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9007</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</si>
  <si>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</si>
  <si>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</si>
  <si>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</si>
  <si>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</si>
  <si>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</si>
  <si>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</si>
  <si>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</si>
  <si>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</si>
  <si>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</si>
  <si>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</si>
  <si>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</si>
  <si>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</si>
  <si>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</si>
  <si>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</si>
  <si>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</si>
  <si>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</si>
  <si>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</si>
  <si>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</si>
  <si>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</si>
  <si>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</si>
  <si>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</si>
  <si>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</si>
  <si>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</si>
  <si>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</si>
  <si>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</si>
  <si>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</si>
  <si>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</si>
  <si>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</si>
  <si>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</si>
  <si>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</si>
  <si>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</si>
  <si>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</si>
  <si>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</si>
  <si>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</si>
  <si>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</si>
  <si>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</si>
  <si>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</si>
  <si>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</si>
  <si>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</si>
  <si>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</si>
  <si>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</si>
  <si>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</si>
  <si>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</si>
  <si>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</si>
  <si>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</si>
  <si>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</si>
  <si>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</si>
  <si>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</si>
  <si>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</si>
  <si>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</si>
  <si>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</si>
  <si>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</si>
  <si>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</si>
  <si>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</si>
  <si>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</si>
  <si>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</si>
  <si>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</si>
  <si>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</si>
  <si>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</si>
  <si>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</si>
  <si>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</si>
  <si>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</si>
  <si>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</si>
  <si>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</si>
  <si>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</si>
  <si>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</si>
  <si>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</si>
  <si>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</si>
  <si>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</si>
  <si>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</si>
  <si>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</si>
  <si>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</si>
  <si>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</si>
  <si>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</si>
  <si>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</si>
  <si>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</si>
  <si>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</si>
  <si>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</si>
  <si>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</si>
  <si>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</si>
  <si>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</si>
  <si>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</si>
  <si>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</si>
  <si>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</si>
  <si>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</si>
  <si>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</si>
  <si>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</si>
  <si>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</si>
  <si>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</si>
  <si>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</si>
  <si>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</si>
  <si>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</si>
  <si>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</si>
  <si>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</si>
  <si>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</si>
  <si>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</si>
  <si>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</si>
  <si>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</si>
  <si>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</si>
  <si>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</si>
  <si>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</si>
  <si>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</si>
  <si>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</si>
  <si>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</si>
  <si>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</si>
  <si>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</si>
  <si>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</si>
  <si>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</si>
  <si>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</si>
  <si>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</si>
  <si>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</si>
  <si>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</si>
  <si>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</si>
  <si>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</si>
  <si>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</si>
  <si>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</si>
  <si>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</si>
  <si>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</si>
  <si>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</si>
  <si>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</si>
  <si>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</si>
  <si>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</si>
  <si>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</si>
  <si>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</si>
  <si>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</si>
  <si>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</si>
  <si>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</si>
  <si>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</si>
  <si>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</si>
  <si>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</si>
  <si>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</si>
  <si>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</si>
  <si>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</si>
  <si>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</si>
  <si>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</si>
  <si>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</si>
  <si>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</si>
  <si>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</si>
  <si>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</si>
  <si>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</si>
  <si>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</si>
  <si>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</si>
  <si>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</si>
  <si>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</si>
  <si>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</si>
  <si>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</si>
  <si>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</si>
  <si>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</si>
  <si>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</si>
  <si>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</si>
  <si>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</si>
  <si>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</si>
  <si>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</si>
  <si>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</si>
  <si>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</si>
  <si>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</si>
  <si>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</si>
  <si>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</si>
  <si>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</si>
  <si>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</si>
  <si>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</si>
  <si>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</si>
  <si>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</si>
  <si>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</si>
  <si>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</si>
  <si>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</si>
  <si>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</si>
  <si>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</si>
  <si>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</si>
  <si>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</si>
  <si>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</si>
  <si>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</si>
  <si>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</si>
  <si>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</si>
  <si>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</si>
  <si>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</si>
  <si>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</si>
  <si>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</si>
  <si>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</si>
  <si>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</si>
  <si>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</si>
  <si>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</si>
  <si>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</si>
  <si>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</si>
  <si>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</si>
  <si>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</si>
  <si>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</si>
  <si>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</si>
  <si>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</si>
  <si>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</si>
  <si>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</si>
  <si>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</si>
  <si>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</si>
  <si>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</si>
  <si>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</si>
  <si>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</si>
  <si>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</si>
  <si>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</si>
  <si>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</si>
  <si>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</si>
  <si>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</si>
  <si>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</si>
  <si>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</si>
  <si>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</si>
  <si>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</si>
  <si>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</si>
  <si>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</si>
  <si>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</si>
  <si>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</si>
  <si>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</si>
  <si>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</si>
  <si>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</si>
  <si>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</si>
  <si>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</si>
  <si>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</si>
  <si>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</si>
  <si>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</si>
  <si>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</si>
  <si>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</si>
  <si>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</si>
  <si>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</si>
  <si>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</si>
  <si>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</si>
  <si>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</si>
  <si>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</si>
  <si>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</si>
  <si>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</si>
  <si>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</si>
  <si>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</si>
  <si>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</si>
  <si>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</si>
  <si>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</si>
  <si>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</si>
  <si>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</si>
  <si>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</si>
  <si>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</si>
  <si>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</si>
  <si>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</si>
  <si>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</si>
  <si>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</si>
  <si>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</si>
  <si>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</si>
  <si>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</si>
  <si>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</si>
  <si>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</si>
  <si>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</si>
  <si>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</si>
  <si>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</si>
  <si>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</si>
  <si>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</si>
  <si>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</si>
  <si>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</si>
  <si>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</si>
  <si>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</si>
  <si>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</si>
  <si>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</si>
  <si>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</si>
  <si>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</si>
  <si>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</si>
  <si>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</si>
  <si>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</si>
  <si>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</si>
  <si>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</si>
  <si>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</si>
  <si>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</si>
  <si>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</si>
  <si>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</si>
  <si>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</si>
  <si>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</si>
  <si>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</si>
  <si>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</si>
  <si>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</si>
  <si>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</si>
  <si>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</si>
  <si>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</si>
  <si>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</si>
  <si>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</si>
  <si>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</si>
  <si>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</si>
  <si>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</si>
  <si>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</si>
  <si>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</si>
  <si>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</si>
  <si>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</si>
  <si>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</si>
  <si>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</si>
  <si>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</si>
  <si>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</si>
  <si>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</si>
  <si>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</si>
  <si>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</si>
  <si>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</si>
  <si>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</si>
  <si>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</si>
  <si>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</si>
  <si>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</si>
  <si>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</si>
  <si>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</si>
  <si>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</si>
  <si>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</si>
  <si>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</si>
  <si>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</si>
  <si>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</si>
  <si>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</si>
  <si>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</si>
  <si>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</si>
  <si>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</si>
  <si>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</si>
  <si>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</si>
  <si>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</si>
  <si>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</si>
  <si>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</si>
  <si>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</si>
  <si>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</si>
  <si>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</si>
  <si>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</si>
  <si>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</si>
  <si>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</si>
  <si>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</si>
  <si>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</si>
  <si>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</si>
  <si>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</si>
  <si>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</si>
  <si>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</si>
  <si>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</si>
  <si>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</si>
  <si>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</si>
  <si>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</si>
  <si>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</si>
  <si>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</si>
  <si>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</si>
  <si>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</si>
  <si>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</si>
  <si>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</si>
  <si>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</si>
  <si>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</si>
  <si>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</si>
  <si>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</si>
  <si>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</si>
  <si>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</si>
  <si>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</si>
  <si>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</si>
  <si>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</si>
  <si>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</si>
  <si>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</si>
  <si>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</si>
  <si>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</si>
  <si>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</si>
  <si>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</si>
  <si>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</si>
  <si>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</si>
  <si>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</si>
  <si>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</si>
  <si>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</si>
  <si>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</si>
  <si>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</si>
  <si>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</si>
  <si>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</si>
  <si>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</si>
  <si>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</si>
  <si>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</si>
  <si>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</si>
  <si>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</si>
  <si>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</si>
  <si>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</si>
  <si>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</si>
  <si>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</si>
  <si>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</si>
  <si>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</si>
  <si>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</si>
  <si>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</si>
  <si>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</si>
  <si>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</si>
  <si>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</si>
  <si>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</si>
  <si>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</si>
  <si>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</si>
  <si>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</si>
  <si>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</si>
  <si>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</si>
  <si>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</si>
  <si>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</si>
  <si>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</si>
  <si>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</si>
  <si>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</si>
  <si>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</si>
  <si>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</si>
  <si>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</si>
  <si>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</si>
  <si>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</si>
  <si>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</si>
  <si>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</si>
  <si>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</si>
  <si>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</si>
  <si>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</si>
  <si>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</si>
  <si>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</si>
  <si>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</si>
  <si>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</si>
  <si>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</si>
  <si>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</si>
  <si>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</si>
  <si>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</si>
  <si>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</si>
  <si>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</si>
  <si>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</si>
  <si>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</si>
  <si>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</si>
  <si>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</si>
  <si>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</si>
  <si>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</si>
  <si>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</si>
  <si>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</si>
  <si>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</si>
  <si>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</si>
  <si>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</si>
  <si>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</si>
  <si>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</si>
  <si>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</si>
  <si>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</si>
  <si>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</si>
  <si>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</si>
  <si>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</si>
  <si>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</si>
  <si>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</si>
  <si>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</si>
  <si>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</si>
  <si>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</si>
  <si>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</si>
  <si>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</si>
  <si>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</si>
  <si>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</si>
  <si>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</si>
  <si>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</si>
  <si>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</si>
  <si>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</si>
  <si>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</si>
  <si>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</si>
  <si>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</si>
  <si>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</si>
  <si>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</si>
  <si>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</si>
  <si>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</si>
  <si>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</si>
  <si>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</si>
  <si>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</si>
  <si>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</si>
  <si>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</si>
  <si>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</si>
  <si>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</si>
  <si>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</si>
  <si>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</si>
  <si>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</si>
  <si>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</si>
  <si>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</si>
  <si>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</si>
  <si>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</si>
  <si>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</si>
  <si>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</si>
  <si>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</si>
  <si>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</si>
  <si>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</si>
  <si>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</si>
  <si>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</si>
  <si>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</si>
  <si>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</si>
  <si>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</si>
  <si>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</si>
  <si>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</si>
  <si>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</si>
  <si>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</si>
  <si>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</si>
  <si>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</si>
  <si>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</si>
  <si>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</si>
  <si>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</si>
  <si>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</si>
  <si>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</si>
  <si>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</si>
  <si>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</si>
  <si>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</si>
  <si>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</si>
  <si>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</si>
  <si>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</si>
  <si>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</si>
  <si>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</si>
  <si>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</si>
  <si>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</si>
  <si>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</si>
  <si>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</si>
  <si>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</si>
  <si>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</si>
  <si>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</si>
  <si>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</si>
  <si>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</si>
  <si>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</si>
  <si>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</si>
  <si>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</si>
  <si>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</si>
  <si>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</si>
  <si>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</si>
  <si>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</si>
  <si>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</si>
  <si>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</si>
  <si>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</si>
  <si>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</si>
  <si>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</si>
  <si>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</si>
  <si>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</si>
  <si>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</si>
  <si>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</si>
  <si>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</si>
  <si>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</si>
  <si>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</si>
  <si>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</si>
  <si>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</si>
  <si>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</si>
  <si>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</si>
  <si>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</si>
  <si>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</si>
  <si>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</si>
  <si>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</si>
  <si>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</si>
  <si>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</si>
  <si>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</si>
  <si>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</si>
  <si>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</si>
  <si>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</si>
  <si>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</si>
  <si>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</si>
  <si>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</si>
  <si>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</si>
  <si>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</si>
  <si>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</si>
  <si>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</si>
  <si>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</si>
  <si>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</si>
  <si>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</si>
  <si>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</si>
  <si>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</si>
  <si>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</si>
  <si>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</si>
  <si>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</si>
  <si>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</si>
  <si>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</si>
  <si>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</si>
  <si>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</si>
  <si>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</si>
  <si>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</si>
  <si>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</si>
  <si>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</si>
  <si>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</si>
  <si>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</si>
  <si>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</si>
  <si>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</si>
  <si>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</si>
  <si>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</si>
  <si>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</si>
  <si>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</si>
  <si>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</si>
  <si>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</si>
  <si>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</si>
  <si>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</si>
  <si>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</si>
  <si>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</si>
  <si>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</si>
  <si>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</si>
  <si>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</si>
  <si>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</si>
  <si>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</si>
  <si>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</si>
  <si>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</si>
  <si>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</si>
  <si>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</si>
  <si>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</si>
  <si>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</si>
  <si>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</si>
  <si>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</si>
  <si>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</si>
  <si>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</si>
  <si>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</si>
  <si>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</si>
  <si>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</si>
  <si>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</si>
  <si>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</si>
  <si>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</si>
  <si>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</si>
  <si>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</si>
  <si>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</si>
  <si>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</si>
  <si>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</si>
  <si>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</si>
  <si>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</si>
  <si>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</si>
  <si>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</si>
  <si>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</si>
  <si>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</si>
  <si>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</si>
  <si>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</si>
  <si>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</si>
  <si>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</si>
  <si>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</si>
  <si>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</si>
  <si>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</si>
  <si>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</si>
  <si>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</si>
  <si>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</si>
  <si>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</si>
  <si>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</si>
  <si>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</si>
  <si>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</si>
  <si>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</si>
  <si>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</si>
  <si>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</si>
  <si>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</si>
  <si>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</si>
  <si>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</si>
  <si>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</si>
  <si>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</si>
  <si>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</si>
  <si>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</si>
  <si>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</si>
  <si>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</si>
  <si>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</si>
  <si>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</si>
  <si>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</si>
  <si>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</si>
  <si>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</si>
  <si>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</si>
  <si>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</si>
  <si>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</si>
  <si>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</si>
  <si>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</si>
  <si>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</si>
  <si>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</si>
  <si>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</si>
  <si>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</si>
  <si>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</si>
  <si>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</si>
  <si>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</si>
  <si>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</si>
  <si>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</si>
  <si>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</si>
  <si>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</si>
  <si>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</si>
  <si>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</si>
  <si>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</si>
  <si>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</si>
  <si>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</si>
  <si>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</si>
  <si>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</si>
  <si>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</si>
  <si>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</si>
  <si>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</si>
  <si>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</si>
  <si>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</si>
  <si>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</si>
  <si>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</si>
  <si>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</si>
  <si>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</si>
  <si>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</si>
  <si>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</si>
  <si>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</si>
  <si>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8020</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</si>
  <si>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</si>
  <si>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</si>
  <si>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</si>
  <si>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</si>
  <si>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</si>
  <si>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</si>
  <si>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</si>
  <si>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</si>
  <si>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</si>
  <si>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</si>
  <si>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</si>
  <si>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</si>
  <si>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</si>
  <si>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</si>
  <si>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</si>
  <si>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</si>
  <si>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</si>
  <si>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</si>
  <si>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</si>
  <si>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</si>
  <si>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</si>
  <si>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</si>
  <si>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</si>
  <si>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</si>
  <si>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</si>
  <si>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</si>
  <si>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</si>
  <si>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</si>
  <si>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</si>
  <si>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</si>
  <si>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</si>
  <si>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</si>
  <si>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</si>
  <si>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</si>
  <si>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</si>
  <si>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</si>
  <si>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</si>
  <si>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</si>
  <si>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</si>
  <si>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</si>
  <si>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</si>
  <si>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</si>
  <si>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</si>
  <si>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</si>
  <si>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</si>
  <si>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</si>
  <si>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</si>
  <si>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</si>
  <si>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</si>
  <si>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</si>
  <si>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</si>
  <si>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</si>
  <si>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</si>
  <si>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</si>
  <si>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</si>
  <si>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</si>
  <si>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</si>
  <si>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</si>
  <si>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</si>
  <si>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</si>
  <si>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</si>
  <si>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</si>
  <si>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</si>
  <si>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</si>
  <si>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</si>
  <si>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</si>
  <si>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</si>
  <si>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</si>
  <si>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</si>
  <si>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</si>
  <si>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</si>
  <si>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</si>
  <si>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</si>
  <si>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</si>
  <si>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</si>
  <si>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</si>
  <si>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</si>
  <si>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</si>
  <si>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</si>
  <si>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</si>
  <si>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</si>
  <si>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</si>
  <si>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</si>
  <si>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</si>
  <si>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</si>
  <si>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</si>
  <si>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</si>
  <si>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</si>
  <si>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</si>
  <si>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</si>
  <si>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</si>
  <si>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</si>
  <si>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</si>
  <si>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</si>
  <si>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</si>
  <si>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</si>
  <si>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</si>
  <si>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</si>
  <si>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</si>
  <si>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</si>
  <si>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</si>
  <si>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</si>
  <si>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</si>
  <si>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</si>
  <si>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</si>
  <si>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</si>
  <si>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</si>
  <si>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</si>
  <si>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</si>
  <si>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</si>
  <si>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</si>
  <si>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</si>
  <si>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</si>
  <si>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</si>
  <si>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</si>
  <si>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</si>
  <si>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</si>
  <si>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</si>
  <si>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</si>
  <si>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</si>
  <si>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</si>
  <si>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</si>
  <si>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</si>
  <si>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</si>
  <si>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</si>
  <si>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</si>
  <si>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</si>
  <si>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</si>
  <si>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</si>
  <si>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</si>
  <si>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</si>
  <si>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</si>
  <si>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</si>
  <si>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7849</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</si>
  <si>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</si>
  <si>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</si>
  <si>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</si>
  <si>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</si>
  <si>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</si>
  <si>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</si>
  <si>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</si>
  <si>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</si>
  <si>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</si>
  <si>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</si>
  <si>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</si>
  <si>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</si>
  <si>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</si>
  <si>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</si>
  <si>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</si>
  <si>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</si>
  <si>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</si>
  <si>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</si>
  <si>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</si>
  <si>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</si>
  <si>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</si>
  <si>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</si>
  <si>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</si>
  <si>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</si>
  <si>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</si>
  <si>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</si>
  <si>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</si>
  <si>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</si>
  <si>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</si>
  <si>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</si>
  <si>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</si>
  <si>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</si>
  <si>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</si>
  <si>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</si>
  <si>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</si>
  <si>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</si>
  <si>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</si>
  <si>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</si>
  <si>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</si>
  <si>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</si>
  <si>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</si>
  <si>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</si>
  <si>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</si>
  <si>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</si>
  <si>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</si>
  <si>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</si>
  <si>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</si>
  <si>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</si>
  <si>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</si>
  <si>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</si>
  <si>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</si>
  <si>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</si>
  <si>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</si>
  <si>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</si>
  <si>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</si>
  <si>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</si>
  <si>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</si>
  <si>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</si>
  <si>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</si>
  <si>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</si>
  <si>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</si>
  <si>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</si>
  <si>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</si>
  <si>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</si>
  <si>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</si>
  <si>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</si>
  <si>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</si>
  <si>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</si>
  <si>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</si>
  <si>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</si>
  <si>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</si>
  <si>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</si>
  <si>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</si>
  <si>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</si>
  <si>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</si>
  <si>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</si>
  <si>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</si>
  <si>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</si>
  <si>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</si>
  <si>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</si>
  <si>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</si>
  <si>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</si>
  <si>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</si>
  <si>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</si>
  <si>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</si>
  <si>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</si>
  <si>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</si>
  <si>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</si>
  <si>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</si>
  <si>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</si>
  <si>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</si>
  <si>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</si>
  <si>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</si>
  <si>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</si>
  <si>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</si>
  <si>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</si>
  <si>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</si>
  <si>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</si>
  <si>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</si>
  <si>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</si>
  <si>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</si>
  <si>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</si>
  <si>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</si>
  <si>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</si>
  <si>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</si>
  <si>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</si>
  <si>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</si>
  <si>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</si>
  <si>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</si>
  <si>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</si>
  <si>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</si>
  <si>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</si>
  <si>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</si>
  <si>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</si>
  <si>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</si>
  <si>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</si>
  <si>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</si>
  <si>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</si>
  <si>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</si>
  <si>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</si>
  <si>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</si>
  <si>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</si>
  <si>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</si>
  <si>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</si>
  <si>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</si>
  <si>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</si>
  <si>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</si>
  <si>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</si>
  <si>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</si>
  <si>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</si>
  <si>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</si>
  <si>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</si>
  <si>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</si>
  <si>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</si>
  <si>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</si>
  <si>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</si>
  <si>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</si>
  <si>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</si>
  <si>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</si>
  <si>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</si>
  <si>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</si>
  <si>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</si>
  <si>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</si>
  <si>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</si>
  <si>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</si>
  <si>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</si>
  <si>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</si>
  <si>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</si>
  <si>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</si>
  <si>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</si>
  <si>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</si>
  <si>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</si>
  <si>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</si>
  <si>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</si>
  <si>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</si>
  <si>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</si>
  <si>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</si>
  <si>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</si>
  <si>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</si>
  <si>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</si>
  <si>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</si>
  <si>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</si>
  <si>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</si>
  <si>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</si>
  <si>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</si>
  <si>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</si>
  <si>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</si>
  <si>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</si>
  <si>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</si>
  <si>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</si>
  <si>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</si>
  <si>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</si>
  <si>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</si>
  <si>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</si>
  <si>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</si>
  <si>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</si>
  <si>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</si>
  <si>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</si>
  <si>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</si>
  <si>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</si>
  <si>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</si>
  <si>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</si>
  <si>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</si>
  <si>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</si>
  <si>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</si>
  <si>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</si>
  <si>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</si>
  <si>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</si>
  <si>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</si>
  <si>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</si>
  <si>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</si>
  <si>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</si>
  <si>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</si>
  <si>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</si>
  <si>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</si>
  <si>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</si>
  <si>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</si>
  <si>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</si>
  <si>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</si>
  <si>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</si>
  <si>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</si>
  <si>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</si>
  <si>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</si>
  <si>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</si>
  <si>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</si>
  <si>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</si>
  <si>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</si>
  <si>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</si>
  <si>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</si>
  <si>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</si>
  <si>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</si>
  <si>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</si>
  <si>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</si>
  <si>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</si>
  <si>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</si>
  <si>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</si>
  <si>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</si>
  <si>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</si>
  <si>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</si>
  <si>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</si>
  <si>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</si>
  <si>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</si>
  <si>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</si>
  <si>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</si>
  <si>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</si>
  <si>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</si>
  <si>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</si>
  <si>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</si>
  <si>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</si>
  <si>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</si>
  <si>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</si>
  <si>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</si>
  <si>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</si>
  <si>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</si>
  <si>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</si>
  <si>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</si>
  <si>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</si>
  <si>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</si>
  <si>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</si>
  <si>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</si>
  <si>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</si>
  <si>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</si>
  <si>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</si>
  <si>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</si>
  <si>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</si>
  <si>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</si>
  <si>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</si>
  <si>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</si>
  <si>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</si>
  <si>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</si>
  <si>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</si>
  <si>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</si>
  <si>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</si>
  <si>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</si>
  <si>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</si>
  <si>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</si>
  <si>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</si>
  <si>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</si>
  <si>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</si>
  <si>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</si>
  <si>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</si>
  <si>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</si>
  <si>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</si>
  <si>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</si>
  <si>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</si>
  <si>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</si>
  <si>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</si>
  <si>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</si>
  <si>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</si>
  <si>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</si>
  <si>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</si>
  <si>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</si>
  <si>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</si>
  <si>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</si>
  <si>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</si>
  <si>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</si>
  <si>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</si>
  <si>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</si>
  <si>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</si>
  <si>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</si>
  <si>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</si>
  <si>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</si>
  <si>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</si>
  <si>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</si>
  <si>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</si>
  <si>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</si>
  <si>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</si>
  <si>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</si>
  <si>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</si>
  <si>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</si>
  <si>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</si>
  <si>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</si>
  <si>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</si>
  <si>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</si>
  <si>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</si>
  <si>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</si>
  <si>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</si>
  <si>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</si>
  <si>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</si>
  <si>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</si>
  <si>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</si>
  <si>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</si>
  <si>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</si>
  <si>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</si>
  <si>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</si>
  <si>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</si>
  <si>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</si>
  <si>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</si>
  <si>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</si>
  <si>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</si>
  <si>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</si>
  <si>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</si>
  <si>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</si>
  <si>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</si>
  <si>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</si>
  <si>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</si>
  <si>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</si>
  <si>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</si>
  <si>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</si>
  <si>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</si>
  <si>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</si>
  <si>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</si>
  <si>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</si>
  <si>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</si>
  <si>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</si>
  <si>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</si>
  <si>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</si>
  <si>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</si>
  <si>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</si>
  <si>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</si>
  <si>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</si>
  <si>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</si>
  <si>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</si>
  <si>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</si>
  <si>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</si>
  <si>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</si>
  <si>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</si>
  <si>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</si>
  <si>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</si>
  <si>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</si>
  <si>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</si>
  <si>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</si>
  <si>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</si>
  <si>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</si>
  <si>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</si>
  <si>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</si>
  <si>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</si>
  <si>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</si>
  <si>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</si>
  <si>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</si>
  <si>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</si>
  <si>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</si>
  <si>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</si>
  <si>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</si>
  <si>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</si>
  <si>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</si>
  <si>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</si>
  <si>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</si>
  <si>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</si>
  <si>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</si>
  <si>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</si>
  <si>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</si>
  <si>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</si>
  <si>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</si>
  <si>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</si>
  <si>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</si>
  <si>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</si>
  <si>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</si>
  <si>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</si>
  <si>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</si>
  <si>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</si>
  <si>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</si>
  <si>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</si>
  <si>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</si>
  <si>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</si>
  <si>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</si>
  <si>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</si>
  <si>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</si>
  <si>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</si>
  <si>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</si>
  <si>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</si>
  <si>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</si>
  <si>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</si>
  <si>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</si>
  <si>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</si>
  <si>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</si>
  <si>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</si>
  <si>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</si>
  <si>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</si>
  <si>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</si>
  <si>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</si>
  <si>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</si>
  <si>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</si>
  <si>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</si>
  <si>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</si>
  <si>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</si>
  <si>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</si>
  <si>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</si>
  <si>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</si>
  <si>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</si>
  <si>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</si>
  <si>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</si>
  <si>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</si>
  <si>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</si>
  <si>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</si>
  <si>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</si>
  <si>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</si>
  <si>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</si>
  <si>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</si>
  <si>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</si>
  <si>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</si>
  <si>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</si>
  <si>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</si>
  <si>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</si>
  <si>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</si>
  <si>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</si>
  <si>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</si>
  <si>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</si>
  <si>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</si>
  <si>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</si>
  <si>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</si>
  <si>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</si>
  <si>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</si>
  <si>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</si>
  <si>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</si>
  <si>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</si>
  <si>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</si>
  <si>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</si>
  <si>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</si>
  <si>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</si>
  <si>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</si>
  <si>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</si>
  <si>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</si>
  <si>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</si>
  <si>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</si>
  <si>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</si>
  <si>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</si>
  <si>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</si>
  <si>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</si>
  <si>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</si>
  <si>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</si>
  <si>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</si>
  <si>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</si>
  <si>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</si>
  <si>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</si>
  <si>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</si>
  <si>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</si>
  <si>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</si>
  <si>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</si>
  <si>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</si>
  <si>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</si>
  <si>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</si>
  <si>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</si>
  <si>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</si>
  <si>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</si>
  <si>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</si>
  <si>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</si>
  <si>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</si>
  <si>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</si>
  <si>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</si>
  <si>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</si>
  <si>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</si>
  <si>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</si>
  <si>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</si>
  <si>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</si>
  <si>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</si>
  <si>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</si>
  <si>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</si>
  <si>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</si>
  <si>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</si>
  <si>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</si>
  <si>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</si>
  <si>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</si>
  <si>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</si>
  <si>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</si>
  <si>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</si>
  <si>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</si>
  <si>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</si>
  <si>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</si>
  <si>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</si>
  <si>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</si>
  <si>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</si>
  <si>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</si>
  <si>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</si>
  <si>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</si>
  <si>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</si>
  <si>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</si>
  <si>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</si>
  <si>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</si>
  <si>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</si>
  <si>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</si>
  <si>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</si>
  <si>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</si>
  <si>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</si>
  <si>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</si>
  <si>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</si>
  <si>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</si>
  <si>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</si>
  <si>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</si>
  <si>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</si>
  <si>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</si>
  <si>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</si>
  <si>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</si>
  <si>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</si>
  <si>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</si>
  <si>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</si>
  <si>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</si>
  <si>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</si>
  <si>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</si>
  <si>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</si>
  <si>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</si>
  <si>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</si>
  <si>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</si>
  <si>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</si>
  <si>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</si>
  <si>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</si>
  <si>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</si>
  <si>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</si>
  <si>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</si>
  <si>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</si>
  <si>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</si>
  <si>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</si>
  <si>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</si>
  <si>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</si>
  <si>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</si>
  <si>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</si>
  <si>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</si>
  <si>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</si>
  <si>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</si>
  <si>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</si>
  <si>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</si>
  <si>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</si>
  <si>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</si>
  <si>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</si>
  <si>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</si>
  <si>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</si>
  <si>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</si>
  <si>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</si>
  <si>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</si>
  <si>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</si>
  <si>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</si>
  <si>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</si>
  <si>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</si>
  <si>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</si>
  <si>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</si>
  <si>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</si>
  <si>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</si>
  <si>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</si>
  <si>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</si>
  <si>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</si>
  <si>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</si>
  <si>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</si>
  <si>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</si>
  <si>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</si>
  <si>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</si>
  <si>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</si>
  <si>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</si>
  <si>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</si>
  <si>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</si>
  <si>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</si>
  <si>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</si>
  <si>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</si>
  <si>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</si>
  <si>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</si>
  <si>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</si>
  <si>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</si>
  <si>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</si>
  <si>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</si>
  <si>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</si>
  <si>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</si>
  <si>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</si>
  <si>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</si>
  <si>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</si>
  <si>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</si>
  <si>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</si>
  <si>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</si>
  <si>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</si>
  <si>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</si>
  <si>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</si>
  <si>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</si>
  <si>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</si>
  <si>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</si>
  <si>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</si>
  <si>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</si>
  <si>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</si>
  <si>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</si>
  <si>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</si>
  <si>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</si>
  <si>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</si>
  <si>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</si>
  <si>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</si>
  <si>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</si>
  <si>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</si>
  <si>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</si>
  <si>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</si>
  <si>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</si>
  <si>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</si>
  <si>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</si>
  <si>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</si>
  <si>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</si>
  <si>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</si>
  <si>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</si>
  <si>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</si>
  <si>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</si>
  <si>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</si>
  <si>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</si>
  <si>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</si>
  <si>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</si>
  <si>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</si>
  <si>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</si>
  <si>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</si>
  <si>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</si>
  <si>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</si>
  <si>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</si>
  <si>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</si>
  <si>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</si>
  <si>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</si>
  <si>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</si>
  <si>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</si>
  <si>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</si>
  <si>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</si>
  <si>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</si>
  <si>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</si>
  <si>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</si>
  <si>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</si>
  <si>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</si>
  <si>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</si>
  <si>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</si>
  <si>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</si>
  <si>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</si>
  <si>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</si>
  <si>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</si>
  <si>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</si>
  <si>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</si>
  <si>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</si>
  <si>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</si>
  <si>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</si>
  <si>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</si>
  <si>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</si>
  <si>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</si>
  <si>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</si>
  <si>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</si>
  <si>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</si>
  <si>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</si>
  <si>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</si>
  <si>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</si>
  <si>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</si>
  <si>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</si>
  <si>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</si>
  <si>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</si>
  <si>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</si>
  <si>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</si>
  <si>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</si>
  <si>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</si>
  <si>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</si>
  <si>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</si>
  <si>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</si>
  <si>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</si>
  <si>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</si>
  <si>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</si>
  <si>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</si>
  <si>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</si>
  <si>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</si>
  <si>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</si>
  <si>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</si>
  <si>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</si>
  <si>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</si>
  <si>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</si>
  <si>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</si>
  <si>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</si>
  <si>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</si>
  <si>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</si>
  <si>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</si>
  <si>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</si>
  <si>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</si>
  <si>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</si>
  <si>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</si>
  <si>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</si>
  <si>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</si>
  <si>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</si>
  <si>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</si>
  <si>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</si>
  <si>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</si>
  <si>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</si>
  <si>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</si>
  <si>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</si>
  <si>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</si>
  <si>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</si>
  <si>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</si>
  <si>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</si>
  <si>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</si>
  <si>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</si>
  <si>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</si>
  <si>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</si>
  <si>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</si>
  <si>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6089</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</si>
  <si>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</si>
  <si>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</si>
  <si>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</si>
  <si>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</si>
  <si>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</si>
  <si>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</si>
  <si>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</si>
  <si>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</si>
  <si>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</si>
  <si>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</si>
  <si>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</si>
  <si>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</si>
  <si>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</si>
  <si>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</si>
  <si>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</si>
  <si>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</si>
  <si>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</si>
  <si>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</si>
  <si>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</si>
  <si>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</si>
  <si>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</si>
  <si>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</si>
  <si>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</si>
  <si>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</si>
  <si>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</si>
  <si>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</si>
  <si>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</si>
  <si>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</si>
  <si>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</si>
  <si>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</si>
  <si>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</si>
  <si>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</si>
  <si>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</si>
  <si>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</si>
  <si>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</si>
  <si>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</si>
  <si>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</si>
  <si>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</si>
  <si>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</si>
  <si>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</si>
  <si>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</si>
  <si>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</si>
  <si>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</si>
  <si>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</si>
  <si>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</si>
  <si>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</si>
  <si>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</si>
  <si>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</si>
  <si>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</si>
  <si>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</si>
  <si>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</si>
  <si>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</si>
  <si>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</si>
  <si>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</si>
  <si>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</si>
  <si>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</si>
  <si>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</si>
  <si>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</si>
  <si>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</si>
  <si>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</si>
  <si>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</si>
  <si>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</si>
  <si>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</si>
  <si>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</si>
  <si>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</si>
  <si>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</si>
  <si>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</si>
  <si>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</si>
  <si>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</si>
  <si>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</si>
  <si>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</si>
  <si>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</si>
  <si>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</si>
  <si>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</si>
  <si>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</si>
  <si>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</si>
  <si>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</si>
  <si>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</si>
  <si>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</si>
  <si>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</si>
  <si>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</si>
  <si>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</si>
  <si>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</si>
  <si>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</si>
  <si>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</si>
  <si>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</si>
  <si>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</si>
  <si>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</si>
  <si>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</si>
  <si>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</si>
  <si>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</si>
  <si>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</si>
  <si>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</si>
  <si>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</si>
  <si>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</si>
  <si>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</si>
  <si>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</si>
  <si>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</si>
  <si>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</si>
  <si>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</si>
  <si>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</si>
  <si>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</si>
  <si>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</si>
  <si>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</si>
  <si>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</si>
  <si>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</si>
  <si>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</si>
  <si>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</si>
  <si>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</si>
  <si>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</si>
  <si>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</si>
  <si>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</si>
  <si>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</si>
  <si>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</si>
  <si>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</si>
  <si>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</si>
  <si>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</si>
  <si>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</si>
  <si>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</si>
  <si>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</si>
  <si>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</si>
  <si>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</si>
  <si>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</si>
  <si>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</si>
  <si>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</si>
  <si>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</si>
  <si>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</si>
  <si>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</si>
  <si>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</si>
  <si>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</si>
  <si>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</si>
  <si>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</si>
  <si>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</si>
  <si>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</si>
  <si>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</si>
  <si>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</si>
  <si>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</si>
  <si>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</si>
  <si>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</si>
  <si>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</si>
  <si>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</si>
  <si>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</si>
  <si>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</si>
  <si>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</si>
  <si>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</si>
  <si>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</si>
  <si>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</si>
  <si>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</si>
  <si>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</si>
  <si>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</si>
  <si>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</si>
  <si>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</si>
  <si>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</si>
  <si>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</si>
  <si>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</si>
  <si>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</si>
  <si>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</si>
  <si>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</si>
  <si>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</si>
  <si>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</si>
  <si>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</si>
  <si>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</si>
  <si>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</si>
  <si>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</si>
  <si>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</si>
  <si>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</si>
  <si>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</si>
  <si>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</si>
  <si>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</si>
  <si>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</si>
  <si>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</si>
  <si>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</si>
  <si>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</si>
  <si>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</si>
  <si>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</si>
  <si>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</si>
  <si>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</si>
  <si>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</si>
  <si>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</si>
  <si>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</si>
  <si>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</si>
  <si>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</si>
  <si>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</si>
  <si>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</si>
  <si>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</si>
  <si>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</si>
  <si>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</si>
  <si>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</si>
  <si>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</si>
  <si>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</si>
  <si>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</si>
  <si>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</si>
  <si>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</si>
  <si>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</si>
  <si>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</si>
  <si>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</si>
  <si>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</si>
  <si>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</si>
  <si>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</si>
  <si>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</si>
  <si>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</si>
  <si>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</si>
  <si>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</si>
  <si>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</si>
  <si>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</si>
  <si>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</si>
  <si>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</si>
  <si>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</si>
  <si>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</si>
  <si>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</si>
  <si>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</si>
  <si>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</si>
  <si>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</si>
  <si>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</si>
  <si>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</si>
  <si>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</si>
  <si>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</si>
  <si>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</si>
  <si>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</si>
  <si>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</si>
  <si>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</si>
  <si>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</si>
  <si>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</si>
  <si>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</si>
  <si>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</si>
  <si>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</si>
  <si>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</si>
  <si>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</si>
  <si>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</si>
  <si>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</si>
  <si>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</si>
  <si>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</si>
  <si>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</si>
  <si>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</si>
  <si>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</si>
  <si>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</si>
  <si>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</si>
  <si>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</si>
  <si>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</si>
  <si>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</si>
  <si>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</si>
  <si>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</si>
  <si>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</si>
  <si>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</si>
  <si>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</si>
  <si>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</si>
  <si>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</si>
  <si>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</si>
  <si>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</si>
  <si>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</si>
  <si>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</si>
  <si>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</si>
  <si>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</si>
  <si>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</si>
  <si>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</si>
  <si>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</si>
  <si>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</si>
  <si>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</si>
  <si>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</si>
  <si>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</si>
  <si>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</si>
  <si>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</si>
  <si>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</si>
  <si>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</si>
  <si>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</si>
  <si>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</si>
  <si>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</si>
  <si>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</si>
  <si>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</si>
  <si>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</si>
  <si>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</si>
  <si>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</si>
  <si>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</si>
  <si>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</si>
  <si>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</si>
  <si>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</si>
  <si>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</si>
  <si>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</si>
  <si>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</si>
  <si>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</si>
  <si>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</si>
  <si>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</si>
  <si>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</si>
  <si>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</si>
  <si>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</si>
  <si>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</si>
  <si>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</si>
  <si>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</si>
  <si>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</si>
  <si>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</si>
  <si>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</si>
  <si>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</si>
  <si>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</si>
  <si>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</si>
  <si>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</si>
  <si>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</si>
  <si>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</si>
  <si>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</si>
  <si>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</si>
  <si>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</si>
  <si>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</si>
  <si>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</si>
  <si>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</si>
  <si>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</si>
  <si>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</si>
  <si>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</si>
  <si>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</si>
  <si>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</si>
  <si>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</si>
  <si>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</si>
  <si>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</si>
  <si>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</si>
  <si>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</si>
  <si>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</si>
  <si>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</si>
  <si>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</si>
  <si>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</si>
  <si>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</si>
  <si>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</si>
  <si>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</si>
  <si>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</si>
  <si>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</si>
  <si>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</si>
  <si>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</si>
  <si>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</si>
  <si>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</si>
  <si>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</si>
  <si>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</si>
  <si>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</si>
  <si>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</si>
  <si>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</si>
  <si>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</si>
  <si>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</si>
  <si>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</si>
  <si>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</si>
  <si>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</si>
  <si>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</si>
  <si>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</si>
  <si>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</si>
  <si>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</si>
  <si>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</si>
  <si>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</si>
  <si>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</si>
  <si>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</si>
  <si>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</si>
  <si>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</si>
  <si>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</si>
  <si>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</si>
  <si>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</si>
  <si>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</si>
  <si>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</si>
  <si>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</si>
  <si>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</si>
  <si>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</si>
  <si>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</si>
  <si>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</si>
  <si>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</si>
  <si>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</si>
  <si>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</si>
  <si>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</si>
  <si>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</si>
  <si>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</si>
  <si>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</si>
  <si>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</si>
  <si>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</si>
  <si>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</si>
  <si>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</si>
  <si>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</si>
  <si>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</si>
  <si>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</si>
  <si>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</si>
  <si>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</si>
  <si>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</si>
  <si>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</si>
  <si>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</si>
  <si>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</si>
  <si>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</si>
  <si>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</si>
  <si>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</si>
  <si>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</si>
  <si>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</si>
  <si>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</si>
  <si>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</si>
  <si>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</si>
  <si>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</si>
  <si>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</si>
  <si>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</si>
  <si>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</si>
  <si>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</si>
  <si>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</si>
  <si>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</si>
  <si>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</si>
  <si>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</si>
  <si>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</si>
  <si>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</si>
  <si>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</si>
  <si>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</si>
  <si>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</si>
  <si>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</si>
  <si>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</si>
  <si>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</si>
  <si>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</si>
  <si>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</si>
  <si>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</si>
  <si>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</si>
  <si>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</si>
  <si>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</si>
  <si>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</si>
  <si>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</si>
  <si>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</si>
  <si>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</si>
  <si>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</si>
  <si>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</si>
  <si>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</si>
  <si>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</si>
  <si>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</si>
  <si>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</si>
  <si>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</si>
  <si>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</si>
  <si>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</si>
  <si>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</si>
  <si>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</si>
  <si>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</si>
  <si>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</si>
  <si>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</si>
  <si>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</si>
  <si>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</si>
  <si>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</si>
  <si>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</si>
  <si>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</si>
  <si>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</si>
  <si>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</si>
  <si>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</si>
  <si>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</si>
  <si>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</si>
  <si>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</si>
  <si>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</si>
  <si>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</si>
  <si>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</si>
  <si>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</si>
  <si>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</si>
  <si>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</si>
  <si>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</si>
  <si>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</si>
  <si>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</si>
  <si>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</si>
  <si>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</si>
  <si>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</si>
  <si>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</si>
  <si>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</si>
  <si>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</si>
  <si>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</si>
  <si>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</si>
  <si>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</si>
  <si>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</si>
  <si>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</si>
  <si>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</si>
  <si>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</si>
  <si>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</si>
  <si>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</si>
  <si>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</si>
  <si>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</si>
  <si>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</si>
  <si>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</si>
  <si>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</si>
  <si>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</si>
  <si>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</si>
  <si>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</si>
  <si>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</si>
  <si>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</si>
  <si>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</si>
  <si>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</si>
  <si>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</si>
  <si>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</si>
  <si>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</si>
  <si>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</si>
  <si>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</si>
  <si>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</si>
  <si>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</si>
  <si>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</si>
  <si>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</si>
  <si>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</si>
  <si>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</si>
  <si>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</si>
  <si>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</si>
  <si>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</si>
  <si>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</si>
  <si>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</si>
  <si>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</si>
  <si>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</si>
  <si>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5682</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</si>
  <si>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</si>
  <si>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</si>
  <si>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</si>
  <si>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</si>
  <si>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</si>
  <si>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</si>
  <si>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</si>
  <si>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</si>
  <si>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</si>
  <si>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</si>
  <si>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</si>
  <si>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</si>
  <si>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</si>
  <si>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</si>
  <si>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</si>
  <si>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</si>
  <si>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</si>
  <si>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</si>
  <si>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</si>
  <si>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</si>
  <si>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</si>
  <si>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</si>
  <si>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</si>
  <si>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</si>
  <si>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</si>
  <si>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</si>
  <si>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</si>
  <si>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</si>
  <si>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</si>
  <si>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</si>
  <si>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</si>
  <si>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</si>
  <si>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</si>
  <si>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</si>
  <si>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</si>
  <si>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</si>
  <si>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</si>
  <si>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</si>
  <si>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</si>
  <si>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</si>
  <si>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</si>
  <si>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</si>
  <si>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</si>
  <si>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</si>
  <si>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</si>
  <si>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</si>
  <si>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</si>
  <si>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</si>
  <si>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</si>
  <si>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</si>
  <si>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</si>
  <si>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</si>
  <si>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</si>
  <si>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</si>
  <si>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</si>
  <si>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</si>
  <si>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</si>
  <si>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</si>
  <si>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</si>
  <si>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</si>
  <si>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</si>
  <si>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</si>
  <si>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</si>
  <si>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</si>
  <si>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</si>
  <si>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</si>
  <si>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</si>
  <si>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</si>
  <si>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</si>
  <si>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</si>
  <si>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</si>
  <si>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</si>
  <si>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</si>
  <si>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</si>
  <si>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</si>
  <si>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</si>
  <si>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</si>
  <si>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</si>
  <si>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</si>
  <si>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</si>
  <si>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</si>
  <si>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</si>
  <si>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</si>
  <si>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</si>
  <si>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</si>
  <si>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</si>
  <si>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</si>
  <si>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</si>
  <si>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</si>
  <si>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</si>
  <si>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</si>
  <si>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</si>
  <si>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</si>
  <si>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</si>
  <si>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</si>
  <si>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</si>
  <si>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</si>
  <si>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</si>
  <si>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</si>
  <si>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</si>
  <si>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</si>
  <si>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</si>
  <si>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</si>
  <si>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</si>
  <si>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</si>
  <si>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</si>
  <si>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</si>
  <si>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</si>
  <si>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</si>
  <si>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</si>
  <si>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</si>
  <si>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</si>
  <si>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</si>
  <si>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</si>
  <si>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</si>
  <si>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</si>
  <si>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</si>
  <si>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</si>
  <si>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</si>
  <si>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</si>
  <si>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</si>
  <si>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</si>
  <si>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</si>
  <si>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</si>
  <si>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</si>
  <si>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</si>
  <si>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</si>
  <si>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</si>
  <si>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</si>
  <si>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</si>
  <si>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</si>
  <si>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</si>
  <si>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</si>
  <si>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</si>
  <si>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</si>
  <si>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</si>
  <si>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</si>
  <si>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</si>
  <si>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</si>
  <si>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</si>
  <si>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</si>
  <si>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</si>
  <si>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</si>
  <si>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</si>
  <si>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</si>
  <si>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</si>
  <si>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</si>
  <si>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</si>
  <si>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</si>
  <si>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</si>
  <si>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</si>
  <si>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</si>
  <si>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</si>
  <si>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</si>
  <si>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</si>
  <si>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</si>
  <si>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</si>
  <si>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</si>
  <si>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</si>
  <si>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</si>
  <si>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</si>
  <si>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</si>
  <si>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</si>
  <si>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</si>
  <si>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</si>
  <si>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</si>
  <si>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</si>
  <si>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</si>
  <si>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</si>
  <si>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</si>
  <si>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</si>
  <si>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</si>
  <si>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</si>
  <si>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</si>
  <si>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</si>
  <si>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</si>
  <si>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</si>
  <si>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</si>
  <si>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</si>
  <si>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</si>
  <si>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</si>
  <si>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</si>
  <si>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</si>
  <si>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</si>
  <si>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</si>
  <si>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</si>
  <si>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</si>
  <si>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</si>
  <si>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</si>
  <si>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</si>
  <si>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</si>
  <si>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</si>
  <si>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</si>
  <si>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</si>
  <si>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</si>
  <si>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</si>
  <si>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</si>
  <si>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</si>
  <si>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</si>
  <si>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</si>
  <si>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</si>
  <si>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</si>
  <si>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</si>
  <si>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</si>
  <si>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</si>
  <si>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</si>
  <si>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</si>
  <si>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</si>
  <si>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</si>
  <si>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</si>
  <si>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</si>
  <si>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</si>
  <si>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</si>
  <si>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</si>
  <si>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</si>
  <si>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</si>
  <si>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</si>
  <si>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</si>
  <si>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</si>
  <si>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</si>
  <si>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</si>
  <si>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</si>
  <si>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</si>
  <si>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</si>
  <si>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</si>
  <si>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</si>
  <si>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</si>
  <si>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</si>
  <si>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</si>
  <si>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</si>
  <si>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</si>
  <si>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</si>
  <si>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</si>
  <si>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</si>
  <si>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</si>
  <si>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</si>
  <si>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</si>
  <si>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</si>
  <si>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</si>
  <si>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</si>
  <si>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</si>
  <si>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</si>
  <si>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</si>
  <si>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</si>
  <si>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</si>
  <si>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</si>
  <si>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</si>
  <si>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</si>
  <si>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</si>
  <si>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</si>
  <si>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</si>
  <si>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</si>
  <si>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</si>
  <si>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</si>
  <si>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</si>
  <si>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</si>
  <si>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</si>
  <si>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</si>
  <si>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</si>
  <si>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</si>
  <si>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</si>
  <si>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</si>
  <si>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</si>
  <si>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</si>
  <si>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</si>
  <si>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</si>
  <si>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</si>
  <si>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</si>
  <si>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</si>
  <si>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</si>
  <si>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</si>
  <si>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</si>
  <si>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</si>
  <si>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</si>
  <si>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</si>
  <si>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</si>
  <si>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</si>
  <si>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</si>
  <si>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</si>
  <si>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</si>
  <si>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</si>
  <si>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</si>
  <si>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</si>
  <si>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</si>
  <si>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</si>
  <si>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</si>
  <si>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</si>
  <si>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</si>
  <si>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</si>
  <si>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</si>
  <si>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</si>
  <si>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</si>
  <si>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</si>
  <si>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</si>
  <si>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</si>
  <si>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</si>
  <si>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</si>
  <si>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</si>
  <si>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</si>
  <si>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</si>
  <si>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</si>
  <si>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</si>
  <si>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</si>
  <si>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</si>
  <si>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</si>
  <si>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</si>
  <si>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</si>
  <si>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</si>
  <si>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</si>
  <si>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</si>
  <si>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</si>
  <si>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</si>
  <si>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</si>
  <si>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</si>
  <si>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</si>
  <si>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</si>
  <si>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</si>
  <si>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</si>
  <si>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</si>
  <si>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</si>
  <si>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</si>
  <si>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</si>
  <si>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</si>
  <si>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</si>
  <si>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</si>
  <si>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</si>
  <si>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</si>
  <si>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</si>
  <si>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</si>
  <si>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</si>
  <si>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</si>
  <si>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</si>
  <si>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</si>
  <si>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</si>
  <si>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</si>
  <si>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</si>
  <si>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</si>
  <si>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</si>
  <si>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</si>
  <si>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</si>
  <si>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</si>
  <si>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</si>
  <si>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</si>
  <si>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</si>
  <si>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</si>
  <si>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</si>
  <si>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</si>
  <si>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</si>
  <si>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</si>
  <si>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</si>
  <si>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</si>
  <si>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</si>
  <si>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</si>
  <si>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</si>
  <si>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</si>
  <si>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</si>
  <si>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</si>
  <si>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</si>
  <si>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</si>
  <si>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</si>
  <si>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</si>
  <si>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</si>
  <si>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</si>
  <si>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</si>
  <si>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</si>
  <si>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</si>
  <si>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</si>
  <si>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</si>
  <si>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</si>
  <si>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</si>
  <si>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</si>
  <si>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</si>
  <si>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</si>
  <si>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</si>
  <si>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</si>
  <si>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</si>
  <si>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</si>
  <si>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</si>
  <si>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</si>
  <si>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</si>
  <si>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</si>
  <si>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</si>
  <si>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</si>
  <si>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</si>
  <si>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</si>
  <si>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</si>
  <si>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</si>
  <si>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</si>
  <si>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</si>
  <si>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</si>
  <si>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</si>
  <si>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</si>
  <si>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</si>
  <si>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</si>
  <si>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</si>
  <si>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</si>
  <si>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</si>
  <si>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</si>
  <si>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</si>
  <si>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</si>
  <si>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</si>
  <si>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</si>
  <si>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</si>
  <si>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</si>
  <si>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</si>
  <si>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</si>
  <si>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</si>
  <si>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</si>
  <si>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</si>
  <si>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</si>
  <si>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</si>
  <si>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</si>
  <si>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</si>
  <si>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</si>
  <si>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</si>
  <si>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</si>
  <si>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</si>
  <si>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</si>
  <si>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</si>
  <si>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</si>
  <si>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</si>
  <si>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</si>
  <si>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</si>
  <si>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</si>
  <si>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</si>
  <si>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</si>
  <si>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</si>
  <si>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</si>
  <si>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</si>
  <si>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</si>
  <si>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</si>
  <si>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</si>
  <si>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</si>
  <si>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</si>
  <si>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</si>
  <si>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</si>
  <si>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</si>
  <si>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</si>
  <si>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</si>
  <si>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</si>
  <si>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</si>
  <si>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</si>
  <si>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</si>
  <si>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</si>
  <si>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</si>
  <si>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</si>
  <si>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</si>
  <si>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</si>
  <si>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</si>
  <si>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</si>
  <si>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</si>
  <si>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</si>
  <si>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</si>
  <si>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</si>
  <si>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</si>
  <si>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</si>
  <si>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</si>
  <si>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</si>
  <si>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</si>
  <si>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</si>
  <si>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</si>
  <si>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</si>
  <si>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</si>
  <si>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</si>
  <si>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</si>
  <si>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</si>
  <si>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</si>
  <si>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</si>
  <si>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</si>
  <si>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</si>
  <si>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</si>
  <si>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</si>
  <si>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</si>
  <si>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</si>
  <si>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</si>
  <si>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</si>
  <si>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</si>
  <si>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</si>
  <si>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</si>
  <si>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</si>
  <si>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</si>
  <si>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</si>
  <si>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</si>
  <si>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</si>
  <si>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</si>
  <si>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</si>
  <si>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</si>
  <si>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</si>
  <si>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</si>
  <si>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</si>
  <si>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</si>
  <si>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</si>
  <si>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</si>
  <si>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</si>
  <si>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</si>
  <si>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</si>
  <si>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</si>
  <si>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</si>
  <si>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</si>
  <si>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</si>
  <si>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</si>
  <si>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</si>
  <si>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</si>
  <si>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</si>
  <si>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</si>
  <si>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</si>
  <si>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</si>
  <si>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</si>
  <si>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</si>
  <si>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</si>
  <si>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</si>
  <si>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</si>
  <si>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</si>
  <si>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</si>
  <si>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</si>
  <si>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</si>
  <si>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</si>
  <si>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</si>
  <si>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</si>
  <si>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</si>
  <si>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</si>
  <si>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</si>
  <si>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</si>
  <si>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</si>
  <si>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</si>
  <si>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</si>
  <si>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</si>
  <si>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</si>
  <si>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</si>
  <si>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</si>
  <si>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</si>
  <si>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</si>
  <si>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</si>
  <si>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</si>
  <si>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</si>
  <si>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</si>
  <si>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</si>
  <si>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</si>
  <si>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</si>
  <si>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</si>
  <si>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</si>
  <si>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</si>
  <si>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</si>
  <si>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</si>
  <si>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</si>
  <si>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</si>
  <si>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</si>
  <si>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</si>
  <si>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</si>
  <si>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</si>
  <si>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</si>
  <si>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</si>
  <si>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</si>
  <si>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</si>
  <si>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</si>
  <si>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</si>
  <si>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</si>
  <si>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</si>
  <si>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</si>
  <si>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</si>
  <si>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</si>
  <si>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</si>
  <si>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</si>
  <si>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</si>
  <si>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</si>
  <si>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</si>
  <si>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</si>
  <si>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</si>
  <si>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</si>
  <si>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</si>
  <si>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</si>
  <si>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</si>
  <si>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</si>
  <si>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</si>
  <si>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</si>
  <si>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</si>
  <si>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</si>
  <si>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</si>
  <si>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</si>
  <si>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</si>
  <si>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</si>
  <si>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</si>
  <si>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</si>
  <si>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</si>
  <si>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</si>
  <si>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</si>
  <si>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</si>
  <si>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</si>
  <si>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</si>
  <si>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</si>
  <si>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</si>
  <si>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</si>
  <si>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</si>
  <si>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</si>
  <si>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</si>
  <si>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</si>
  <si>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</si>
  <si>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</si>
  <si>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</si>
  <si>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</si>
  <si>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</si>
  <si>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</si>
  <si>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</si>
  <si>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</si>
  <si>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</si>
  <si>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</si>
  <si>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</si>
  <si>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</si>
  <si>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</si>
  <si>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</si>
  <si>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</si>
  <si>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</si>
  <si>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</si>
  <si>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</si>
  <si>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</si>
  <si>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</si>
  <si>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</si>
  <si>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</si>
  <si>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</si>
  <si>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</si>
  <si>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</si>
  <si>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</si>
  <si>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</si>
  <si>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</si>
  <si>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</si>
  <si>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</si>
  <si>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</si>
  <si>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</si>
  <si>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</si>
  <si>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</si>
  <si>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</si>
  <si>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</si>
  <si>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</si>
  <si>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</si>
  <si>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</si>
  <si>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</si>
  <si>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</si>
  <si>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</si>
  <si>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</si>
  <si>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</si>
  <si>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</si>
  <si>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</si>
  <si>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</si>
  <si>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</si>
  <si>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</si>
  <si>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</si>
  <si>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</si>
  <si>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</si>
  <si>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</si>
  <si>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</si>
  <si>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</si>
  <si>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</si>
  <si>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</si>
  <si>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</si>
  <si>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</si>
  <si>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</si>
  <si>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</si>
  <si>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</si>
  <si>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</si>
  <si>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</si>
  <si>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</si>
  <si>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</si>
  <si>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</si>
  <si>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</si>
  <si>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</si>
  <si>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</si>
  <si>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</si>
  <si>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</si>
  <si>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</si>
  <si>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</si>
  <si>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</si>
  <si>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</si>
  <si>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</si>
  <si>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</si>
  <si>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</si>
  <si>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</si>
  <si>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</si>
  <si>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</si>
  <si>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</si>
  <si>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</si>
  <si>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</si>
  <si>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</si>
  <si>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</si>
  <si>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</si>
  <si>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</si>
  <si>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</si>
  <si>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</si>
  <si>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</si>
  <si>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</si>
  <si>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</si>
  <si>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</si>
  <si>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</si>
  <si>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</si>
  <si>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</si>
  <si>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</si>
  <si>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</si>
  <si>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</si>
  <si>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</si>
  <si>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</si>
  <si>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</si>
  <si>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</si>
  <si>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</si>
  <si>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</si>
  <si>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</si>
  <si>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</si>
  <si>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</si>
  <si>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</si>
  <si>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</si>
  <si>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</si>
  <si>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</si>
  <si>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</si>
  <si>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</si>
  <si>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</si>
  <si>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</si>
  <si>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</si>
  <si>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</si>
  <si>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</si>
  <si>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</si>
  <si>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</si>
  <si>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</si>
  <si>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</si>
  <si>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</si>
  <si>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</si>
  <si>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</si>
  <si>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</si>
  <si>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</si>
  <si>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</si>
  <si>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</si>
  <si>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</si>
  <si>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</si>
  <si>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</si>
  <si>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</si>
  <si>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</si>
  <si>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</si>
  <si>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</si>
  <si>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</si>
  <si>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</si>
  <si>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</si>
  <si>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</si>
  <si>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</si>
  <si>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</si>
  <si>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</si>
  <si>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</si>
  <si>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</si>
  <si>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</si>
  <si>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</si>
  <si>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</si>
  <si>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</si>
  <si>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</si>
  <si>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</si>
  <si>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</si>
  <si>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</si>
  <si>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</si>
  <si>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</si>
  <si>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</si>
  <si>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</si>
  <si>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</si>
  <si>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</si>
  <si>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</si>
  <si>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</si>
  <si>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</si>
  <si>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</si>
  <si>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</si>
  <si>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</si>
  <si>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</si>
  <si>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</si>
  <si>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</si>
  <si>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</si>
  <si>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</si>
  <si>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</si>
  <si>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</si>
  <si>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</si>
  <si>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</si>
  <si>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</si>
  <si>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</si>
  <si>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</si>
  <si>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</si>
  <si>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</si>
  <si>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</si>
  <si>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</si>
  <si>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</si>
  <si>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</si>
  <si>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</si>
  <si>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</si>
  <si>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</si>
  <si>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</si>
  <si>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</si>
  <si>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</si>
  <si>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</si>
  <si>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</si>
  <si>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</si>
  <si>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</si>
  <si>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</si>
  <si>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</si>
  <si>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</si>
  <si>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</si>
  <si>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</si>
  <si>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</si>
  <si>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</si>
  <si>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</si>
  <si>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</si>
  <si>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</si>
  <si>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</si>
  <si>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</si>
  <si>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</si>
  <si>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</si>
  <si>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</si>
  <si>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</si>
  <si>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</si>
  <si>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</si>
  <si>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</si>
  <si>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</si>
  <si>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</si>
  <si>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</si>
  <si>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</si>
  <si>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</si>
  <si>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</si>
  <si>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</si>
  <si>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</si>
  <si>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</si>
  <si>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</si>
  <si>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</si>
  <si>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</si>
  <si>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</si>
  <si>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</si>
  <si>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</si>
  <si>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</si>
  <si>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</si>
  <si>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</si>
  <si>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</si>
  <si>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</si>
  <si>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</si>
  <si>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</si>
  <si>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</si>
  <si>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</si>
  <si>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</si>
  <si>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</si>
  <si>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</si>
  <si>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</si>
  <si>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</si>
  <si>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</si>
  <si>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</si>
  <si>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</si>
  <si>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</si>
  <si>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</si>
  <si>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</si>
  <si>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</si>
  <si>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</si>
  <si>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</si>
  <si>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</si>
  <si>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</si>
  <si>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</si>
  <si>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</si>
  <si>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</si>
  <si>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</si>
  <si>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</si>
  <si>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</si>
  <si>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</si>
  <si>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</si>
  <si>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</si>
  <si>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</si>
  <si>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</si>
  <si>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</si>
  <si>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</si>
  <si>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</si>
  <si>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</si>
  <si>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</si>
  <si>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</si>
  <si>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</si>
  <si>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</si>
  <si>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</si>
  <si>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</si>
  <si>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</si>
  <si>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</si>
  <si>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</si>
  <si>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</si>
  <si>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</si>
  <si>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</si>
  <si>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</si>
  <si>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</si>
  <si>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</si>
  <si>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</si>
  <si>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</si>
  <si>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</si>
  <si>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</si>
  <si>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</si>
  <si>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</si>
  <si>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</si>
  <si>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</si>
  <si>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</si>
  <si>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</si>
  <si>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</si>
  <si>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</si>
  <si>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</si>
  <si>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</si>
  <si>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</si>
  <si>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</si>
  <si>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</si>
  <si>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</si>
  <si>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</si>
  <si>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</si>
  <si>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</si>
  <si>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</si>
  <si>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</si>
  <si>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</si>
  <si>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</si>
  <si>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</si>
  <si>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</si>
  <si>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</si>
  <si>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</si>
  <si>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</si>
  <si>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</si>
  <si>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</si>
  <si>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</si>
  <si>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</si>
  <si>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</si>
  <si>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</si>
  <si>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</si>
  <si>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</si>
  <si>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</si>
  <si>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</si>
  <si>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</si>
  <si>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</si>
  <si>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</si>
  <si>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</si>
  <si>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</si>
  <si>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</si>
  <si>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</si>
  <si>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</si>
  <si>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</si>
  <si>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</si>
  <si>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</si>
  <si>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</si>
  <si>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</si>
  <si>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</si>
  <si>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</si>
  <si>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</si>
  <si>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</si>
  <si>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</si>
  <si>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</si>
  <si>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</si>
  <si>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</si>
  <si>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</si>
  <si>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</si>
  <si>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</si>
  <si>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</si>
  <si>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</si>
  <si>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</si>
  <si>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</si>
  <si>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</si>
  <si>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</si>
  <si>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</si>
  <si>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</si>
  <si>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</si>
  <si>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</si>
  <si>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</si>
  <si>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</si>
  <si>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</si>
  <si>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</si>
  <si>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</si>
  <si>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</si>
  <si>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</si>
  <si>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</si>
  <si>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</si>
  <si>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</si>
  <si>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</si>
  <si>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</si>
  <si>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</si>
  <si>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</si>
  <si>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</si>
  <si>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</si>
  <si>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</si>
  <si>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</si>
  <si>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</si>
  <si>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</si>
  <si>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</si>
  <si>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</si>
  <si>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</si>
  <si>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</si>
  <si>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</si>
  <si>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</si>
  <si>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</si>
  <si>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</si>
  <si>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</si>
  <si>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</si>
  <si>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</si>
  <si>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</si>
  <si>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</si>
  <si>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</si>
  <si>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</si>
  <si>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</si>
  <si>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</si>
  <si>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</si>
  <si>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</si>
  <si>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</si>
  <si>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</si>
  <si>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</si>
  <si>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</si>
  <si>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</si>
  <si>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</si>
  <si>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</si>
  <si>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</si>
  <si>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</si>
  <si>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</si>
  <si>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</si>
  <si>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</si>
  <si>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</si>
  <si>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</si>
  <si>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</si>
  <si>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</si>
  <si>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</si>
  <si>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</si>
  <si>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</si>
  <si>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</si>
  <si>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</si>
  <si>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</si>
  <si>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</si>
  <si>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</si>
  <si>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</si>
  <si>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</si>
  <si>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</si>
  <si>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</si>
  <si>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</si>
  <si>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</si>
  <si>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</si>
  <si>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</si>
  <si>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</si>
  <si>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</si>
  <si>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</si>
  <si>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</si>
  <si>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</si>
  <si>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</si>
  <si>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</si>
  <si>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</si>
  <si>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</si>
  <si>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</si>
  <si>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</si>
  <si>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</si>
  <si>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</si>
  <si>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</si>
  <si>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</si>
  <si>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</si>
  <si>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</si>
  <si>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</si>
  <si>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</si>
  <si>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</si>
  <si>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</si>
  <si>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</si>
  <si>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</si>
  <si>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</si>
  <si>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</si>
  <si>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</si>
  <si>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</si>
  <si>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</si>
  <si>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</si>
  <si>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</si>
  <si>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</si>
  <si>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</si>
  <si>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</si>
  <si>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</si>
  <si>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</si>
  <si>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</si>
  <si>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</si>
  <si>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</si>
  <si>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</si>
  <si>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</si>
  <si>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</si>
  <si>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</si>
  <si>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</si>
  <si>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</si>
  <si>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</si>
  <si>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</si>
  <si>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</si>
  <si>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</si>
  <si>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</si>
  <si>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</si>
  <si>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</si>
  <si>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</si>
  <si>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</si>
  <si>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</si>
  <si>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</si>
  <si>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</si>
  <si>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</si>
  <si>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</si>
  <si>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</si>
  <si>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</si>
  <si>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</si>
  <si>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</si>
  <si>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</si>
  <si>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</si>
  <si>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</si>
  <si>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</si>
  <si>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</si>
  <si>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</si>
  <si>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</si>
  <si>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</si>
  <si>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</si>
  <si>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</si>
  <si>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</si>
  <si>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</si>
  <si>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</si>
  <si>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</si>
  <si>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</si>
  <si>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</si>
  <si>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</si>
  <si>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</si>
  <si>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</si>
  <si>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</si>
  <si>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</si>
  <si>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</si>
  <si>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</si>
  <si>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</si>
  <si>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</si>
  <si>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</si>
  <si>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</si>
  <si>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</si>
  <si>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</si>
  <si>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</si>
  <si>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</si>
  <si>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</si>
  <si>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</si>
  <si>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</si>
  <si>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</si>
  <si>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</si>
  <si>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</si>
  <si>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</si>
  <si>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</si>
  <si>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</si>
  <si>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</si>
  <si>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</si>
  <si>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</si>
  <si>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</si>
  <si>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</si>
  <si>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</si>
  <si>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</si>
  <si>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</si>
  <si>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</si>
  <si>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</si>
  <si>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</si>
  <si>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</si>
  <si>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</si>
  <si>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</si>
  <si>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</si>
  <si>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</si>
  <si>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</si>
  <si>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</si>
  <si>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</si>
  <si>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</si>
  <si>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</si>
  <si>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</si>
  <si>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</si>
  <si>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</si>
  <si>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</si>
  <si>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</si>
  <si>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</si>
  <si>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</si>
  <si>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</si>
  <si>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</si>
  <si>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</si>
  <si>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</si>
  <si>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</si>
  <si>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</si>
  <si>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</si>
  <si>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</si>
  <si>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</si>
  <si>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</si>
  <si>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</si>
  <si>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</si>
  <si>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</si>
  <si>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</si>
  <si>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</si>
  <si>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</si>
  <si>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</si>
  <si>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</si>
  <si>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</si>
  <si>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</si>
  <si>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</si>
  <si>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</si>
  <si>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</si>
  <si>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</si>
  <si>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</si>
  <si>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</si>
  <si>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</si>
  <si>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</si>
  <si>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</si>
  <si>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</si>
  <si>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</si>
  <si>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</si>
  <si>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</si>
  <si>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</si>
  <si>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</si>
  <si>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</si>
  <si>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</si>
  <si>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</si>
  <si>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</si>
  <si>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</si>
  <si>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</si>
  <si>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</si>
  <si>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</si>
  <si>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</si>
  <si>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</si>
  <si>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</si>
  <si>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</si>
  <si>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</si>
  <si>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</si>
  <si>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</si>
  <si>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</si>
  <si>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</si>
  <si>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</si>
  <si>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</si>
  <si>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</si>
  <si>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</si>
  <si>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</si>
  <si>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</si>
  <si>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</si>
  <si>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</si>
  <si>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</si>
  <si>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</si>
  <si>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</si>
  <si>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</si>
  <si>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</si>
  <si>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</si>
  <si>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</si>
  <si>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</si>
  <si>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</si>
  <si>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</si>
  <si>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</si>
  <si>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</si>
  <si>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</si>
  <si>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</si>
  <si>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</si>
  <si>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</si>
  <si>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</si>
  <si>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</si>
  <si>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</si>
  <si>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</si>
  <si>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</si>
  <si>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</si>
  <si>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</si>
  <si>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</si>
  <si>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</si>
  <si>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</si>
  <si>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</si>
  <si>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</si>
  <si>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</si>
  <si>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</si>
  <si>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</si>
  <si>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</si>
  <si>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</si>
  <si>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</si>
  <si>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</si>
  <si>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</si>
  <si>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</si>
  <si>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</si>
  <si>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</si>
  <si>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</si>
  <si>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</si>
  <si>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</si>
  <si>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</si>
  <si>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</si>
  <si>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</si>
  <si>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</si>
  <si>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</si>
  <si>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</si>
  <si>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</si>
  <si>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</si>
  <si>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</si>
  <si>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</si>
  <si>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</si>
  <si>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</si>
  <si>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</si>
  <si>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</si>
  <si>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</si>
  <si>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</si>
  <si>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</si>
  <si>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</si>
  <si>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</si>
  <si>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</si>
  <si>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</si>
  <si>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</si>
  <si>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</si>
  <si>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</si>
  <si>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</si>
  <si>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</si>
  <si>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</si>
  <si>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</si>
  <si>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</si>
  <si>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</si>
  <si>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</si>
  <si>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</si>
  <si>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</si>
  <si>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</si>
  <si>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</si>
  <si>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</si>
  <si>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</si>
  <si>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</si>
  <si>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</si>
  <si>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</si>
  <si>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</si>
  <si>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</si>
  <si>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</si>
  <si>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</si>
  <si>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</si>
  <si>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</si>
  <si>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</si>
  <si>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</si>
  <si>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</si>
  <si>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</si>
  <si>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</si>
  <si>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</si>
  <si>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</si>
  <si>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</si>
  <si>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</si>
  <si>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</si>
  <si>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</si>
  <si>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</si>
  <si>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</si>
  <si>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</si>
  <si>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</si>
  <si>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</si>
  <si>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</si>
  <si>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</si>
  <si>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</si>
  <si>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</si>
  <si>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</si>
  <si>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</si>
  <si>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</si>
  <si>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</si>
  <si>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</si>
  <si>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</si>
  <si>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</si>
  <si>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</si>
  <si>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</si>
  <si>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</si>
  <si>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</si>
  <si>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</si>
  <si>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</si>
  <si>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</si>
  <si>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</si>
  <si>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</si>
  <si>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</si>
  <si>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</si>
  <si>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</si>
  <si>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</si>
  <si>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</si>
  <si>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</si>
  <si>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</si>
  <si>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</si>
  <si>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</si>
  <si>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</si>
  <si>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</si>
  <si>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</si>
  <si>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</si>
  <si>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</si>
  <si>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</si>
  <si>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</si>
  <si>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</si>
  <si>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</si>
  <si>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</si>
  <si>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</si>
  <si>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</si>
  <si>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</si>
  <si>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</si>
  <si>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</si>
  <si>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</si>
  <si>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</si>
  <si>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</si>
  <si>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</si>
  <si>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</si>
  <si>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</si>
  <si>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</si>
  <si>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</si>
  <si>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</si>
  <si>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</si>
  <si>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</si>
  <si>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</si>
  <si>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</si>
  <si>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</si>
  <si>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</si>
  <si>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</si>
  <si>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</si>
  <si>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</si>
  <si>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</si>
  <si>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</si>
  <si>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</si>
  <si>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</si>
  <si>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</si>
  <si>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</si>
  <si>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</si>
  <si>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</si>
  <si>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</si>
  <si>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</si>
  <si>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</si>
  <si>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</si>
  <si>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</si>
  <si>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</si>
  <si>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</si>
  <si>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</si>
  <si>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</si>
  <si>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</si>
  <si>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</si>
  <si>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</si>
  <si>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</si>
  <si>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</si>
  <si>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</si>
  <si>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</si>
  <si>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</si>
  <si>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</si>
  <si>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</si>
  <si>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</si>
  <si>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</si>
  <si>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</si>
  <si>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</si>
  <si>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3816</t>
  </si>
  <si>
    <t>29</t>
  </si>
  <si>
    <t>50.97</t>
  </si>
  <si>
    <t>37.45</t>
  </si>
  <si>
    <t>2:21.86</t>
  </si>
  <si>
    <t>1:12.81</t>
  </si>
  <si>
    <t>40.29</t>
  </si>
  <si>
    <t>40.34</t>
  </si>
  <si>
    <t>9.71</t>
  </si>
  <si>
    <t>19.44</t>
  </si>
  <si>
    <t>27.46</t>
  </si>
  <si>
    <t>50.14</t>
  </si>
  <si>
    <t>1:27.86</t>
  </si>
  <si>
    <t>51.28</t>
  </si>
  <si>
    <t>54.89</t>
  </si>
  <si>
    <t>17.99</t>
  </si>
  <si>
    <t>1:16.18</t>
  </si>
  <si>
    <t>Arceus2319</t>
  </si>
  <si>
    <t>3675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</si>
  <si>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</si>
  <si>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</si>
  <si>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</si>
  <si>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</si>
  <si>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</si>
  <si>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</si>
  <si>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</si>
  <si>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</si>
  <si>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</si>
  <si>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</si>
  <si>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</si>
  <si>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</si>
  <si>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</si>
  <si>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</si>
  <si>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</si>
  <si>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</si>
  <si>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</si>
  <si>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</si>
  <si>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</si>
  <si>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</si>
  <si>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</si>
  <si>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</si>
  <si>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</si>
  <si>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</si>
  <si>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</si>
  <si>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</si>
  <si>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</si>
  <si>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</si>
  <si>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</si>
  <si>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</si>
  <si>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</si>
  <si>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</si>
  <si>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</si>
  <si>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</si>
  <si>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</si>
  <si>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</si>
  <si>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</si>
  <si>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</si>
  <si>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</si>
  <si>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</si>
  <si>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</si>
  <si>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</si>
  <si>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</si>
  <si>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</si>
  <si>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</si>
  <si>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</si>
  <si>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</si>
  <si>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</si>
  <si>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</si>
  <si>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</si>
  <si>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</si>
  <si>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</si>
  <si>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</si>
  <si>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</si>
  <si>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</si>
  <si>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</si>
  <si>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</si>
  <si>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</si>
  <si>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</si>
  <si>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</si>
  <si>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</si>
  <si>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</si>
  <si>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</si>
  <si>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</si>
  <si>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</si>
  <si>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</si>
  <si>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</si>
  <si>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</si>
  <si>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</si>
  <si>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</si>
  <si>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</si>
  <si>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</si>
  <si>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</si>
  <si>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</si>
  <si>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</si>
  <si>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</si>
  <si>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</si>
  <si>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</si>
  <si>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</si>
  <si>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</si>
  <si>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</si>
  <si>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</si>
  <si>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</si>
  <si>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</si>
  <si>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</si>
  <si>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</si>
  <si>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</si>
  <si>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</si>
  <si>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</si>
  <si>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</si>
  <si>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</si>
  <si>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</si>
  <si>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</si>
  <si>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</si>
  <si>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</si>
  <si>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</si>
  <si>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</si>
  <si>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</si>
  <si>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</si>
  <si>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</si>
  <si>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</si>
  <si>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</si>
  <si>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</si>
  <si>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</si>
  <si>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</si>
  <si>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</si>
  <si>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</si>
  <si>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</si>
  <si>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</si>
  <si>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</si>
  <si>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</si>
  <si>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</si>
  <si>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</si>
  <si>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</si>
  <si>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</si>
  <si>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</si>
  <si>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</si>
  <si>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</si>
  <si>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</si>
  <si>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</si>
  <si>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</si>
  <si>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</si>
  <si>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</si>
  <si>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</si>
  <si>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</si>
  <si>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</si>
  <si>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</si>
  <si>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</si>
  <si>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</si>
  <si>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</si>
  <si>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</si>
  <si>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</si>
  <si>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</si>
  <si>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</si>
  <si>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</si>
  <si>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</si>
  <si>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</si>
  <si>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</si>
  <si>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</si>
  <si>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</si>
  <si>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</si>
  <si>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</si>
  <si>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</si>
  <si>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</si>
  <si>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</si>
  <si>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</si>
  <si>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</si>
  <si>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</si>
  <si>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</si>
  <si>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</si>
  <si>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</si>
  <si>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</si>
  <si>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</si>
  <si>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</si>
  <si>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</si>
  <si>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</si>
  <si>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</si>
  <si>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</si>
  <si>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</si>
  <si>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</si>
  <si>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</si>
  <si>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</si>
  <si>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</si>
  <si>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</si>
  <si>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</si>
  <si>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</si>
  <si>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</si>
  <si>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</si>
  <si>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</si>
  <si>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</si>
  <si>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</si>
  <si>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</si>
  <si>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</si>
  <si>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</si>
  <si>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</si>
  <si>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</si>
  <si>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</si>
  <si>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</si>
  <si>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</si>
  <si>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</si>
  <si>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</si>
  <si>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</si>
  <si>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</si>
  <si>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</si>
  <si>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</si>
  <si>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</si>
  <si>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</si>
  <si>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</si>
  <si>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</si>
  <si>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</si>
  <si>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</si>
  <si>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</si>
  <si>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</si>
  <si>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</si>
  <si>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</si>
  <si>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</si>
  <si>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</si>
  <si>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</si>
  <si>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</si>
  <si>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</si>
  <si>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</si>
  <si>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</si>
  <si>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</si>
  <si>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</si>
  <si>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</si>
  <si>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</si>
  <si>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</si>
  <si>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</si>
  <si>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</si>
  <si>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</si>
  <si>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</si>
  <si>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</si>
  <si>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</si>
  <si>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</si>
  <si>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</si>
  <si>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</si>
  <si>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</si>
  <si>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</si>
  <si>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</si>
  <si>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</si>
  <si>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</si>
  <si>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</si>
  <si>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</si>
  <si>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</si>
  <si>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</si>
  <si>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</si>
  <si>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</si>
  <si>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</si>
  <si>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</si>
  <si>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</si>
  <si>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</si>
  <si>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</si>
  <si>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</si>
  <si>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</si>
  <si>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</si>
  <si>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</si>
  <si>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</si>
  <si>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</si>
  <si>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</si>
  <si>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</si>
  <si>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</si>
  <si>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</si>
  <si>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</si>
  <si>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</si>
  <si>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</si>
  <si>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</si>
  <si>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</si>
  <si>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</si>
  <si>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</si>
  <si>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</si>
  <si>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</si>
  <si>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</si>
  <si>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</si>
  <si>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</si>
  <si>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</si>
  <si>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</si>
  <si>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</si>
  <si>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</si>
  <si>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</si>
  <si>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</si>
  <si>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</si>
  <si>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</si>
  <si>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</si>
  <si>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</si>
  <si>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</si>
  <si>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</si>
  <si>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</si>
  <si>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</si>
  <si>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</si>
  <si>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</si>
  <si>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</si>
  <si>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</si>
  <si>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</si>
  <si>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</si>
  <si>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</si>
  <si>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</si>
  <si>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</si>
  <si>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</si>
  <si>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</si>
  <si>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</si>
  <si>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</si>
  <si>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</si>
  <si>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</si>
  <si>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</si>
  <si>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</si>
  <si>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</si>
  <si>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</si>
  <si>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</si>
  <si>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</si>
  <si>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</si>
  <si>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</si>
  <si>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</si>
  <si>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</si>
  <si>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</si>
  <si>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</si>
  <si>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</si>
  <si>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</si>
  <si>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</si>
  <si>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</si>
  <si>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</si>
  <si>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</si>
  <si>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</si>
  <si>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</si>
  <si>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</si>
  <si>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</si>
  <si>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</si>
  <si>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</si>
  <si>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</si>
  <si>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</si>
  <si>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</si>
  <si>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</si>
  <si>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</si>
  <si>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</si>
  <si>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</si>
  <si>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</si>
  <si>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</si>
  <si>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</si>
  <si>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</si>
  <si>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</si>
  <si>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</si>
  <si>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</si>
  <si>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</si>
  <si>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</si>
  <si>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</si>
  <si>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</si>
  <si>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</si>
  <si>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</si>
  <si>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</si>
  <si>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</si>
  <si>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</si>
  <si>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</si>
  <si>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</si>
  <si>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</si>
  <si>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</si>
  <si>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</si>
  <si>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</si>
  <si>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</si>
  <si>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</si>
  <si>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</si>
  <si>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</si>
  <si>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</si>
  <si>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</si>
  <si>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</si>
  <si>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</si>
  <si>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</si>
  <si>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</si>
  <si>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</si>
  <si>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</si>
  <si>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</si>
  <si>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</si>
  <si>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</si>
  <si>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</si>
  <si>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</si>
  <si>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</si>
  <si>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</si>
  <si>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</si>
  <si>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</si>
  <si>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</si>
  <si>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</si>
  <si>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</si>
  <si>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</si>
  <si>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</si>
  <si>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</si>
  <si>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</si>
  <si>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</si>
  <si>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</si>
  <si>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</si>
  <si>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</si>
  <si>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</si>
  <si>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</si>
  <si>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</si>
  <si>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</si>
  <si>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</si>
  <si>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</si>
  <si>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</si>
  <si>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</si>
  <si>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</si>
  <si>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</si>
  <si>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</si>
  <si>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</si>
  <si>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</si>
  <si>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</si>
  <si>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</si>
  <si>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</si>
  <si>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</si>
  <si>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</si>
  <si>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</si>
  <si>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</si>
  <si>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</si>
  <si>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</si>
  <si>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</si>
  <si>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</si>
  <si>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</si>
  <si>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</si>
  <si>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</si>
  <si>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</si>
  <si>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</si>
  <si>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</si>
  <si>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</si>
  <si>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</si>
  <si>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</si>
  <si>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</si>
  <si>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</si>
  <si>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</si>
  <si>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</si>
  <si>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</si>
  <si>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</si>
  <si>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</si>
  <si>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</si>
  <si>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</si>
  <si>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</si>
  <si>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</si>
  <si>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</si>
  <si>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</si>
  <si>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</si>
  <si>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</si>
  <si>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</si>
  <si>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</si>
  <si>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</si>
  <si>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</si>
  <si>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</si>
  <si>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</si>
  <si>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</si>
  <si>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</si>
  <si>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</si>
  <si>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</si>
  <si>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</si>
  <si>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</si>
  <si>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</si>
  <si>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</si>
  <si>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</si>
  <si>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</si>
  <si>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</si>
  <si>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</si>
  <si>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</si>
  <si>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</si>
  <si>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</si>
  <si>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</si>
  <si>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</si>
  <si>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</si>
  <si>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</si>
  <si>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</si>
  <si>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</si>
  <si>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</si>
  <si>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</si>
  <si>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</si>
  <si>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</si>
  <si>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</si>
  <si>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</si>
  <si>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</si>
  <si>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</si>
  <si>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</si>
  <si>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</si>
  <si>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</si>
  <si>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</si>
  <si>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</si>
  <si>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</si>
  <si>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</si>
  <si>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</si>
  <si>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</si>
  <si>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</si>
  <si>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</si>
  <si>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</si>
  <si>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</si>
  <si>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</si>
  <si>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</si>
  <si>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</si>
  <si>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</si>
  <si>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</si>
  <si>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</si>
  <si>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</si>
  <si>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</si>
  <si>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</si>
  <si>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</si>
  <si>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</si>
  <si>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</si>
  <si>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</si>
  <si>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</si>
  <si>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</si>
  <si>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</si>
  <si>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</si>
  <si>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</si>
  <si>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</si>
  <si>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</si>
  <si>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</si>
  <si>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</si>
  <si>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</si>
  <si>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</si>
  <si>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</si>
  <si>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</si>
  <si>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</si>
  <si>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</si>
  <si>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</si>
  <si>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</si>
  <si>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</si>
  <si>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</si>
  <si>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</si>
  <si>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</si>
  <si>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</si>
  <si>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</si>
  <si>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</si>
  <si>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</si>
  <si>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</si>
  <si>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</si>
  <si>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</si>
  <si>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</si>
  <si>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</si>
  <si>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</si>
  <si>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</si>
  <si>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</si>
  <si>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</si>
  <si>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</si>
  <si>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</si>
  <si>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</si>
  <si>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</si>
  <si>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</si>
  <si>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</si>
  <si>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</si>
  <si>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</si>
  <si>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</si>
  <si>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</si>
  <si>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</si>
  <si>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</si>
  <si>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</si>
  <si>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</si>
  <si>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</si>
  <si>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</si>
  <si>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</si>
  <si>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</si>
  <si>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</si>
  <si>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</si>
  <si>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</si>
  <si>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</si>
  <si>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</si>
  <si>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</si>
  <si>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</si>
  <si>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</si>
  <si>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</si>
  <si>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</si>
  <si>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</si>
  <si>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</si>
  <si>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</si>
  <si>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</si>
  <si>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</si>
  <si>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</si>
  <si>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</si>
  <si>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</si>
  <si>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</si>
  <si>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</si>
  <si>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</si>
  <si>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</si>
  <si>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</si>
  <si>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</si>
  <si>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</si>
  <si>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</si>
  <si>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</si>
  <si>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</si>
  <si>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</si>
  <si>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</si>
  <si>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</si>
  <si>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</si>
  <si>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</si>
  <si>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</si>
  <si>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</si>
  <si>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</si>
  <si>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</si>
  <si>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</si>
  <si>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</si>
  <si>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</si>
  <si>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</si>
  <si>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</si>
  <si>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</si>
  <si>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</si>
  <si>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</si>
  <si>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</si>
  <si>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</si>
  <si>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</si>
  <si>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</si>
  <si>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</si>
  <si>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</si>
  <si>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</si>
  <si>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</si>
  <si>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</si>
  <si>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</si>
  <si>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</si>
  <si>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</si>
  <si>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</si>
  <si>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</si>
  <si>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</si>
  <si>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</si>
  <si>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</si>
  <si>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</si>
  <si>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</si>
  <si>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</si>
  <si>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</si>
  <si>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</si>
  <si>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</si>
  <si>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</si>
  <si>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</si>
  <si>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</si>
  <si>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</si>
  <si>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</si>
  <si>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</si>
  <si>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</si>
  <si>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</si>
  <si>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</si>
  <si>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</si>
  <si>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</si>
  <si>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</si>
  <si>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</si>
  <si>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</si>
  <si>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</si>
  <si>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</si>
  <si>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</si>
  <si>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</si>
  <si>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</si>
  <si>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</si>
  <si>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</si>
  <si>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</si>
  <si>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</si>
  <si>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</si>
  <si>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</si>
  <si>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</si>
  <si>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</si>
  <si>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</si>
  <si>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</si>
  <si>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</si>
  <si>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</si>
  <si>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</si>
  <si>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</si>
  <si>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</si>
  <si>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</si>
  <si>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</si>
  <si>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</si>
  <si>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</si>
  <si>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</si>
  <si>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</si>
  <si>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</si>
  <si>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</si>
  <si>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</si>
  <si>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</si>
  <si>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</si>
  <si>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</si>
  <si>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</si>
  <si>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</si>
  <si>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</si>
  <si>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</si>
  <si>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</si>
  <si>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</si>
  <si>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</si>
  <si>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</si>
  <si>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</si>
  <si>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</si>
  <si>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</si>
  <si>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</si>
  <si>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</si>
  <si>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</si>
  <si>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</si>
  <si>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</si>
  <si>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</si>
  <si>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</si>
  <si>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</si>
  <si>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</si>
  <si>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</si>
  <si>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</si>
  <si>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</si>
  <si>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</si>
  <si>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</si>
  <si>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</si>
  <si>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</si>
  <si>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</si>
  <si>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</si>
  <si>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</si>
  <si>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</si>
  <si>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</si>
  <si>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</si>
  <si>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</si>
  <si>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</si>
  <si>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</si>
  <si>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</si>
  <si>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</si>
  <si>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</si>
  <si>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</si>
  <si>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</si>
  <si>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</si>
  <si>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</si>
  <si>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</si>
  <si>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</si>
  <si>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</si>
  <si>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</si>
  <si>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</si>
  <si>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</si>
  <si>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</si>
  <si>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</si>
  <si>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</si>
  <si>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</si>
  <si>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</si>
  <si>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</si>
  <si>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</si>
  <si>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</si>
  <si>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</si>
  <si>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</si>
  <si>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</si>
  <si>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</si>
  <si>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</si>
  <si>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</si>
  <si>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</si>
  <si>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</si>
  <si>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</si>
  <si>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</si>
  <si>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</si>
  <si>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</si>
  <si>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</si>
  <si>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</si>
  <si>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</si>
  <si>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</si>
  <si>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</si>
  <si>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</si>
  <si>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</si>
  <si>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</si>
  <si>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</si>
  <si>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</si>
  <si>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</si>
  <si>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</si>
  <si>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</si>
  <si>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</si>
  <si>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</si>
  <si>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</si>
  <si>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</si>
  <si>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</si>
  <si>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</si>
  <si>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</si>
  <si>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</si>
  <si>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</si>
  <si>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</si>
  <si>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</si>
  <si>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</si>
  <si>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</si>
  <si>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</si>
  <si>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</si>
  <si>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</si>
  <si>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</si>
  <si>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</si>
  <si>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</si>
  <si>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</si>
  <si>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</si>
  <si>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</si>
  <si>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</si>
  <si>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</si>
  <si>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</si>
  <si>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</si>
  <si>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</si>
  <si>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</si>
  <si>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</si>
  <si>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</si>
  <si>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</si>
  <si>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</si>
  <si>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</si>
  <si>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</si>
  <si>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</si>
  <si>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</si>
  <si>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</si>
  <si>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</si>
  <si>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</si>
  <si>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</si>
  <si>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</si>
  <si>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</si>
  <si>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</si>
  <si>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</si>
  <si>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</si>
  <si>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</si>
  <si>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</si>
  <si>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2652</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</si>
  <si>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</si>
  <si>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</si>
  <si>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</si>
  <si>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</si>
  <si>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</si>
  <si>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</si>
  <si>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</si>
  <si>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</si>
  <si>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</si>
  <si>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</si>
  <si>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</si>
  <si>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</si>
  <si>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</si>
  <si>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</si>
  <si>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</si>
  <si>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</si>
  <si>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</si>
  <si>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</si>
  <si>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</si>
  <si>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</si>
  <si>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</si>
  <si>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</si>
  <si>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</si>
  <si>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</si>
  <si>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</si>
  <si>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</si>
  <si>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</si>
  <si>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</si>
  <si>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</si>
  <si>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</si>
  <si>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</si>
  <si>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</si>
  <si>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</si>
  <si>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</si>
  <si>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</si>
  <si>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</si>
  <si>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</si>
  <si>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</si>
  <si>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</si>
  <si>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</si>
  <si>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</si>
  <si>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</si>
  <si>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</si>
  <si>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</si>
  <si>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</si>
  <si>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</si>
  <si>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</si>
  <si>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</si>
  <si>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</si>
  <si>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</si>
  <si>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</si>
  <si>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</si>
  <si>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</si>
  <si>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</si>
  <si>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</si>
  <si>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</si>
  <si>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</si>
  <si>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</si>
  <si>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</si>
  <si>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</si>
  <si>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</si>
  <si>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</si>
  <si>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</si>
  <si>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</si>
  <si>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</si>
  <si>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</si>
  <si>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</si>
  <si>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</si>
  <si>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</si>
  <si>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</si>
  <si>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</si>
  <si>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</si>
  <si>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</si>
  <si>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</si>
  <si>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</si>
  <si>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</si>
  <si>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</si>
  <si>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</si>
  <si>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</si>
  <si>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</si>
  <si>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</si>
  <si>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</si>
  <si>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</si>
  <si>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</si>
  <si>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</si>
  <si>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</si>
  <si>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</si>
  <si>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</si>
  <si>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</si>
  <si>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</si>
  <si>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</si>
  <si>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</si>
  <si>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</si>
  <si>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</si>
  <si>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</si>
  <si>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</si>
  <si>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</si>
  <si>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</si>
  <si>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</si>
  <si>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</si>
  <si>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</si>
  <si>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</si>
  <si>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</si>
  <si>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</si>
  <si>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</si>
  <si>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</si>
  <si>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</si>
  <si>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</si>
  <si>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</si>
  <si>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</si>
  <si>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</si>
  <si>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</si>
  <si>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</si>
  <si>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</si>
  <si>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</si>
  <si>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</si>
  <si>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</si>
  <si>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</si>
  <si>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</si>
  <si>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</si>
  <si>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</si>
  <si>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</si>
  <si>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</si>
  <si>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</si>
  <si>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</si>
  <si>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</si>
  <si>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</si>
  <si>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</si>
  <si>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</si>
  <si>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</si>
  <si>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</si>
  <si>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</si>
  <si>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</si>
  <si>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</si>
  <si>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</si>
  <si>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</si>
  <si>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</si>
  <si>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</si>
  <si>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</si>
  <si>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</si>
  <si>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</si>
  <si>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</si>
  <si>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</si>
  <si>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</si>
  <si>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</si>
  <si>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</si>
  <si>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</si>
  <si>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</si>
  <si>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</si>
  <si>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</si>
  <si>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</si>
  <si>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</si>
  <si>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</si>
  <si>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</si>
  <si>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</si>
  <si>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</si>
  <si>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</si>
  <si>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</si>
  <si>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</si>
  <si>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</si>
  <si>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</si>
  <si>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</si>
  <si>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</si>
  <si>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</si>
  <si>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</si>
  <si>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</si>
  <si>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</si>
  <si>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</si>
  <si>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</si>
  <si>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</si>
  <si>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</si>
  <si>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</si>
  <si>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</si>
  <si>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</si>
  <si>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</si>
  <si>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</si>
  <si>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</si>
  <si>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</si>
  <si>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</si>
  <si>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</si>
  <si>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</si>
  <si>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</si>
  <si>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</si>
  <si>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</si>
  <si>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</si>
  <si>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</si>
  <si>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</si>
  <si>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</si>
  <si>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</si>
  <si>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</si>
  <si>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</si>
  <si>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</si>
  <si>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</si>
  <si>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</si>
  <si>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</si>
  <si>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</si>
  <si>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</si>
  <si>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</si>
  <si>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</si>
  <si>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</si>
  <si>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</si>
  <si>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</si>
  <si>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</si>
  <si>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</si>
  <si>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</si>
  <si>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</si>
  <si>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</si>
  <si>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</si>
  <si>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</si>
  <si>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</si>
  <si>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</si>
  <si>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</si>
  <si>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</si>
  <si>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</si>
  <si>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</si>
  <si>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</si>
  <si>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</si>
  <si>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</si>
  <si>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</si>
  <si>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</si>
  <si>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</si>
  <si>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</si>
  <si>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</si>
  <si>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</si>
  <si>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</si>
  <si>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</si>
  <si>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</si>
  <si>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</si>
  <si>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</si>
  <si>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</si>
  <si>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</si>
  <si>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</si>
  <si>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</si>
  <si>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</si>
  <si>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</si>
  <si>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</si>
  <si>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</si>
  <si>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</si>
  <si>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</si>
  <si>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</si>
  <si>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</si>
  <si>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</si>
  <si>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</si>
  <si>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</si>
  <si>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</si>
  <si>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</si>
  <si>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</si>
  <si>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</si>
  <si>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</si>
  <si>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</si>
  <si>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</si>
  <si>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</si>
  <si>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</si>
  <si>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</si>
  <si>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</si>
  <si>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</si>
  <si>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</si>
  <si>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</si>
  <si>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</si>
  <si>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</si>
  <si>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</si>
  <si>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</si>
  <si>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</si>
  <si>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</si>
  <si>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</si>
  <si>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</si>
  <si>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</si>
  <si>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</si>
  <si>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</si>
  <si>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</si>
  <si>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</si>
  <si>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</si>
  <si>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</si>
  <si>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</si>
  <si>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</si>
  <si>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</si>
  <si>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</si>
  <si>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</si>
  <si>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</si>
  <si>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</si>
  <si>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</si>
  <si>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</si>
  <si>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</si>
  <si>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</si>
  <si>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</si>
  <si>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</si>
  <si>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</si>
  <si>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</si>
  <si>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</si>
  <si>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</si>
  <si>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</si>
  <si>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</si>
  <si>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</si>
  <si>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</si>
  <si>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</si>
  <si>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</si>
  <si>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</si>
  <si>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</si>
  <si>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</si>
  <si>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</si>
  <si>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</si>
  <si>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</si>
  <si>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</si>
  <si>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</si>
  <si>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</si>
  <si>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</si>
  <si>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</si>
  <si>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</si>
  <si>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</si>
  <si>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</si>
  <si>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</si>
  <si>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</si>
  <si>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</si>
  <si>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</si>
  <si>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</si>
  <si>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</si>
  <si>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</si>
  <si>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</si>
  <si>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</si>
  <si>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</si>
  <si>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</si>
  <si>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</si>
  <si>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</si>
  <si>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</si>
  <si>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</si>
  <si>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</si>
  <si>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</si>
  <si>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</si>
  <si>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</si>
  <si>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</si>
  <si>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</si>
  <si>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</si>
  <si>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</si>
  <si>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</si>
  <si>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</si>
  <si>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</si>
  <si>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</si>
  <si>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</si>
  <si>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</si>
  <si>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</si>
  <si>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</si>
  <si>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</si>
  <si>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</si>
  <si>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</si>
  <si>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</si>
  <si>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</si>
  <si>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</si>
  <si>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</si>
  <si>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</si>
  <si>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</si>
  <si>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</si>
  <si>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</si>
  <si>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</si>
  <si>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</si>
  <si>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</si>
  <si>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</si>
  <si>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</si>
  <si>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</si>
  <si>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</si>
  <si>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</si>
  <si>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</si>
  <si>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</si>
  <si>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</si>
  <si>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</si>
  <si>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</si>
  <si>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</si>
  <si>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</si>
  <si>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</si>
  <si>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</si>
  <si>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</si>
  <si>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</si>
  <si>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</si>
  <si>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</si>
  <si>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</si>
  <si>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</si>
  <si>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</si>
  <si>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</si>
  <si>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</si>
  <si>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</si>
  <si>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</si>
  <si>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</si>
  <si>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</si>
  <si>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</si>
  <si>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</si>
  <si>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</si>
  <si>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</si>
  <si>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</si>
  <si>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</si>
  <si>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</si>
  <si>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</si>
  <si>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</si>
  <si>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</si>
  <si>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</si>
  <si>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</si>
  <si>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</si>
  <si>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</si>
  <si>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</si>
  <si>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</si>
  <si>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</si>
  <si>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</si>
  <si>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</si>
  <si>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</si>
  <si>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</si>
  <si>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</si>
  <si>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</si>
  <si>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</si>
  <si>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</si>
  <si>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</si>
  <si>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</si>
  <si>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</si>
  <si>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</si>
  <si>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</si>
  <si>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</si>
  <si>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</si>
  <si>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</si>
  <si>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</si>
  <si>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</si>
  <si>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</si>
  <si>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</si>
  <si>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</si>
  <si>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</si>
  <si>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</si>
  <si>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</si>
  <si>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</si>
  <si>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</si>
  <si>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</si>
  <si>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</si>
  <si>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</si>
  <si>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</si>
  <si>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</si>
  <si>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</si>
  <si>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</si>
  <si>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</si>
  <si>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</si>
  <si>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</si>
  <si>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</si>
  <si>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</si>
  <si>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</si>
  <si>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</si>
  <si>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</si>
  <si>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</si>
  <si>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</si>
  <si>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</si>
  <si>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</si>
  <si>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</si>
  <si>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</si>
  <si>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</si>
  <si>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</si>
  <si>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</si>
  <si>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</si>
  <si>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</si>
  <si>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</si>
  <si>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</si>
  <si>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</si>
  <si>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</si>
  <si>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</si>
  <si>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</si>
  <si>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</si>
  <si>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</si>
  <si>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</si>
  <si>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</si>
  <si>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</si>
  <si>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</si>
  <si>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</si>
  <si>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</si>
  <si>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</si>
  <si>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</si>
  <si>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</si>
  <si>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</si>
  <si>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</si>
  <si>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</si>
  <si>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</si>
  <si>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</si>
  <si>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</si>
  <si>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</si>
  <si>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</si>
  <si>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</si>
  <si>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</si>
  <si>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</si>
  <si>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</si>
  <si>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</si>
  <si>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</si>
  <si>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</si>
  <si>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</si>
  <si>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</si>
  <si>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</si>
  <si>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</si>
  <si>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</si>
  <si>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</si>
  <si>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</si>
  <si>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</si>
  <si>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</si>
  <si>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</si>
  <si>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</si>
  <si>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</si>
  <si>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</si>
  <si>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</si>
  <si>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</si>
  <si>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</si>
  <si>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</si>
  <si>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</si>
  <si>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</si>
  <si>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</si>
  <si>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</si>
  <si>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</si>
  <si>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</si>
  <si>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</si>
  <si>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</si>
  <si>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</si>
  <si>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</si>
  <si>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</si>
  <si>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</si>
  <si>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</si>
  <si>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</si>
  <si>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</si>
  <si>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</si>
  <si>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</si>
  <si>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</si>
  <si>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</si>
  <si>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</si>
  <si>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</si>
  <si>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</si>
  <si>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</si>
  <si>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</si>
  <si>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</si>
  <si>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</si>
  <si>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</si>
  <si>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</si>
  <si>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</si>
  <si>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</si>
  <si>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</si>
  <si>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</si>
  <si>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</si>
  <si>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</si>
  <si>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</si>
  <si>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</si>
  <si>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</si>
  <si>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</si>
  <si>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</si>
  <si>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</si>
  <si>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</si>
  <si>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</si>
  <si>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</si>
  <si>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</si>
  <si>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</si>
  <si>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</si>
  <si>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</si>
  <si>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</si>
  <si>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</si>
  <si>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</si>
  <si>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</si>
  <si>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</si>
  <si>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</si>
  <si>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</si>
  <si>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</si>
  <si>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</si>
  <si>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</si>
  <si>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</si>
  <si>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</si>
  <si>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</si>
  <si>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</si>
  <si>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</si>
  <si>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</si>
  <si>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</si>
  <si>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</si>
  <si>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</si>
  <si>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</si>
  <si>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</si>
  <si>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</si>
  <si>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</si>
  <si>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</si>
  <si>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</si>
  <si>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</si>
  <si>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</si>
  <si>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</si>
  <si>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</si>
  <si>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</si>
  <si>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</si>
  <si>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</si>
  <si>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1691</t>
  </si>
  <si>
    <t>1:26.25</t>
  </si>
  <si>
    <t>47.40</t>
  </si>
  <si>
    <t>52.25</t>
  </si>
  <si>
    <t>18.45</t>
  </si>
  <si>
    <t>56.20</t>
  </si>
  <si>
    <t>2:41.27</t>
  </si>
  <si>
    <t>20.63</t>
  </si>
  <si>
    <t>2:03.87</t>
  </si>
  <si>
    <t>38.93</t>
  </si>
  <si>
    <t>1:01.93</t>
  </si>
  <si>
    <t>4:00.25</t>
  </si>
  <si>
    <t>2:10.91</t>
  </si>
  <si>
    <t>47.34</t>
  </si>
  <si>
    <t>34.86</t>
  </si>
  <si>
    <t>1:03.60</t>
  </si>
  <si>
    <t>1:47.25</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</si>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</sst>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youtube.com/watch?v=8rQ-C9FfEY0"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4517</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4497</v>
      </c>
      <c r="BB85" s="93" t="s">
        <v>1608</v>
      </c>
      <c r="BC85" s="93" t="s">
        <v>2174</v>
      </c>
      <c r="BD85" s="88" t="s">
        <v>373</v>
      </c>
      <c r="BE85" s="93" t="s">
        <v>1373</v>
      </c>
      <c r="BF85" s="97"/>
      <c r="BG85" s="97"/>
      <c r="BH85" s="275" t="s">
        <v>2439</v>
      </c>
      <c r="BI85" s="97"/>
      <c r="BJ85" s="93" t="s">
        <v>4528</v>
      </c>
      <c r="BK85" s="97"/>
      <c r="BL85" s="93"/>
      <c r="BM85" s="93" t="s">
        <v>3439</v>
      </c>
      <c r="BN85" s="93" t="s">
        <v>4508</v>
      </c>
      <c r="BO85" s="97"/>
      <c r="BP85" s="260"/>
      <c r="BQ85" s="97"/>
      <c r="BR85" s="93" t="s">
        <v>2194</v>
      </c>
      <c r="BS85" s="91" t="s">
        <v>3072</v>
      </c>
      <c r="BT85" s="93" t="s">
        <v>1681</v>
      </c>
      <c r="BU85" s="93" t="s">
        <v>4529</v>
      </c>
      <c r="BV85" s="93" t="s">
        <v>2704</v>
      </c>
      <c r="BW85" s="97"/>
      <c r="BX85" s="97"/>
      <c r="BY85" s="97"/>
      <c r="BZ85" s="88" t="s">
        <v>4442</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1062</v>
      </c>
      <c r="H86" s="169" t="s">
        <v>4548</v>
      </c>
      <c r="I86" s="169" t="s">
        <v>4549</v>
      </c>
      <c r="J86" s="169" t="s">
        <v>1294</v>
      </c>
      <c r="K86" s="169" t="s">
        <v>4353</v>
      </c>
      <c r="L86" s="169" t="s">
        <v>1160</v>
      </c>
      <c r="M86" s="217"/>
      <c r="N86" s="169" t="s">
        <v>2198</v>
      </c>
      <c r="O86" s="169" t="s">
        <v>4089</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4327</v>
      </c>
      <c r="AG86" s="202" t="s">
        <v>1265</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1007</v>
      </c>
      <c r="AY86" s="171" t="s">
        <v>4564</v>
      </c>
      <c r="AZ86" s="171"/>
      <c r="BA86" s="176"/>
      <c r="BB86" s="177" t="s">
        <v>1004</v>
      </c>
      <c r="BC86" s="177" t="s">
        <v>975</v>
      </c>
      <c r="BD86" s="177" t="s">
        <v>1176</v>
      </c>
      <c r="BE86" s="177" t="s">
        <v>4565</v>
      </c>
      <c r="BF86" s="177" t="s">
        <v>4062</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1177</v>
      </c>
      <c r="CA86" s="178" t="s">
        <v>4573</v>
      </c>
      <c r="CB86" s="178" t="s">
        <v>658</v>
      </c>
      <c r="CC86" s="178" t="s">
        <v>3817</v>
      </c>
      <c r="CD86" s="131" t="s">
        <v>4574</v>
      </c>
      <c r="CE86" s="256"/>
      <c r="CF86" s="181" t="s">
        <v>4575</v>
      </c>
      <c r="CG86" s="181" t="s">
        <v>1553</v>
      </c>
      <c r="CH86" s="229"/>
      <c r="CI86" s="229"/>
      <c r="CJ86" s="181" t="s">
        <v>4576</v>
      </c>
      <c r="CK86" s="229"/>
      <c r="CL86" s="181" t="s">
        <v>2405</v>
      </c>
      <c r="CM86" s="181" t="s">
        <v>3064</v>
      </c>
      <c r="CN86" s="229"/>
      <c r="CO86" s="181" t="s">
        <v>3690</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1195</v>
      </c>
      <c r="DD86" s="230"/>
      <c r="DE86" s="209" t="s">
        <v>4582</v>
      </c>
      <c r="DF86" s="209"/>
      <c r="DG86" s="232"/>
      <c r="DH86" s="210" t="s">
        <v>4181</v>
      </c>
      <c r="DI86" s="232"/>
      <c r="DJ86" s="210"/>
      <c r="DK86" s="210" t="s">
        <v>4387</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1240</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3544</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3778</v>
      </c>
      <c r="DD87" s="97"/>
      <c r="DE87" s="97"/>
      <c r="DF87" s="260"/>
      <c r="DG87" s="213"/>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1954</v>
      </c>
      <c r="DZ87" s="97"/>
      <c r="EA87" s="88" t="s">
        <v>4439</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3930</v>
      </c>
      <c r="L88" s="110" t="s">
        <v>2663</v>
      </c>
      <c r="M88" s="110" t="s">
        <v>4617</v>
      </c>
      <c r="N88" s="110" t="s">
        <v>4618</v>
      </c>
      <c r="O88" s="110" t="s">
        <v>3902</v>
      </c>
      <c r="P88" s="110" t="s">
        <v>4619</v>
      </c>
      <c r="Q88" s="110" t="s">
        <v>4620</v>
      </c>
      <c r="R88" s="217"/>
      <c r="S88" s="110" t="s">
        <v>2904</v>
      </c>
      <c r="T88" s="110" t="s">
        <v>4621</v>
      </c>
      <c r="U88" s="217"/>
      <c r="V88" s="169" t="s">
        <v>4622</v>
      </c>
      <c r="W88" s="92"/>
      <c r="X88" s="114" t="s">
        <v>4372</v>
      </c>
      <c r="Y88" s="220"/>
      <c r="Z88" s="114" t="s">
        <v>1137</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4106</v>
      </c>
      <c r="AU88" s="120" t="s">
        <v>2875</v>
      </c>
      <c r="AV88" s="120" t="s">
        <v>4629</v>
      </c>
      <c r="AW88" s="221"/>
      <c r="AX88" s="120" t="s">
        <v>4139</v>
      </c>
      <c r="AY88" s="221"/>
      <c r="AZ88" s="222"/>
      <c r="BA88" s="177" t="s">
        <v>1754</v>
      </c>
      <c r="BB88" s="177" t="s">
        <v>2967</v>
      </c>
      <c r="BC88" s="177" t="s">
        <v>1842</v>
      </c>
      <c r="BD88" s="126" t="s">
        <v>4630</v>
      </c>
      <c r="BE88" s="126" t="s">
        <v>4277</v>
      </c>
      <c r="BF88" s="176"/>
      <c r="BG88" s="176"/>
      <c r="BH88" s="126" t="s">
        <v>2645</v>
      </c>
      <c r="BI88" s="176"/>
      <c r="BJ88" s="126" t="s">
        <v>4631</v>
      </c>
      <c r="BK88" s="126" t="s">
        <v>4632</v>
      </c>
      <c r="BL88" s="176"/>
      <c r="BM88" s="126" t="s">
        <v>2258</v>
      </c>
      <c r="BN88" s="176"/>
      <c r="BO88" s="176"/>
      <c r="BP88" s="224"/>
      <c r="BQ88" s="131" t="s">
        <v>4633</v>
      </c>
      <c r="BR88" s="225"/>
      <c r="BS88" s="178" t="s">
        <v>4634</v>
      </c>
      <c r="BT88" s="131" t="s">
        <v>4310</v>
      </c>
      <c r="BU88" s="225"/>
      <c r="BV88" s="225"/>
      <c r="BW88" s="225"/>
      <c r="BX88" s="178" t="s">
        <v>4635</v>
      </c>
      <c r="BY88" s="288" t="s">
        <v>800</v>
      </c>
      <c r="BZ88" s="131" t="s">
        <v>4056</v>
      </c>
      <c r="CA88" s="131" t="s">
        <v>4636</v>
      </c>
      <c r="CB88" s="178" t="s">
        <v>4637</v>
      </c>
      <c r="CC88" s="131" t="s">
        <v>3684</v>
      </c>
      <c r="CD88" s="225"/>
      <c r="CE88" s="227"/>
      <c r="CF88" s="137" t="s">
        <v>4638</v>
      </c>
      <c r="CG88" s="137" t="s">
        <v>1323</v>
      </c>
      <c r="CH88" s="181" t="s">
        <v>4639</v>
      </c>
      <c r="CI88" s="137" t="s">
        <v>4640</v>
      </c>
      <c r="CJ88" s="137" t="s">
        <v>4641</v>
      </c>
      <c r="CK88" s="137" t="s">
        <v>4122</v>
      </c>
      <c r="CL88" s="181" t="s">
        <v>1916</v>
      </c>
      <c r="CM88" s="137" t="s">
        <v>231</v>
      </c>
      <c r="CN88" s="229"/>
      <c r="CO88" s="229"/>
      <c r="CP88" s="138"/>
      <c r="CQ88" s="137" t="s">
        <v>1195</v>
      </c>
      <c r="CR88" s="229"/>
      <c r="CS88" s="92"/>
      <c r="CT88" s="142" t="s">
        <v>754</v>
      </c>
      <c r="CU88" s="230"/>
      <c r="CV88" s="209" t="s">
        <v>4537</v>
      </c>
      <c r="CW88" s="142" t="s">
        <v>4020</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1126</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4340</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1136</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1202</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1129</v>
      </c>
      <c r="H92" s="110" t="s">
        <v>3213</v>
      </c>
      <c r="I92" s="262" t="s">
        <v>4679</v>
      </c>
      <c r="J92" s="262" t="s">
        <v>1782</v>
      </c>
      <c r="K92" s="262" t="s">
        <v>2506</v>
      </c>
      <c r="L92" s="110" t="s">
        <v>1176</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4392</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3609</v>
      </c>
      <c r="BE92" s="126" t="s">
        <v>4198</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4080</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3616</v>
      </c>
      <c r="CV92" s="348" t="s">
        <v>3885</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4717</v>
      </c>
      <c r="B93" s="82" t="s">
        <v>4718</v>
      </c>
      <c r="C93" s="83" t="s">
        <v>1401</v>
      </c>
      <c r="D93" s="84" t="s">
        <v>1401</v>
      </c>
      <c r="E93" s="85" t="s">
        <v>1401</v>
      </c>
      <c r="F93" s="86" t="s">
        <v>4029</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3814</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4278</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3669</v>
      </c>
      <c r="L94" s="110" t="s">
        <v>4745</v>
      </c>
      <c r="M94" s="110" t="s">
        <v>4746</v>
      </c>
      <c r="N94" s="110" t="s">
        <v>4747</v>
      </c>
      <c r="O94" s="110" t="s">
        <v>1301</v>
      </c>
      <c r="P94" s="110" t="s">
        <v>239</v>
      </c>
      <c r="Q94" s="217"/>
      <c r="R94" s="217"/>
      <c r="S94" s="217"/>
      <c r="T94" s="217"/>
      <c r="U94" s="217"/>
      <c r="V94" s="217"/>
      <c r="W94" s="92"/>
      <c r="X94" s="114" t="s">
        <v>1014</v>
      </c>
      <c r="Y94" s="114" t="s">
        <v>4748</v>
      </c>
      <c r="Z94" s="114" t="s">
        <v>4128</v>
      </c>
      <c r="AA94" s="114" t="s">
        <v>3940</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4751</v>
      </c>
      <c r="BB94" s="126" t="s">
        <v>920</v>
      </c>
      <c r="BC94" s="126" t="s">
        <v>702</v>
      </c>
      <c r="BD94" s="126" t="s">
        <v>615</v>
      </c>
      <c r="BE94" s="126" t="s">
        <v>2207</v>
      </c>
      <c r="BF94" s="379"/>
      <c r="BG94" s="176"/>
      <c r="BH94" s="126" t="s">
        <v>3766</v>
      </c>
      <c r="BI94" s="126" t="s">
        <v>4752</v>
      </c>
      <c r="BJ94" s="379"/>
      <c r="BK94" s="126" t="s">
        <v>2785</v>
      </c>
      <c r="BL94" s="176"/>
      <c r="BM94" s="176"/>
      <c r="BN94" s="379"/>
      <c r="BO94" s="176"/>
      <c r="BP94" s="224"/>
      <c r="BQ94" s="131" t="s">
        <v>4753</v>
      </c>
      <c r="BR94" s="131" t="s">
        <v>3704</v>
      </c>
      <c r="BS94" s="131" t="s">
        <v>4754</v>
      </c>
      <c r="BT94" s="131" t="s">
        <v>2350</v>
      </c>
      <c r="BU94" s="131" t="s">
        <v>3815</v>
      </c>
      <c r="BV94" s="131" t="s">
        <v>3535</v>
      </c>
      <c r="BW94" s="131" t="s">
        <v>4755</v>
      </c>
      <c r="BX94" s="131" t="s">
        <v>4756</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4374</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3917</v>
      </c>
      <c r="AC95" s="93" t="s">
        <v>4495</v>
      </c>
      <c r="AD95" s="97"/>
      <c r="AE95" s="97"/>
      <c r="AF95" s="93" t="s">
        <v>4470</v>
      </c>
      <c r="AG95" s="97"/>
      <c r="AH95" s="97"/>
      <c r="AI95" s="97"/>
      <c r="AJ95" s="97"/>
      <c r="AK95" s="92"/>
      <c r="AL95" s="93" t="s">
        <v>2071</v>
      </c>
      <c r="AM95" s="93" t="s">
        <v>4771</v>
      </c>
      <c r="AN95" s="97"/>
      <c r="AO95" s="97"/>
      <c r="AP95" s="97"/>
      <c r="AQ95" s="97"/>
      <c r="AR95" s="93" t="s">
        <v>1073</v>
      </c>
      <c r="AS95" s="97"/>
      <c r="AT95" s="93" t="s">
        <v>2483</v>
      </c>
      <c r="AU95" s="93" t="s">
        <v>1991</v>
      </c>
      <c r="AV95" s="93" t="s">
        <v>3783</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1092</v>
      </c>
      <c r="CI95" s="93"/>
      <c r="CJ95" s="93" t="s">
        <v>4781</v>
      </c>
      <c r="CK95" s="93" t="s">
        <v>3951</v>
      </c>
      <c r="CL95" s="344" t="s">
        <v>1335</v>
      </c>
      <c r="CM95" s="93" t="s">
        <v>2847</v>
      </c>
      <c r="CN95" s="97"/>
      <c r="CO95" s="97"/>
      <c r="CP95" s="93"/>
      <c r="CQ95" s="93" t="s">
        <v>4782</v>
      </c>
      <c r="CR95" s="97"/>
      <c r="CS95" s="92"/>
      <c r="CT95" s="93" t="s">
        <v>4783</v>
      </c>
      <c r="CU95" s="93" t="s">
        <v>2511</v>
      </c>
      <c r="CV95" s="93" t="s">
        <v>4784</v>
      </c>
      <c r="CW95" s="93" t="s">
        <v>4085</v>
      </c>
      <c r="CX95" s="97"/>
      <c r="CY95" s="93" t="s">
        <v>383</v>
      </c>
      <c r="CZ95" s="93" t="s">
        <v>4785</v>
      </c>
      <c r="DA95" s="93" t="s">
        <v>3910</v>
      </c>
      <c r="DB95" s="97"/>
      <c r="DC95" s="97"/>
      <c r="DD95" s="93" t="s">
        <v>3136</v>
      </c>
      <c r="DE95" s="93" t="s">
        <v>1521</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1145</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4336</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3782</v>
      </c>
      <c r="J97" s="93" t="s">
        <v>2233</v>
      </c>
      <c r="K97" s="213" t="s">
        <v>4342</v>
      </c>
      <c r="L97" s="93" t="s">
        <v>2996</v>
      </c>
      <c r="M97" s="97"/>
      <c r="N97" s="93" t="s">
        <v>664</v>
      </c>
      <c r="O97" s="93" t="s">
        <v>3527</v>
      </c>
      <c r="P97" s="93" t="s">
        <v>3878</v>
      </c>
      <c r="Q97" s="93" t="s">
        <v>4813</v>
      </c>
      <c r="R97" s="93"/>
      <c r="S97" s="93" t="s">
        <v>4814</v>
      </c>
      <c r="T97" s="97"/>
      <c r="U97" s="93" t="s">
        <v>2081</v>
      </c>
      <c r="V97" s="93" t="s">
        <v>4815</v>
      </c>
      <c r="W97" s="92"/>
      <c r="X97" s="93" t="s">
        <v>4816</v>
      </c>
      <c r="Y97" s="213" t="s">
        <v>2539</v>
      </c>
      <c r="Z97" s="93" t="s">
        <v>2212</v>
      </c>
      <c r="AA97" s="93" t="s">
        <v>4817</v>
      </c>
      <c r="AB97" s="93" t="s">
        <v>1053</v>
      </c>
      <c r="AC97" s="93" t="s">
        <v>3884</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1010</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3623</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4843</v>
      </c>
      <c r="CI98" s="229"/>
      <c r="CJ98" s="229"/>
      <c r="CK98" s="181" t="s">
        <v>3664</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1274</v>
      </c>
      <c r="H99" s="88" t="s">
        <v>2342</v>
      </c>
      <c r="I99" s="88" t="s">
        <v>2788</v>
      </c>
      <c r="J99" s="88" t="s">
        <v>3607</v>
      </c>
      <c r="K99" s="93" t="s">
        <v>1201</v>
      </c>
      <c r="L99" s="93" t="s">
        <v>4850</v>
      </c>
      <c r="M99" s="93" t="s">
        <v>4851</v>
      </c>
      <c r="N99" s="93" t="s">
        <v>4852</v>
      </c>
      <c r="O99" s="93" t="s">
        <v>4853</v>
      </c>
      <c r="P99" s="88" t="s">
        <v>3677</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1179</v>
      </c>
      <c r="AG99" s="93" t="s">
        <v>4860</v>
      </c>
      <c r="AH99" s="93"/>
      <c r="AI99" s="93" t="s">
        <v>4861</v>
      </c>
      <c r="AJ99" s="272" t="s">
        <v>4862</v>
      </c>
      <c r="AK99" s="92"/>
      <c r="AL99" s="93" t="s">
        <v>1733</v>
      </c>
      <c r="AM99" s="93" t="s">
        <v>4863</v>
      </c>
      <c r="AN99" s="93" t="s">
        <v>4864</v>
      </c>
      <c r="AO99" s="93" t="s">
        <v>1484</v>
      </c>
      <c r="AP99" s="93" t="s">
        <v>3473</v>
      </c>
      <c r="AQ99" s="93" t="s">
        <v>1282</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4490</v>
      </c>
      <c r="BT99" s="93" t="s">
        <v>4331</v>
      </c>
      <c r="BU99" s="97"/>
      <c r="BV99" s="213" t="s">
        <v>424</v>
      </c>
      <c r="BW99" s="97"/>
      <c r="BX99" s="97"/>
      <c r="BY99" s="93" t="s">
        <v>3396</v>
      </c>
      <c r="BZ99" s="93" t="s">
        <v>628</v>
      </c>
      <c r="CA99" s="88" t="s">
        <v>4874</v>
      </c>
      <c r="CB99" s="93" t="s">
        <v>4875</v>
      </c>
      <c r="CC99" s="93" t="s">
        <v>3303</v>
      </c>
      <c r="CD99" s="93" t="s">
        <v>4876</v>
      </c>
      <c r="CE99" s="96"/>
      <c r="CF99" s="93" t="s">
        <v>1254</v>
      </c>
      <c r="CG99" s="93" t="s">
        <v>4550</v>
      </c>
      <c r="CH99" s="93" t="s">
        <v>4877</v>
      </c>
      <c r="CI99" s="93" t="s">
        <v>4878</v>
      </c>
      <c r="CJ99" s="93" t="s">
        <v>4879</v>
      </c>
      <c r="CK99" s="97"/>
      <c r="CL99" s="93" t="s">
        <v>2702</v>
      </c>
      <c r="CM99" s="93" t="s">
        <v>1527</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2037</v>
      </c>
      <c r="DW99" s="93" t="s">
        <v>179</v>
      </c>
      <c r="DX99" s="93" t="s">
        <v>4896</v>
      </c>
      <c r="DY99" s="93" t="s">
        <v>1147</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3534</v>
      </c>
      <c r="Y100" s="202" t="s">
        <v>3809</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4905</v>
      </c>
      <c r="BF100" s="176"/>
      <c r="BG100" s="176"/>
      <c r="BH100" s="177" t="s">
        <v>3024</v>
      </c>
      <c r="BI100" s="177" t="s">
        <v>4906</v>
      </c>
      <c r="BJ100" s="176"/>
      <c r="BK100" s="177" t="s">
        <v>1474</v>
      </c>
      <c r="BL100" s="176"/>
      <c r="BM100" s="176"/>
      <c r="BN100" s="176"/>
      <c r="BO100" s="176"/>
      <c r="BP100" s="224"/>
      <c r="BQ100" s="178" t="s">
        <v>4907</v>
      </c>
      <c r="BR100" s="178" t="s">
        <v>4143</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3646</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4114</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1169</v>
      </c>
      <c r="BB101" s="93" t="s">
        <v>366</v>
      </c>
      <c r="BC101" s="93" t="s">
        <v>4405</v>
      </c>
      <c r="BD101" s="93" t="s">
        <v>4630</v>
      </c>
      <c r="BE101" s="93" t="s">
        <v>1903</v>
      </c>
      <c r="BF101" s="97"/>
      <c r="BG101" s="97"/>
      <c r="BH101" s="93" t="s">
        <v>1645</v>
      </c>
      <c r="BI101" s="93" t="s">
        <v>4925</v>
      </c>
      <c r="BJ101" s="93" t="s">
        <v>683</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3980</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3533</v>
      </c>
      <c r="CU102" s="209" t="s">
        <v>4342</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4029</v>
      </c>
      <c r="H103" s="93"/>
      <c r="I103" s="93" t="s">
        <v>4948</v>
      </c>
      <c r="J103" s="93" t="s">
        <v>4949</v>
      </c>
      <c r="K103" s="93" t="s">
        <v>3170</v>
      </c>
      <c r="L103" s="93" t="s">
        <v>4950</v>
      </c>
      <c r="M103" s="91" t="str">
        <f>HYPERLINK("https://www.twitch.tv/videos/204820156","2:20.22")</f>
        <v>2:20.22</v>
      </c>
      <c r="N103" s="93" t="s">
        <v>4951</v>
      </c>
      <c r="O103" s="93" t="s">
        <v>1087</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4115</v>
      </c>
      <c r="BE103" s="93" t="s">
        <v>4090</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1078</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1141</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3600</v>
      </c>
      <c r="AF105" s="88" t="s">
        <v>1663</v>
      </c>
      <c r="AG105" s="93" t="s">
        <v>2563</v>
      </c>
      <c r="AH105" s="100"/>
      <c r="AI105" s="88" t="s">
        <v>2898</v>
      </c>
      <c r="AJ105" s="93" t="s">
        <v>4979</v>
      </c>
      <c r="AK105" s="92"/>
      <c r="AL105" s="93" t="s">
        <v>3196</v>
      </c>
      <c r="AM105" s="93" t="s">
        <v>1233</v>
      </c>
      <c r="AN105" s="97"/>
      <c r="AO105" s="88" t="s">
        <v>4980</v>
      </c>
      <c r="AP105" s="93" t="s">
        <v>901</v>
      </c>
      <c r="AQ105" s="93"/>
      <c r="AR105" s="93" t="s">
        <v>4981</v>
      </c>
      <c r="AS105" s="93" t="s">
        <v>4982</v>
      </c>
      <c r="AT105" s="88" t="s">
        <v>4211</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1077</v>
      </c>
      <c r="BJ105" s="97"/>
      <c r="BK105" s="162" t="s">
        <v>4988</v>
      </c>
      <c r="BL105" s="93" t="s">
        <v>4989</v>
      </c>
      <c r="BM105" s="93" t="s">
        <v>3690</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1146</v>
      </c>
      <c r="DU105" s="93" t="s">
        <v>1268</v>
      </c>
      <c r="DV105" s="93" t="s">
        <v>3843</v>
      </c>
      <c r="DW105" s="93" t="s">
        <v>947</v>
      </c>
      <c r="DX105" s="93" t="s">
        <v>3002</v>
      </c>
      <c r="DY105" s="93" t="s">
        <v>3580</v>
      </c>
      <c r="DZ105" s="93" t="s">
        <v>3567</v>
      </c>
      <c r="EA105" s="93" t="s">
        <v>2069</v>
      </c>
      <c r="EB105" s="272" t="s">
        <v>5015</v>
      </c>
    </row>
    <row r="106" ht="15.75" customHeight="1">
      <c r="A106" s="579" t="s">
        <v>5016</v>
      </c>
      <c r="B106" s="102" t="s">
        <v>5017</v>
      </c>
      <c r="C106" s="103" t="s">
        <v>737</v>
      </c>
      <c r="D106" s="104" t="s">
        <v>736</v>
      </c>
      <c r="E106" s="105" t="s">
        <v>1401</v>
      </c>
      <c r="F106" s="106" t="s">
        <v>5018</v>
      </c>
      <c r="G106" s="102" t="s">
        <v>4271</v>
      </c>
      <c r="H106" s="169" t="s">
        <v>2401</v>
      </c>
      <c r="I106" s="169" t="s">
        <v>5019</v>
      </c>
      <c r="J106" s="169" t="s">
        <v>2429</v>
      </c>
      <c r="K106" s="262" t="s">
        <v>2587</v>
      </c>
      <c r="L106" s="169" t="s">
        <v>4466</v>
      </c>
      <c r="M106" s="217"/>
      <c r="N106" s="217"/>
      <c r="O106" s="217"/>
      <c r="P106" s="169" t="s">
        <v>5020</v>
      </c>
      <c r="Q106" s="217"/>
      <c r="R106" s="217"/>
      <c r="S106" s="110" t="s">
        <v>110</v>
      </c>
      <c r="T106" s="217"/>
      <c r="U106" s="217"/>
      <c r="V106" s="217"/>
      <c r="W106" s="92"/>
      <c r="X106" s="220"/>
      <c r="Y106" s="114" t="s">
        <v>2156</v>
      </c>
      <c r="Z106" s="114" t="s">
        <v>4329</v>
      </c>
      <c r="AA106" s="202" t="s">
        <v>2369</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1845</v>
      </c>
      <c r="BD106" s="176"/>
      <c r="BE106" s="176"/>
      <c r="BF106" s="176"/>
      <c r="BG106" s="176"/>
      <c r="BH106" s="126" t="s">
        <v>1571</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5031</v>
      </c>
      <c r="CW106" s="230"/>
      <c r="CX106" s="209" t="s">
        <v>5032</v>
      </c>
      <c r="CY106" s="230"/>
      <c r="CZ106" s="142" t="s">
        <v>5033</v>
      </c>
      <c r="DA106" s="230"/>
      <c r="DB106" s="230"/>
      <c r="DC106" s="230"/>
      <c r="DD106" s="209" t="s">
        <v>366</v>
      </c>
      <c r="DE106" s="230"/>
      <c r="DF106" s="267"/>
      <c r="DG106" s="232"/>
      <c r="DH106" s="232"/>
      <c r="DI106" s="232"/>
      <c r="DJ106" s="147" t="s">
        <v>4226</v>
      </c>
      <c r="DK106" s="146" t="s">
        <v>177</v>
      </c>
      <c r="DL106" s="232"/>
      <c r="DM106" s="147" t="s">
        <v>416</v>
      </c>
      <c r="DN106" s="143" t="s">
        <v>5034</v>
      </c>
      <c r="DO106" s="185" t="s">
        <v>5035</v>
      </c>
      <c r="DP106" s="232"/>
      <c r="DQ106" s="232"/>
      <c r="DR106" s="232"/>
      <c r="DS106" s="210" t="s">
        <v>4490</v>
      </c>
      <c r="DT106" s="232"/>
      <c r="DU106" s="210" t="s">
        <v>1744</v>
      </c>
      <c r="DV106" s="232"/>
      <c r="DW106" s="232"/>
      <c r="DX106" s="232"/>
      <c r="DY106" s="232"/>
      <c r="DZ106" s="232"/>
      <c r="EA106" s="232"/>
      <c r="EB106" s="296"/>
    </row>
    <row r="107" ht="15.75" customHeight="1">
      <c r="A107" s="81" t="s">
        <v>5036</v>
      </c>
      <c r="B107" s="82" t="s">
        <v>5037</v>
      </c>
      <c r="C107" s="83" t="s">
        <v>1401</v>
      </c>
      <c r="D107" s="84" t="s">
        <v>1401</v>
      </c>
      <c r="E107" s="85" t="s">
        <v>1401</v>
      </c>
      <c r="F107" s="86" t="s">
        <v>1401</v>
      </c>
      <c r="G107" s="82" t="s">
        <v>2142</v>
      </c>
      <c r="H107" s="93" t="s">
        <v>5038</v>
      </c>
      <c r="I107" s="93" t="s">
        <v>3804</v>
      </c>
      <c r="J107" s="93" t="s">
        <v>5039</v>
      </c>
      <c r="K107" s="93" t="s">
        <v>3669</v>
      </c>
      <c r="L107" s="93" t="s">
        <v>4943</v>
      </c>
      <c r="M107" s="93" t="s">
        <v>5040</v>
      </c>
      <c r="N107" s="93" t="s">
        <v>5041</v>
      </c>
      <c r="O107" s="93" t="s">
        <v>851</v>
      </c>
      <c r="P107" s="93" t="s">
        <v>5042</v>
      </c>
      <c r="Q107" s="97"/>
      <c r="R107" s="97"/>
      <c r="S107" s="97"/>
      <c r="T107" s="97"/>
      <c r="U107" s="97"/>
      <c r="V107" s="97"/>
      <c r="W107" s="92"/>
      <c r="X107" s="93" t="s">
        <v>5043</v>
      </c>
      <c r="Y107" s="93" t="s">
        <v>3938</v>
      </c>
      <c r="Z107" s="93" t="s">
        <v>5044</v>
      </c>
      <c r="AA107" s="93" t="s">
        <v>5045</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5046</v>
      </c>
      <c r="BB107" s="93" t="s">
        <v>596</v>
      </c>
      <c r="BC107" s="93" t="s">
        <v>1912</v>
      </c>
      <c r="BD107" s="93" t="s">
        <v>5047</v>
      </c>
      <c r="BE107" s="93" t="s">
        <v>5048</v>
      </c>
      <c r="BF107" s="93"/>
      <c r="BG107" s="97"/>
      <c r="BH107" s="93" t="s">
        <v>1842</v>
      </c>
      <c r="BI107" s="93" t="s">
        <v>5049</v>
      </c>
      <c r="BJ107" s="93"/>
      <c r="BK107" s="93" t="s">
        <v>2304</v>
      </c>
      <c r="BL107" s="97"/>
      <c r="BM107" s="93" t="s">
        <v>1969</v>
      </c>
      <c r="BN107" s="97"/>
      <c r="BO107" s="97"/>
      <c r="BP107" s="260"/>
      <c r="BQ107" s="93"/>
      <c r="BR107" s="93" t="s">
        <v>2171</v>
      </c>
      <c r="BS107" s="93" t="s">
        <v>5050</v>
      </c>
      <c r="BT107" s="93" t="s">
        <v>5051</v>
      </c>
      <c r="BU107" s="93"/>
      <c r="BV107" s="275" t="s">
        <v>1181</v>
      </c>
      <c r="BW107" s="93" t="s">
        <v>3053</v>
      </c>
      <c r="BX107" s="93" t="s">
        <v>5052</v>
      </c>
      <c r="BY107" s="97"/>
      <c r="BZ107" s="93" t="s">
        <v>3010</v>
      </c>
      <c r="CA107" s="93" t="s">
        <v>4709</v>
      </c>
      <c r="CB107" s="97"/>
      <c r="CC107" s="93" t="s">
        <v>4200</v>
      </c>
      <c r="CD107" s="97"/>
      <c r="CE107" s="260"/>
      <c r="CF107" s="93" t="s">
        <v>5053</v>
      </c>
      <c r="CG107" s="93" t="s">
        <v>4117</v>
      </c>
      <c r="CH107" s="93" t="s">
        <v>2697</v>
      </c>
      <c r="CI107" s="93" t="s">
        <v>5054</v>
      </c>
      <c r="CJ107" s="97"/>
      <c r="CK107" s="93" t="s">
        <v>5055</v>
      </c>
      <c r="CL107" s="93" t="s">
        <v>3416</v>
      </c>
      <c r="CM107" s="93" t="s">
        <v>1233</v>
      </c>
      <c r="CN107" s="97"/>
      <c r="CO107" s="97"/>
      <c r="CP107" s="97"/>
      <c r="CQ107" s="97"/>
      <c r="CR107" s="97"/>
      <c r="CS107" s="92"/>
      <c r="CT107" s="93" t="s">
        <v>5056</v>
      </c>
      <c r="CU107" s="93" t="s">
        <v>5003</v>
      </c>
      <c r="CV107" s="93" t="s">
        <v>2448</v>
      </c>
      <c r="CW107" s="93" t="s">
        <v>502</v>
      </c>
      <c r="CX107" s="93" t="s">
        <v>5057</v>
      </c>
      <c r="CY107" s="93" t="s">
        <v>2983</v>
      </c>
      <c r="CZ107" s="93" t="s">
        <v>5058</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5059</v>
      </c>
      <c r="DT107" s="93" t="s">
        <v>5060</v>
      </c>
      <c r="DU107" s="93" t="s">
        <v>3075</v>
      </c>
      <c r="DV107" s="97"/>
      <c r="DW107" s="97"/>
      <c r="DX107" s="93" t="s">
        <v>806</v>
      </c>
      <c r="DY107" s="93" t="s">
        <v>179</v>
      </c>
      <c r="DZ107" s="97"/>
      <c r="EA107" s="97"/>
      <c r="EB107" s="272"/>
    </row>
    <row r="108" ht="15.75" customHeight="1">
      <c r="A108" s="168" t="s">
        <v>5061</v>
      </c>
      <c r="B108" s="102" t="s">
        <v>5062</v>
      </c>
      <c r="C108" s="103" t="s">
        <v>1401</v>
      </c>
      <c r="D108" s="104" t="s">
        <v>1401</v>
      </c>
      <c r="E108" s="105" t="s">
        <v>1401</v>
      </c>
      <c r="F108" s="106" t="s">
        <v>1401</v>
      </c>
      <c r="G108" s="102" t="s">
        <v>3266</v>
      </c>
      <c r="H108" s="169" t="s">
        <v>4009</v>
      </c>
      <c r="I108" s="169" t="s">
        <v>2748</v>
      </c>
      <c r="J108" s="169" t="s">
        <v>1543</v>
      </c>
      <c r="K108" s="169" t="s">
        <v>1073</v>
      </c>
      <c r="L108" s="169" t="s">
        <v>2498</v>
      </c>
      <c r="M108" s="169" t="s">
        <v>5063</v>
      </c>
      <c r="N108" s="169" t="s">
        <v>5064</v>
      </c>
      <c r="O108" s="169" t="s">
        <v>335</v>
      </c>
      <c r="P108" s="169" t="s">
        <v>1703</v>
      </c>
      <c r="Q108" s="217"/>
      <c r="R108" s="217"/>
      <c r="S108" s="169" t="s">
        <v>5065</v>
      </c>
      <c r="T108" s="217"/>
      <c r="U108" s="169" t="s">
        <v>1364</v>
      </c>
      <c r="V108" s="217"/>
      <c r="W108" s="92"/>
      <c r="X108" s="202" t="s">
        <v>5066</v>
      </c>
      <c r="Y108" s="202" t="s">
        <v>5067</v>
      </c>
      <c r="Z108" s="202" t="s">
        <v>5068</v>
      </c>
      <c r="AA108" s="202" t="s">
        <v>4721</v>
      </c>
      <c r="AB108" s="202" t="s">
        <v>5069</v>
      </c>
      <c r="AC108" s="202" t="s">
        <v>5070</v>
      </c>
      <c r="AD108" s="202" t="s">
        <v>5071</v>
      </c>
      <c r="AE108" s="202" t="s">
        <v>5072</v>
      </c>
      <c r="AF108" s="202" t="s">
        <v>4327</v>
      </c>
      <c r="AG108" s="202" t="s">
        <v>1705</v>
      </c>
      <c r="AH108" s="202"/>
      <c r="AI108" s="202" t="s">
        <v>1288</v>
      </c>
      <c r="AJ108" s="202" t="s">
        <v>5073</v>
      </c>
      <c r="AK108" s="92"/>
      <c r="AL108" s="171" t="s">
        <v>1830</v>
      </c>
      <c r="AM108" s="171" t="s">
        <v>3920</v>
      </c>
      <c r="AN108" s="221"/>
      <c r="AO108" s="221"/>
      <c r="AP108" s="221"/>
      <c r="AQ108" s="221"/>
      <c r="AR108" s="171" t="s">
        <v>3554</v>
      </c>
      <c r="AS108" s="221"/>
      <c r="AT108" s="171" t="s">
        <v>5074</v>
      </c>
      <c r="AU108" s="171" t="s">
        <v>5075</v>
      </c>
      <c r="AV108" s="221"/>
      <c r="AW108" s="221"/>
      <c r="AX108" s="221"/>
      <c r="AY108" s="221"/>
      <c r="AZ108" s="222"/>
      <c r="BA108" s="177" t="s">
        <v>5076</v>
      </c>
      <c r="BB108" s="177" t="s">
        <v>5077</v>
      </c>
      <c r="BC108" s="177" t="s">
        <v>975</v>
      </c>
      <c r="BD108" s="177" t="s">
        <v>2245</v>
      </c>
      <c r="BE108" s="177" t="s">
        <v>5078</v>
      </c>
      <c r="BF108" s="177" t="s">
        <v>1725</v>
      </c>
      <c r="BG108" s="177" t="s">
        <v>4233</v>
      </c>
      <c r="BH108" s="177" t="s">
        <v>5079</v>
      </c>
      <c r="BI108" s="177" t="s">
        <v>897</v>
      </c>
      <c r="BJ108" s="177"/>
      <c r="BK108" s="177" t="s">
        <v>5080</v>
      </c>
      <c r="BL108" s="176"/>
      <c r="BM108" s="177" t="s">
        <v>1718</v>
      </c>
      <c r="BN108" s="177" t="s">
        <v>2699</v>
      </c>
      <c r="BO108" s="176"/>
      <c r="BP108" s="224"/>
      <c r="BQ108" s="178"/>
      <c r="BR108" s="178" t="s">
        <v>3996</v>
      </c>
      <c r="BS108" s="178" t="s">
        <v>2646</v>
      </c>
      <c r="BT108" s="178" t="s">
        <v>2136</v>
      </c>
      <c r="BU108" s="178" t="s">
        <v>5081</v>
      </c>
      <c r="BV108" s="178" t="s">
        <v>729</v>
      </c>
      <c r="BW108" s="178" t="s">
        <v>5082</v>
      </c>
      <c r="BX108" s="225"/>
      <c r="BY108" s="178" t="s">
        <v>5083</v>
      </c>
      <c r="BZ108" s="178" t="s">
        <v>5084</v>
      </c>
      <c r="CA108" s="225"/>
      <c r="CB108" s="178" t="s">
        <v>5085</v>
      </c>
      <c r="CC108" s="178" t="s">
        <v>1485</v>
      </c>
      <c r="CD108" s="225"/>
      <c r="CE108" s="227"/>
      <c r="CF108" s="181" t="s">
        <v>4532</v>
      </c>
      <c r="CG108" s="181" t="s">
        <v>1553</v>
      </c>
      <c r="CH108" s="181" t="s">
        <v>4857</v>
      </c>
      <c r="CI108" s="181" t="s">
        <v>5086</v>
      </c>
      <c r="CJ108" s="181" t="s">
        <v>5087</v>
      </c>
      <c r="CK108" s="181" t="s">
        <v>5088</v>
      </c>
      <c r="CL108" s="181" t="s">
        <v>1430</v>
      </c>
      <c r="CM108" s="181" t="s">
        <v>2939</v>
      </c>
      <c r="CN108" s="181" t="s">
        <v>3318</v>
      </c>
      <c r="CO108" s="181" t="s">
        <v>539</v>
      </c>
      <c r="CP108" s="181"/>
      <c r="CQ108" s="181" t="s">
        <v>5089</v>
      </c>
      <c r="CR108" s="229"/>
      <c r="CS108" s="92"/>
      <c r="CT108" s="209" t="s">
        <v>5090</v>
      </c>
      <c r="CU108" s="209" t="s">
        <v>5091</v>
      </c>
      <c r="CV108" s="209" t="s">
        <v>5092</v>
      </c>
      <c r="CW108" s="209" t="s">
        <v>1992</v>
      </c>
      <c r="CX108" s="209" t="s">
        <v>5093</v>
      </c>
      <c r="CY108" s="209" t="s">
        <v>3629</v>
      </c>
      <c r="CZ108" s="209" t="s">
        <v>5094</v>
      </c>
      <c r="DA108" s="209" t="s">
        <v>2483</v>
      </c>
      <c r="DB108" s="209" t="s">
        <v>5095</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1401</v>
      </c>
      <c r="D109" s="84" t="s">
        <v>1401</v>
      </c>
      <c r="E109" s="85" t="s">
        <v>1401</v>
      </c>
      <c r="F109" s="86" t="s">
        <v>431</v>
      </c>
      <c r="G109" s="82" t="s">
        <v>3549</v>
      </c>
      <c r="H109" s="100" t="s">
        <v>789</v>
      </c>
      <c r="I109" s="272" t="s">
        <v>5098</v>
      </c>
      <c r="J109" s="100" t="s">
        <v>2374</v>
      </c>
      <c r="K109" s="100" t="s">
        <v>2653</v>
      </c>
      <c r="L109" s="100" t="s">
        <v>5099</v>
      </c>
      <c r="M109" s="100" t="s">
        <v>164</v>
      </c>
      <c r="N109" s="100"/>
      <c r="O109" s="100" t="s">
        <v>1217</v>
      </c>
      <c r="P109" s="100" t="s">
        <v>3234</v>
      </c>
      <c r="Q109" s="97"/>
      <c r="R109" s="97"/>
      <c r="S109" s="93" t="s">
        <v>4642</v>
      </c>
      <c r="T109" s="97"/>
      <c r="U109" s="97"/>
      <c r="V109" s="97"/>
      <c r="W109" s="92"/>
      <c r="X109" s="100" t="s">
        <v>5100</v>
      </c>
      <c r="Y109" s="100" t="s">
        <v>5101</v>
      </c>
      <c r="Z109" s="100" t="s">
        <v>833</v>
      </c>
      <c r="AA109" s="275"/>
      <c r="AB109" s="100" t="s">
        <v>629</v>
      </c>
      <c r="AC109" s="275" t="s">
        <v>5102</v>
      </c>
      <c r="AD109" s="97"/>
      <c r="AE109" s="275" t="s">
        <v>2061</v>
      </c>
      <c r="AF109" s="88" t="s">
        <v>4544</v>
      </c>
      <c r="AG109" s="97"/>
      <c r="AH109" s="97"/>
      <c r="AI109" s="100"/>
      <c r="AJ109" s="93" t="s">
        <v>5103</v>
      </c>
      <c r="AK109" s="92"/>
      <c r="AL109" s="100"/>
      <c r="AM109" s="100" t="s">
        <v>5104</v>
      </c>
      <c r="AN109" s="93" t="s">
        <v>2848</v>
      </c>
      <c r="AO109" s="97"/>
      <c r="AP109" s="93"/>
      <c r="AQ109" s="93"/>
      <c r="AR109" s="97"/>
      <c r="AS109" s="97"/>
      <c r="AT109" s="100"/>
      <c r="AU109" s="100" t="s">
        <v>687</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5105</v>
      </c>
      <c r="BP109" s="260"/>
      <c r="BQ109" s="100"/>
      <c r="BR109" s="100"/>
      <c r="BS109" s="100" t="s">
        <v>5106</v>
      </c>
      <c r="BT109" s="100" t="s">
        <v>1617</v>
      </c>
      <c r="BU109" s="100" t="s">
        <v>5107</v>
      </c>
      <c r="BV109" s="100" t="s">
        <v>212</v>
      </c>
      <c r="BW109" s="93" t="s">
        <v>3491</v>
      </c>
      <c r="BX109" s="275" t="s">
        <v>1412</v>
      </c>
      <c r="BY109" s="100"/>
      <c r="BZ109" s="100"/>
      <c r="CA109" s="93" t="s">
        <v>5108</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5109</v>
      </c>
      <c r="CS109" s="92"/>
      <c r="CT109" s="100" t="s">
        <v>5110</v>
      </c>
      <c r="CU109" s="100"/>
      <c r="CV109" s="275" t="s">
        <v>5111</v>
      </c>
      <c r="CW109" s="100"/>
      <c r="CX109" s="100" t="s">
        <v>5112</v>
      </c>
      <c r="CY109" s="100"/>
      <c r="CZ109" s="100" t="s">
        <v>3119</v>
      </c>
      <c r="DA109" s="100"/>
      <c r="DB109" s="97"/>
      <c r="DC109" s="97"/>
      <c r="DD109" s="97"/>
      <c r="DE109" s="93" t="s">
        <v>5113</v>
      </c>
      <c r="DF109" s="260"/>
      <c r="DG109" s="100"/>
      <c r="DH109" s="97"/>
      <c r="DI109" s="97"/>
      <c r="DJ109" s="100"/>
      <c r="DK109" s="100"/>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4593</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4692</v>
      </c>
      <c r="AU110" s="171" t="s">
        <v>5127</v>
      </c>
      <c r="AV110" s="221"/>
      <c r="AW110" s="221"/>
      <c r="AX110" s="221"/>
      <c r="AY110" s="221"/>
      <c r="AZ110" s="222"/>
      <c r="BA110" s="177" t="s">
        <v>5128</v>
      </c>
      <c r="BB110" s="177" t="s">
        <v>4956</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4883</v>
      </c>
      <c r="CU110" s="209" t="s">
        <v>2802</v>
      </c>
      <c r="CV110" s="209" t="s">
        <v>674</v>
      </c>
      <c r="CW110" s="209" t="s">
        <v>4950</v>
      </c>
      <c r="CX110" s="209" t="s">
        <v>5053</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1129</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4747</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4543</v>
      </c>
      <c r="DJ111" s="93"/>
      <c r="DK111" s="93" t="s">
        <v>503</v>
      </c>
      <c r="DL111" s="93" t="s">
        <v>5181</v>
      </c>
      <c r="DM111" s="93" t="s">
        <v>5182</v>
      </c>
      <c r="DN111" s="93" t="s">
        <v>5183</v>
      </c>
      <c r="DO111" s="93" t="s">
        <v>5184</v>
      </c>
      <c r="DP111" s="93" t="s">
        <v>5185</v>
      </c>
      <c r="DQ111" s="93" t="s">
        <v>1133</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1028</v>
      </c>
      <c r="N112" s="169" t="s">
        <v>5193</v>
      </c>
      <c r="O112" s="262" t="s">
        <v>153</v>
      </c>
      <c r="P112" s="110" t="s">
        <v>2693</v>
      </c>
      <c r="Q112" s="217"/>
      <c r="R112" s="217"/>
      <c r="S112" s="169" t="s">
        <v>3450</v>
      </c>
      <c r="T112" s="217"/>
      <c r="U112" s="169" t="s">
        <v>1441</v>
      </c>
      <c r="V112" s="217"/>
      <c r="W112" s="92"/>
      <c r="X112" s="347" t="s">
        <v>4558</v>
      </c>
      <c r="Y112" s="347" t="s">
        <v>3400</v>
      </c>
      <c r="Z112" s="114" t="s">
        <v>5194</v>
      </c>
      <c r="AA112" s="202" t="s">
        <v>5195</v>
      </c>
      <c r="AB112" s="114" t="s">
        <v>2507</v>
      </c>
      <c r="AC112" s="347" t="s">
        <v>5196</v>
      </c>
      <c r="AD112" s="220"/>
      <c r="AE112" s="202" t="s">
        <v>5197</v>
      </c>
      <c r="AF112" s="347" t="s">
        <v>4819</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1117</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4676</v>
      </c>
      <c r="BY112" s="225"/>
      <c r="BZ112" s="178" t="s">
        <v>5210</v>
      </c>
      <c r="CA112" s="178" t="s">
        <v>5211</v>
      </c>
      <c r="CB112" s="225"/>
      <c r="CC112" s="225"/>
      <c r="CD112" s="225"/>
      <c r="CE112" s="227"/>
      <c r="CF112" s="181" t="s">
        <v>5089</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4792</v>
      </c>
      <c r="M113" s="97"/>
      <c r="N113" s="93" t="s">
        <v>3874</v>
      </c>
      <c r="O113" s="93" t="s">
        <v>1149</v>
      </c>
      <c r="P113" s="93" t="s">
        <v>3677</v>
      </c>
      <c r="Q113" s="97"/>
      <c r="R113" s="97"/>
      <c r="S113" s="97"/>
      <c r="T113" s="97"/>
      <c r="U113" s="97"/>
      <c r="V113" s="97"/>
      <c r="W113" s="92"/>
      <c r="X113" s="97"/>
      <c r="Y113" s="93" t="s">
        <v>3027</v>
      </c>
      <c r="Z113" s="93" t="s">
        <v>5221</v>
      </c>
      <c r="AA113" s="93" t="s">
        <v>4623</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4550</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4915</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4538</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5087</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4745</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4634</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4926</v>
      </c>
      <c r="K117" s="93" t="s">
        <v>5307</v>
      </c>
      <c r="L117" s="88" t="s">
        <v>5308</v>
      </c>
      <c r="M117" s="97"/>
      <c r="N117" s="97"/>
      <c r="O117" s="97"/>
      <c r="P117" s="93" t="s">
        <v>5309</v>
      </c>
      <c r="Q117" s="97"/>
      <c r="R117" s="97"/>
      <c r="S117" s="93" t="s">
        <v>3753</v>
      </c>
      <c r="T117" s="97"/>
      <c r="U117" s="93" t="s">
        <v>5310</v>
      </c>
      <c r="V117" s="97"/>
      <c r="W117" s="92"/>
      <c r="X117" s="93" t="s">
        <v>4869</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5074</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5031</v>
      </c>
      <c r="DW117" s="97"/>
      <c r="DX117" s="93" t="s">
        <v>4578</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4803</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4913</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4988</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4685</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4838</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4984</v>
      </c>
      <c r="CH119" s="93" t="s">
        <v>3189</v>
      </c>
      <c r="CI119" s="93" t="s">
        <v>5377</v>
      </c>
      <c r="CJ119" s="93" t="s">
        <v>5378</v>
      </c>
      <c r="CK119" s="93" t="s">
        <v>5379</v>
      </c>
      <c r="CL119" s="93" t="s">
        <v>4634</v>
      </c>
      <c r="CM119" s="93" t="s">
        <v>5362</v>
      </c>
      <c r="CN119" s="97"/>
      <c r="CO119" s="97"/>
      <c r="CP119" s="97"/>
      <c r="CQ119" s="97"/>
      <c r="CR119" s="97"/>
      <c r="CS119" s="92"/>
      <c r="CT119" s="93" t="s">
        <v>940</v>
      </c>
      <c r="CU119" s="93" t="s">
        <v>4770</v>
      </c>
      <c r="CV119" s="93" t="s">
        <v>5380</v>
      </c>
      <c r="CW119" s="93" t="s">
        <v>4220</v>
      </c>
      <c r="CX119" s="93" t="s">
        <v>4925</v>
      </c>
      <c r="CY119" s="93" t="s">
        <v>4723</v>
      </c>
      <c r="CZ119" s="93" t="s">
        <v>5381</v>
      </c>
      <c r="DA119" s="93" t="s">
        <v>1985</v>
      </c>
      <c r="DB119" s="97"/>
      <c r="DC119" s="97"/>
      <c r="DD119" s="97"/>
      <c r="DE119" s="97"/>
      <c r="DF119" s="260"/>
      <c r="DG119" s="93" t="s">
        <v>5382</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4987</v>
      </c>
      <c r="M120" s="217"/>
      <c r="N120" s="169" t="s">
        <v>4681</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4593</v>
      </c>
      <c r="H121" s="93" t="s">
        <v>5394</v>
      </c>
      <c r="I121" s="93" t="s">
        <v>5395</v>
      </c>
      <c r="J121" s="93" t="s">
        <v>5396</v>
      </c>
      <c r="K121" s="93" t="s">
        <v>5147</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4616</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1015</v>
      </c>
      <c r="P122" s="169" t="s">
        <v>3425</v>
      </c>
      <c r="Q122" s="217"/>
      <c r="R122" s="217"/>
      <c r="S122" s="217"/>
      <c r="T122" s="217"/>
      <c r="U122" s="169" t="s">
        <v>5310</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4820</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4736</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4885</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4953</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5028</v>
      </c>
      <c r="BL123" s="196"/>
      <c r="BM123" s="609" t="s">
        <v>4769</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4672</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4913</v>
      </c>
      <c r="DN123" s="609" t="s">
        <v>3236</v>
      </c>
      <c r="DO123" s="196"/>
      <c r="DP123" s="609" t="s">
        <v>5453</v>
      </c>
      <c r="DQ123" s="609" t="s">
        <v>4578</v>
      </c>
      <c r="DR123" s="97"/>
      <c r="DS123" s="609" t="s">
        <v>5454</v>
      </c>
      <c r="DT123" s="196"/>
      <c r="DU123" s="609" t="s">
        <v>4595</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4593</v>
      </c>
      <c r="H125" s="97"/>
      <c r="I125" s="88" t="s">
        <v>5465</v>
      </c>
      <c r="J125" s="88" t="s">
        <v>4744</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4768</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4783</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4892</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4780</v>
      </c>
      <c r="AC128" s="202" t="s">
        <v>4759</v>
      </c>
      <c r="AD128" s="220"/>
      <c r="AE128" s="202" t="s">
        <v>5197</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4569</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4914</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5018</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4751</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4908</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4853</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4675</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4662</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4754</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5047</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4770</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4580</v>
      </c>
      <c r="DS138" s="210" t="s">
        <v>3968</v>
      </c>
      <c r="DT138" s="210" t="s">
        <v>5702</v>
      </c>
      <c r="DU138" s="210" t="s">
        <v>1184</v>
      </c>
      <c r="DV138" s="210" t="s">
        <v>3647</v>
      </c>
      <c r="DW138" s="210" t="s">
        <v>5703</v>
      </c>
      <c r="DX138" s="210" t="s">
        <v>596</v>
      </c>
      <c r="DY138" s="210" t="s">
        <v>2464</v>
      </c>
      <c r="DZ138" s="210" t="s">
        <v>4963</v>
      </c>
      <c r="EA138" s="210" t="s">
        <v>3319</v>
      </c>
      <c r="EB138" s="623" t="s">
        <v>4111</v>
      </c>
    </row>
    <row r="139" ht="15.75" customHeight="1">
      <c r="A139" s="624" t="s">
        <v>5704</v>
      </c>
      <c r="B139" s="82" t="s">
        <v>5705</v>
      </c>
      <c r="C139" s="83" t="s">
        <v>1401</v>
      </c>
      <c r="D139" s="84" t="s">
        <v>1401</v>
      </c>
      <c r="E139" s="85" t="s">
        <v>1401</v>
      </c>
      <c r="F139" s="86" t="s">
        <v>5018</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4550</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4518</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4629</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5066</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4537</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4880</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5106</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4869</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4562</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4606</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1030</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5874</v>
      </c>
      <c r="C163" s="83" t="s">
        <v>1401</v>
      </c>
      <c r="D163" s="84" t="s">
        <v>1401</v>
      </c>
      <c r="E163" s="85" t="s">
        <v>1401</v>
      </c>
      <c r="F163" s="86" t="s">
        <v>1401</v>
      </c>
      <c r="G163" s="82" t="s">
        <v>4830</v>
      </c>
      <c r="H163" s="93"/>
      <c r="I163" s="93" t="s">
        <v>5887</v>
      </c>
      <c r="J163" s="93" t="s">
        <v>2787</v>
      </c>
      <c r="K163" s="93" t="s">
        <v>751</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5895</v>
      </c>
      <c r="BB163" s="93" t="s">
        <v>787</v>
      </c>
      <c r="BC163" s="93" t="s">
        <v>839</v>
      </c>
      <c r="BD163" s="93" t="s">
        <v>3313</v>
      </c>
      <c r="BE163" s="93" t="s">
        <v>5896</v>
      </c>
      <c r="BF163" s="97"/>
      <c r="BG163" s="97"/>
      <c r="BH163" s="93" t="s">
        <v>3432</v>
      </c>
      <c r="BI163" s="97"/>
      <c r="BJ163" s="97"/>
      <c r="BK163" s="93" t="s">
        <v>521</v>
      </c>
      <c r="BL163" s="97"/>
      <c r="BM163" s="97"/>
      <c r="BN163" s="97"/>
      <c r="BO163" s="97"/>
      <c r="BP163" s="260"/>
      <c r="BQ163" s="93" t="s">
        <v>5897</v>
      </c>
      <c r="BR163" s="93" t="s">
        <v>5898</v>
      </c>
      <c r="BS163" s="93" t="s">
        <v>880</v>
      </c>
      <c r="BT163" s="93" t="s">
        <v>525</v>
      </c>
      <c r="BU163" s="93" t="s">
        <v>5899</v>
      </c>
      <c r="BV163" s="93" t="s">
        <v>1216</v>
      </c>
      <c r="BW163" s="97"/>
      <c r="BX163" s="97"/>
      <c r="BY163" s="97"/>
      <c r="BZ163" s="93" t="s">
        <v>1053</v>
      </c>
      <c r="CA163" s="97"/>
      <c r="CB163" s="97"/>
      <c r="CC163" s="97"/>
      <c r="CD163" s="97"/>
      <c r="CE163" s="260"/>
      <c r="CF163" s="93" t="s">
        <v>5900</v>
      </c>
      <c r="CG163" s="93" t="s">
        <v>3791</v>
      </c>
      <c r="CH163" s="97"/>
      <c r="CI163" s="97"/>
      <c r="CJ163" s="97"/>
      <c r="CK163" s="97"/>
      <c r="CL163" s="93" t="s">
        <v>4285</v>
      </c>
      <c r="CM163" s="93" t="s">
        <v>1479</v>
      </c>
      <c r="CN163" s="97"/>
      <c r="CO163" s="97"/>
      <c r="CP163" s="97"/>
      <c r="CQ163" s="97"/>
      <c r="CR163" s="97"/>
      <c r="CS163" s="92"/>
      <c r="CT163" s="93" t="s">
        <v>4905</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5906</v>
      </c>
      <c r="B164" s="102" t="s">
        <v>5907</v>
      </c>
      <c r="C164" s="103" t="s">
        <v>1401</v>
      </c>
      <c r="D164" s="104" t="s">
        <v>1401</v>
      </c>
      <c r="E164" s="105" t="s">
        <v>1401</v>
      </c>
      <c r="F164" s="106" t="s">
        <v>737</v>
      </c>
      <c r="G164" s="102" t="s">
        <v>5858</v>
      </c>
      <c r="H164" s="336"/>
      <c r="I164" s="336" t="s">
        <v>2574</v>
      </c>
      <c r="J164" s="336" t="s">
        <v>2329</v>
      </c>
      <c r="K164" s="336" t="s">
        <v>5087</v>
      </c>
      <c r="L164" s="574" t="s">
        <v>3818</v>
      </c>
      <c r="M164" s="574" t="s">
        <v>5908</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5909</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5910</v>
      </c>
      <c r="BR164" s="133"/>
      <c r="BS164" s="133"/>
      <c r="BT164" s="131" t="s">
        <v>1143</v>
      </c>
      <c r="BU164" s="133"/>
      <c r="BV164" s="133"/>
      <c r="BW164" s="225"/>
      <c r="BX164" s="133"/>
      <c r="BY164" s="133" t="s">
        <v>5911</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5912</v>
      </c>
      <c r="CX164" s="294"/>
      <c r="CY164" s="294" t="s">
        <v>5913</v>
      </c>
      <c r="CZ164" s="294" t="s">
        <v>5914</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5915</v>
      </c>
      <c r="B165" s="82" t="s">
        <v>5916</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5920</v>
      </c>
      <c r="B166" s="102" t="s">
        <v>5921</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5922</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5923</v>
      </c>
      <c r="B167" s="82" t="s">
        <v>5924</v>
      </c>
      <c r="C167" s="83" t="s">
        <v>1401</v>
      </c>
      <c r="D167" s="84" t="s">
        <v>1401</v>
      </c>
      <c r="E167" s="85" t="s">
        <v>1401</v>
      </c>
      <c r="F167" s="86" t="s">
        <v>1401</v>
      </c>
      <c r="G167" s="82" t="s">
        <v>4029</v>
      </c>
      <c r="H167" s="97"/>
      <c r="I167" s="93" t="s">
        <v>5925</v>
      </c>
      <c r="J167" s="93" t="s">
        <v>4795</v>
      </c>
      <c r="K167" s="93" t="s">
        <v>2058</v>
      </c>
      <c r="L167" s="93" t="s">
        <v>3714</v>
      </c>
      <c r="M167" s="93" t="s">
        <v>5926</v>
      </c>
      <c r="N167" s="97"/>
      <c r="O167" s="93" t="s">
        <v>1733</v>
      </c>
      <c r="P167" s="93" t="s">
        <v>5927</v>
      </c>
      <c r="Q167" s="97"/>
      <c r="R167" s="97"/>
      <c r="S167" s="97"/>
      <c r="T167" s="97"/>
      <c r="U167" s="97"/>
      <c r="V167" s="97"/>
      <c r="W167" s="92"/>
      <c r="X167" s="93" t="s">
        <v>5404</v>
      </c>
      <c r="Y167" s="93" t="s">
        <v>5928</v>
      </c>
      <c r="Z167" s="93" t="s">
        <v>4498</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5932</v>
      </c>
      <c r="BE167" s="93" t="s">
        <v>5933</v>
      </c>
      <c r="BF167" s="97"/>
      <c r="BG167" s="97"/>
      <c r="BH167" s="93" t="s">
        <v>5934</v>
      </c>
      <c r="BI167" s="93" t="s">
        <v>5935</v>
      </c>
      <c r="BJ167" s="93"/>
      <c r="BK167" s="93" t="s">
        <v>527</v>
      </c>
      <c r="BL167" s="97"/>
      <c r="BM167" s="97"/>
      <c r="BN167" s="97"/>
      <c r="BO167" s="97"/>
      <c r="BP167" s="260"/>
      <c r="BQ167" s="93"/>
      <c r="BR167" s="97"/>
      <c r="BS167" s="93" t="s">
        <v>5936</v>
      </c>
      <c r="BT167" s="93" t="s">
        <v>5937</v>
      </c>
      <c r="BU167" s="97"/>
      <c r="BV167" s="93" t="s">
        <v>403</v>
      </c>
      <c r="BW167" s="93" t="s">
        <v>5938</v>
      </c>
      <c r="BX167" s="93" t="s">
        <v>3908</v>
      </c>
      <c r="BY167" s="97"/>
      <c r="BZ167" s="93" t="s">
        <v>1679</v>
      </c>
      <c r="CA167" s="97"/>
      <c r="CB167" s="97"/>
      <c r="CC167" s="97"/>
      <c r="CD167" s="97"/>
      <c r="CE167" s="260"/>
      <c r="CF167" s="93" t="s">
        <v>4682</v>
      </c>
      <c r="CG167" s="93" t="s">
        <v>2290</v>
      </c>
      <c r="CH167" s="93" t="s">
        <v>2504</v>
      </c>
      <c r="CI167" s="93" t="s">
        <v>5939</v>
      </c>
      <c r="CJ167" s="93" t="s">
        <v>5940</v>
      </c>
      <c r="CK167" s="97"/>
      <c r="CL167" s="93" t="s">
        <v>2401</v>
      </c>
      <c r="CM167" s="93" t="s">
        <v>3215</v>
      </c>
      <c r="CN167" s="97"/>
      <c r="CO167" s="97"/>
      <c r="CP167" s="97"/>
      <c r="CQ167" s="97"/>
      <c r="CR167" s="97"/>
      <c r="CS167" s="92"/>
      <c r="CT167" s="93" t="s">
        <v>5584</v>
      </c>
      <c r="CU167" s="93" t="s">
        <v>5941</v>
      </c>
      <c r="CV167" s="93" t="s">
        <v>1626</v>
      </c>
      <c r="CW167" s="97"/>
      <c r="CX167" s="97"/>
      <c r="CY167" s="97"/>
      <c r="CZ167" s="93" t="s">
        <v>5942</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5943</v>
      </c>
      <c r="B168" s="102" t="s">
        <v>5944</v>
      </c>
      <c r="C168" s="103" t="s">
        <v>1401</v>
      </c>
      <c r="D168" s="104" t="s">
        <v>1401</v>
      </c>
      <c r="E168" s="105" t="s">
        <v>1401</v>
      </c>
      <c r="F168" s="106" t="s">
        <v>1127</v>
      </c>
      <c r="G168" s="102" t="s">
        <v>4662</v>
      </c>
      <c r="H168" s="169" t="s">
        <v>2512</v>
      </c>
      <c r="I168" s="217"/>
      <c r="J168" s="169" t="s">
        <v>5945</v>
      </c>
      <c r="K168" s="110" t="s">
        <v>4658</v>
      </c>
      <c r="L168" s="277" t="s">
        <v>5946</v>
      </c>
      <c r="M168" s="217"/>
      <c r="N168" s="217"/>
      <c r="O168" s="217"/>
      <c r="P168" s="169" t="s">
        <v>5947</v>
      </c>
      <c r="Q168" s="217"/>
      <c r="R168" s="217"/>
      <c r="S168" s="217"/>
      <c r="T168" s="217"/>
      <c r="U168" s="217"/>
      <c r="V168" s="217"/>
      <c r="W168" s="92"/>
      <c r="X168" s="114" t="s">
        <v>5948</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5949</v>
      </c>
      <c r="AV168" s="221"/>
      <c r="AW168" s="221"/>
      <c r="AX168" s="221"/>
      <c r="AY168" s="221"/>
      <c r="AZ168" s="222"/>
      <c r="BA168" s="176"/>
      <c r="BB168" s="177" t="s">
        <v>1016</v>
      </c>
      <c r="BC168" s="177" t="s">
        <v>204</v>
      </c>
      <c r="BD168" s="177" t="s">
        <v>5950</v>
      </c>
      <c r="BE168" s="176"/>
      <c r="BF168" s="177" t="s">
        <v>4637</v>
      </c>
      <c r="BG168" s="177" t="s">
        <v>5951</v>
      </c>
      <c r="BH168" s="177" t="s">
        <v>5050</v>
      </c>
      <c r="BI168" s="176"/>
      <c r="BJ168" s="176"/>
      <c r="BK168" s="176"/>
      <c r="BL168" s="176"/>
      <c r="BM168" s="176"/>
      <c r="BN168" s="176"/>
      <c r="BO168" s="176"/>
      <c r="BP168" s="224"/>
      <c r="BQ168" s="225"/>
      <c r="BR168" s="225"/>
      <c r="BS168" s="225"/>
      <c r="BT168" s="178" t="s">
        <v>4998</v>
      </c>
      <c r="BU168" s="225"/>
      <c r="BV168" s="131" t="s">
        <v>1147</v>
      </c>
      <c r="BW168" s="225"/>
      <c r="BX168" s="225"/>
      <c r="BY168" s="225"/>
      <c r="BZ168" s="131" t="s">
        <v>4583</v>
      </c>
      <c r="CA168" s="225"/>
      <c r="CB168" s="225"/>
      <c r="CC168" s="225"/>
      <c r="CD168" s="225"/>
      <c r="CE168" s="227"/>
      <c r="CF168" s="137" t="s">
        <v>5952</v>
      </c>
      <c r="CG168" s="181" t="s">
        <v>5953</v>
      </c>
      <c r="CH168" s="229"/>
      <c r="CI168" s="229"/>
      <c r="CJ168" s="229"/>
      <c r="CK168" s="229"/>
      <c r="CL168" s="137" t="s">
        <v>4832</v>
      </c>
      <c r="CM168" s="137" t="s">
        <v>5954</v>
      </c>
      <c r="CN168" s="229"/>
      <c r="CO168" s="229"/>
      <c r="CP168" s="229"/>
      <c r="CQ168" s="229"/>
      <c r="CR168" s="229"/>
      <c r="CS168" s="92"/>
      <c r="CT168" s="294" t="s">
        <v>5955</v>
      </c>
      <c r="CU168" s="209" t="s">
        <v>239</v>
      </c>
      <c r="CV168" s="230"/>
      <c r="CW168" s="230"/>
      <c r="CX168" s="230"/>
      <c r="CY168" s="230"/>
      <c r="CZ168" s="142" t="s">
        <v>5956</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5957</v>
      </c>
      <c r="B169" s="82" t="s">
        <v>5958</v>
      </c>
      <c r="C169" s="83" t="s">
        <v>1401</v>
      </c>
      <c r="D169" s="84" t="s">
        <v>1401</v>
      </c>
      <c r="E169" s="85" t="s">
        <v>1401</v>
      </c>
      <c r="F169" s="86" t="s">
        <v>1401</v>
      </c>
      <c r="G169" s="82" t="s">
        <v>219</v>
      </c>
      <c r="H169" s="97"/>
      <c r="I169" s="97"/>
      <c r="J169" s="162" t="s">
        <v>5959</v>
      </c>
      <c r="K169" s="97"/>
      <c r="L169" s="93" t="s">
        <v>5960</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5963</v>
      </c>
      <c r="B170" s="102" t="s">
        <v>5964</v>
      </c>
      <c r="C170" s="103" t="s">
        <v>1401</v>
      </c>
      <c r="D170" s="104" t="s">
        <v>1401</v>
      </c>
      <c r="E170" s="105" t="s">
        <v>1401</v>
      </c>
      <c r="F170" s="106" t="s">
        <v>635</v>
      </c>
      <c r="G170" s="102" t="s">
        <v>5568</v>
      </c>
      <c r="H170" s="668" t="s">
        <v>5965</v>
      </c>
      <c r="I170" s="668" t="s">
        <v>5966</v>
      </c>
      <c r="J170" s="668" t="s">
        <v>443</v>
      </c>
      <c r="K170" s="668" t="s">
        <v>4329</v>
      </c>
      <c r="L170" s="668" t="s">
        <v>5967</v>
      </c>
      <c r="M170" s="668" t="s">
        <v>5968</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5969</v>
      </c>
      <c r="CN170" s="575"/>
      <c r="CO170" s="229"/>
      <c r="CP170" s="229"/>
      <c r="CQ170" s="229"/>
      <c r="CR170" s="229"/>
      <c r="CS170" s="92"/>
      <c r="CT170" s="294"/>
      <c r="CU170" s="294"/>
      <c r="CV170" s="294" t="s">
        <v>4900</v>
      </c>
      <c r="CW170" s="294" t="s">
        <v>3100</v>
      </c>
      <c r="CX170" s="294"/>
      <c r="CY170" s="294"/>
      <c r="CZ170" s="142" t="s">
        <v>5970</v>
      </c>
      <c r="DA170" s="294" t="s">
        <v>5971</v>
      </c>
      <c r="DB170" s="230"/>
      <c r="DC170" s="230"/>
      <c r="DD170" s="230"/>
      <c r="DE170" s="230"/>
      <c r="DF170" s="267"/>
      <c r="DG170" s="211"/>
      <c r="DH170" s="232"/>
      <c r="DI170" s="232"/>
      <c r="DJ170" s="211"/>
      <c r="DK170" s="211"/>
      <c r="DL170" s="211"/>
      <c r="DM170" s="232"/>
      <c r="DN170" s="232"/>
      <c r="DO170" s="232"/>
      <c r="DP170" s="211"/>
      <c r="DQ170" s="211" t="s">
        <v>5972</v>
      </c>
      <c r="DR170" s="232"/>
      <c r="DS170" s="211"/>
      <c r="DT170" s="232"/>
      <c r="DU170" s="232"/>
      <c r="DV170" s="232"/>
      <c r="DW170" s="232"/>
      <c r="DX170" s="232"/>
      <c r="DY170" s="211"/>
      <c r="DZ170" s="232"/>
      <c r="EA170" s="232"/>
      <c r="EB170" s="296"/>
    </row>
    <row r="171" ht="15.75" customHeight="1">
      <c r="A171" s="81" t="s">
        <v>5973</v>
      </c>
      <c r="B171" s="82" t="s">
        <v>5974</v>
      </c>
      <c r="C171" s="83" t="s">
        <v>1401</v>
      </c>
      <c r="D171" s="84" t="s">
        <v>1401</v>
      </c>
      <c r="E171" s="85" t="s">
        <v>1401</v>
      </c>
      <c r="F171" s="86" t="s">
        <v>1401</v>
      </c>
      <c r="G171" s="82" t="s">
        <v>635</v>
      </c>
      <c r="H171" s="97"/>
      <c r="I171" s="97"/>
      <c r="J171" s="97"/>
      <c r="K171" s="93" t="s">
        <v>5975</v>
      </c>
      <c r="L171" s="97"/>
      <c r="M171" s="97"/>
      <c r="N171" s="97"/>
      <c r="O171" s="93" t="s">
        <v>5976</v>
      </c>
      <c r="P171" s="97"/>
      <c r="Q171" s="97"/>
      <c r="R171" s="97"/>
      <c r="S171" s="97"/>
      <c r="T171" s="97"/>
      <c r="U171" s="97"/>
      <c r="V171" s="97"/>
      <c r="W171" s="92"/>
      <c r="X171" s="93" t="s">
        <v>1215</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5977</v>
      </c>
      <c r="B172" s="102" t="s">
        <v>5978</v>
      </c>
      <c r="C172" s="103" t="s">
        <v>1401</v>
      </c>
      <c r="D172" s="104" t="s">
        <v>1401</v>
      </c>
      <c r="E172" s="105" t="s">
        <v>1401</v>
      </c>
      <c r="F172" s="106" t="s">
        <v>1401</v>
      </c>
      <c r="G172" s="102" t="s">
        <v>4811</v>
      </c>
      <c r="H172" s="169" t="s">
        <v>5979</v>
      </c>
      <c r="I172" s="169" t="s">
        <v>5980</v>
      </c>
      <c r="J172" s="169" t="s">
        <v>607</v>
      </c>
      <c r="K172" s="169" t="s">
        <v>4157</v>
      </c>
      <c r="L172" s="169" t="s">
        <v>2662</v>
      </c>
      <c r="M172" s="169" t="s">
        <v>5981</v>
      </c>
      <c r="N172" s="169" t="s">
        <v>5982</v>
      </c>
      <c r="O172" s="169" t="s">
        <v>1012</v>
      </c>
      <c r="P172" s="169" t="s">
        <v>487</v>
      </c>
      <c r="Q172" s="169"/>
      <c r="R172" s="169"/>
      <c r="S172" s="169"/>
      <c r="T172" s="169"/>
      <c r="U172" s="169"/>
      <c r="V172" s="169"/>
      <c r="W172" s="92"/>
      <c r="X172" s="202" t="s">
        <v>5983</v>
      </c>
      <c r="Y172" s="202" t="s">
        <v>4928</v>
      </c>
      <c r="Z172" s="202" t="s">
        <v>5984</v>
      </c>
      <c r="AA172" s="202" t="s">
        <v>2436</v>
      </c>
      <c r="AB172" s="202" t="s">
        <v>5985</v>
      </c>
      <c r="AC172" s="202" t="s">
        <v>5986</v>
      </c>
      <c r="AD172" s="202" t="s">
        <v>3738</v>
      </c>
      <c r="AE172" s="202" t="s">
        <v>5987</v>
      </c>
      <c r="AF172" s="202" t="s">
        <v>364</v>
      </c>
      <c r="AG172" s="202"/>
      <c r="AH172" s="202"/>
      <c r="AI172" s="202"/>
      <c r="AJ172" s="202"/>
      <c r="AK172" s="92"/>
      <c r="AL172" s="171"/>
      <c r="AM172" s="171"/>
      <c r="AN172" s="171"/>
      <c r="AO172" s="171"/>
      <c r="AP172" s="171"/>
      <c r="AQ172" s="171"/>
      <c r="AR172" s="171"/>
      <c r="AS172" s="171"/>
      <c r="AT172" s="171" t="s">
        <v>5988</v>
      </c>
      <c r="AU172" s="171" t="s">
        <v>1303</v>
      </c>
      <c r="AV172" s="171"/>
      <c r="AW172" s="171"/>
      <c r="AX172" s="171"/>
      <c r="AY172" s="171"/>
      <c r="AZ172" s="353"/>
      <c r="BA172" s="177" t="s">
        <v>5989</v>
      </c>
      <c r="BB172" s="177" t="s">
        <v>3866</v>
      </c>
      <c r="BC172" s="177" t="s">
        <v>3476</v>
      </c>
      <c r="BD172" s="177" t="s">
        <v>5990</v>
      </c>
      <c r="BE172" s="177" t="s">
        <v>5991</v>
      </c>
      <c r="BF172" s="177" t="s">
        <v>5992</v>
      </c>
      <c r="BG172" s="177" t="s">
        <v>4818</v>
      </c>
      <c r="BH172" s="177" t="s">
        <v>5844</v>
      </c>
      <c r="BI172" s="176"/>
      <c r="BJ172" s="176"/>
      <c r="BK172" s="176"/>
      <c r="BL172" s="177"/>
      <c r="BM172" s="177"/>
      <c r="BN172" s="177"/>
      <c r="BO172" s="177"/>
      <c r="BP172" s="354"/>
      <c r="BQ172" s="178"/>
      <c r="BR172" s="225"/>
      <c r="BS172" s="466" t="s">
        <v>5993</v>
      </c>
      <c r="BT172" s="178" t="s">
        <v>5994</v>
      </c>
      <c r="BU172" s="466"/>
      <c r="BV172" s="178" t="s">
        <v>5995</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5996</v>
      </c>
      <c r="CY172" s="230"/>
      <c r="CZ172" s="230"/>
      <c r="DA172" s="230"/>
      <c r="DB172" s="230"/>
      <c r="DC172" s="230"/>
      <c r="DD172" s="230"/>
      <c r="DE172" s="230"/>
      <c r="DF172" s="267"/>
      <c r="DG172" s="210" t="s">
        <v>3906</v>
      </c>
      <c r="DH172" s="232"/>
      <c r="DI172" s="232"/>
      <c r="DJ172" s="232"/>
      <c r="DK172" s="232"/>
      <c r="DL172" s="232"/>
      <c r="DM172" s="232"/>
      <c r="DN172" s="232"/>
      <c r="DO172" s="232"/>
      <c r="DP172" s="210" t="s">
        <v>5997</v>
      </c>
      <c r="DQ172" s="210"/>
      <c r="DR172" s="333"/>
      <c r="DS172" s="232"/>
      <c r="DT172" s="232"/>
      <c r="DU172" s="232"/>
      <c r="DV172" s="232"/>
      <c r="DW172" s="232"/>
      <c r="DX172" s="232"/>
      <c r="DY172" s="232"/>
      <c r="DZ172" s="232"/>
      <c r="EA172" s="232"/>
      <c r="EB172" s="296"/>
    </row>
    <row r="173" ht="15.75" customHeight="1">
      <c r="A173" s="81" t="s">
        <v>5998</v>
      </c>
      <c r="B173" s="82" t="s">
        <v>5999</v>
      </c>
      <c r="C173" s="83" t="s">
        <v>1401</v>
      </c>
      <c r="D173" s="84" t="s">
        <v>1401</v>
      </c>
      <c r="E173" s="85" t="s">
        <v>1401</v>
      </c>
      <c r="F173" s="86" t="s">
        <v>1401</v>
      </c>
      <c r="G173" s="82" t="s">
        <v>6000</v>
      </c>
      <c r="H173" s="97"/>
      <c r="I173" s="93" t="s">
        <v>6001</v>
      </c>
      <c r="J173" s="93" t="s">
        <v>297</v>
      </c>
      <c r="K173" s="93" t="s">
        <v>840</v>
      </c>
      <c r="L173" s="93" t="s">
        <v>3624</v>
      </c>
      <c r="M173" s="93" t="s">
        <v>6002</v>
      </c>
      <c r="N173" s="97"/>
      <c r="O173" s="93" t="s">
        <v>3375</v>
      </c>
      <c r="P173" s="93" t="s">
        <v>5931</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4775</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3099</v>
      </c>
      <c r="CH173" s="93" t="s">
        <v>697</v>
      </c>
      <c r="CI173" s="93" t="s">
        <v>6009</v>
      </c>
      <c r="CJ173" s="97"/>
      <c r="CK173" s="97"/>
      <c r="CL173" s="93" t="s">
        <v>3395</v>
      </c>
      <c r="CM173" s="93" t="s">
        <v>5862</v>
      </c>
      <c r="CN173" s="97"/>
      <c r="CO173" s="97"/>
      <c r="CP173" s="97"/>
      <c r="CQ173" s="97"/>
      <c r="CR173" s="97"/>
      <c r="CS173" s="92"/>
      <c r="CT173" s="93" t="s">
        <v>4797</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6031</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5070</v>
      </c>
      <c r="CI179" s="97"/>
      <c r="CJ179" s="93" t="s">
        <v>3628</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1401</v>
      </c>
      <c r="D180" s="104" t="s">
        <v>1401</v>
      </c>
      <c r="E180" s="105" t="s">
        <v>1401</v>
      </c>
      <c r="F180" s="106" t="s">
        <v>1401</v>
      </c>
      <c r="G180" s="102" t="s">
        <v>5568</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5065</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4609</v>
      </c>
      <c r="BW180" s="225"/>
      <c r="BX180" s="225"/>
      <c r="BY180" s="225"/>
      <c r="BZ180" s="225"/>
      <c r="CA180" s="225"/>
      <c r="CB180" s="225"/>
      <c r="CC180" s="178" t="s">
        <v>6040</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4672</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1538</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4464</v>
      </c>
      <c r="C184" s="103" t="s">
        <v>1401</v>
      </c>
      <c r="D184" s="104" t="s">
        <v>1401</v>
      </c>
      <c r="E184" s="105" t="s">
        <v>1401</v>
      </c>
      <c r="F184" s="106" t="s">
        <v>1401</v>
      </c>
      <c r="G184" s="102" t="s">
        <v>3146</v>
      </c>
      <c r="H184" s="217"/>
      <c r="I184" s="169" t="s">
        <v>6059</v>
      </c>
      <c r="J184" s="169" t="s">
        <v>1224</v>
      </c>
      <c r="K184" s="169" t="s">
        <v>989</v>
      </c>
      <c r="L184" s="169" t="s">
        <v>6060</v>
      </c>
      <c r="M184" s="169" t="s">
        <v>6061</v>
      </c>
      <c r="N184" s="169" t="s">
        <v>6062</v>
      </c>
      <c r="O184" s="169" t="s">
        <v>6063</v>
      </c>
      <c r="P184" s="169" t="s">
        <v>4364</v>
      </c>
      <c r="Q184" s="217"/>
      <c r="R184" s="217"/>
      <c r="S184" s="217"/>
      <c r="T184" s="217"/>
      <c r="U184" s="217"/>
      <c r="V184" s="217"/>
      <c r="W184" s="92"/>
      <c r="X184" s="202" t="s">
        <v>332</v>
      </c>
      <c r="Y184" s="202" t="s">
        <v>2166</v>
      </c>
      <c r="Z184" s="202" t="s">
        <v>5114</v>
      </c>
      <c r="AA184" s="202" t="s">
        <v>6064</v>
      </c>
      <c r="AB184" s="202" t="s">
        <v>6065</v>
      </c>
      <c r="AC184" s="202" t="s">
        <v>3575</v>
      </c>
      <c r="AD184" s="220"/>
      <c r="AE184" s="202" t="s">
        <v>1715</v>
      </c>
      <c r="AF184" s="202" t="s">
        <v>1282</v>
      </c>
      <c r="AG184" s="220"/>
      <c r="AH184" s="220"/>
      <c r="AI184" s="220"/>
      <c r="AJ184" s="220"/>
      <c r="AK184" s="92"/>
      <c r="AL184" s="171" t="s">
        <v>4805</v>
      </c>
      <c r="AM184" s="171" t="s">
        <v>1300</v>
      </c>
      <c r="AN184" s="171" t="s">
        <v>6066</v>
      </c>
      <c r="AO184" s="171" t="s">
        <v>4487</v>
      </c>
      <c r="AP184" s="171" t="s">
        <v>6067</v>
      </c>
      <c r="AQ184" s="171"/>
      <c r="AR184" s="171" t="s">
        <v>4446</v>
      </c>
      <c r="AS184" s="171" t="s">
        <v>6068</v>
      </c>
      <c r="AT184" s="171" t="s">
        <v>3532</v>
      </c>
      <c r="AU184" s="171" t="s">
        <v>686</v>
      </c>
      <c r="AV184" s="221"/>
      <c r="AW184" s="221"/>
      <c r="AX184" s="221"/>
      <c r="AY184" s="221"/>
      <c r="AZ184" s="222"/>
      <c r="BA184" s="177" t="s">
        <v>617</v>
      </c>
      <c r="BB184" s="177" t="s">
        <v>6069</v>
      </c>
      <c r="BC184" s="177" t="s">
        <v>6070</v>
      </c>
      <c r="BD184" s="177" t="s">
        <v>6071</v>
      </c>
      <c r="BE184" s="177" t="s">
        <v>6072</v>
      </c>
      <c r="BF184" s="177" t="s">
        <v>6073</v>
      </c>
      <c r="BG184" s="177" t="s">
        <v>6074</v>
      </c>
      <c r="BH184" s="177" t="s">
        <v>5813</v>
      </c>
      <c r="BI184" s="177"/>
      <c r="BJ184" s="177"/>
      <c r="BK184" s="177" t="s">
        <v>136</v>
      </c>
      <c r="BL184" s="176"/>
      <c r="BM184" s="176"/>
      <c r="BN184" s="176"/>
      <c r="BO184" s="176"/>
      <c r="BP184" s="224"/>
      <c r="BQ184" s="178"/>
      <c r="BR184" s="178" t="s">
        <v>6075</v>
      </c>
      <c r="BS184" s="178" t="s">
        <v>6076</v>
      </c>
      <c r="BT184" s="178" t="s">
        <v>139</v>
      </c>
      <c r="BU184" s="178" t="s">
        <v>6077</v>
      </c>
      <c r="BV184" s="178" t="s">
        <v>6078</v>
      </c>
      <c r="BW184" s="178" t="s">
        <v>6079</v>
      </c>
      <c r="BX184" s="178" t="s">
        <v>6080</v>
      </c>
      <c r="BY184" s="225"/>
      <c r="BZ184" s="178" t="s">
        <v>6081</v>
      </c>
      <c r="CA184" s="225"/>
      <c r="CB184" s="225"/>
      <c r="CC184" s="225"/>
      <c r="CD184" s="225"/>
      <c r="CE184" s="227"/>
      <c r="CF184" s="181" t="s">
        <v>6082</v>
      </c>
      <c r="CG184" s="181" t="s">
        <v>6083</v>
      </c>
      <c r="CH184" s="181" t="s">
        <v>3953</v>
      </c>
      <c r="CI184" s="181" t="s">
        <v>6084</v>
      </c>
      <c r="CJ184" s="181" t="s">
        <v>3853</v>
      </c>
      <c r="CK184" s="181" t="s">
        <v>6085</v>
      </c>
      <c r="CL184" s="181" t="s">
        <v>898</v>
      </c>
      <c r="CM184" s="181" t="s">
        <v>1416</v>
      </c>
      <c r="CN184" s="229"/>
      <c r="CO184" s="229"/>
      <c r="CP184" s="229"/>
      <c r="CQ184" s="229"/>
      <c r="CR184" s="229"/>
      <c r="CS184" s="92"/>
      <c r="CT184" s="209" t="s">
        <v>6086</v>
      </c>
      <c r="CU184" s="209" t="s">
        <v>1831</v>
      </c>
      <c r="CV184" s="209" t="s">
        <v>2134</v>
      </c>
      <c r="CW184" s="209" t="s">
        <v>6087</v>
      </c>
      <c r="CX184" s="209" t="s">
        <v>6088</v>
      </c>
      <c r="CY184" s="209" t="s">
        <v>6089</v>
      </c>
      <c r="CZ184" s="209" t="s">
        <v>1492</v>
      </c>
      <c r="DA184" s="209" t="s">
        <v>6090</v>
      </c>
      <c r="DB184" s="230"/>
      <c r="DC184" s="230"/>
      <c r="DD184" s="230"/>
      <c r="DE184" s="230"/>
      <c r="DF184" s="267"/>
      <c r="DG184" s="232"/>
      <c r="DH184" s="232"/>
      <c r="DI184" s="232"/>
      <c r="DJ184" s="232"/>
      <c r="DK184" s="232"/>
      <c r="DL184" s="232"/>
      <c r="DM184" s="232"/>
      <c r="DN184" s="232"/>
      <c r="DO184" s="232"/>
      <c r="DP184" s="210" t="s">
        <v>6091</v>
      </c>
      <c r="DQ184" s="210"/>
      <c r="DR184" s="232"/>
      <c r="DS184" s="232"/>
      <c r="DT184" s="232"/>
      <c r="DU184" s="232"/>
      <c r="DV184" s="232"/>
      <c r="DW184" s="232"/>
      <c r="DX184" s="232"/>
      <c r="DY184" s="232"/>
      <c r="DZ184" s="232"/>
      <c r="EA184" s="232"/>
      <c r="EB184" s="296"/>
    </row>
    <row r="185">
      <c r="A185" s="671" t="s">
        <v>6092</v>
      </c>
      <c r="B185" s="82" t="s">
        <v>3926</v>
      </c>
      <c r="C185" s="83" t="s">
        <v>1401</v>
      </c>
      <c r="D185" s="84" t="s">
        <v>1401</v>
      </c>
      <c r="E185" s="85" t="s">
        <v>1401</v>
      </c>
      <c r="F185" s="86" t="s">
        <v>1401</v>
      </c>
      <c r="G185" s="82" t="s">
        <v>218</v>
      </c>
      <c r="H185" s="93" t="s">
        <v>6093</v>
      </c>
      <c r="I185" s="93" t="s">
        <v>6094</v>
      </c>
      <c r="J185" s="93" t="s">
        <v>6095</v>
      </c>
      <c r="K185" s="93" t="s">
        <v>5931</v>
      </c>
      <c r="L185" s="93" t="s">
        <v>3683</v>
      </c>
      <c r="M185" s="93" t="s">
        <v>6096</v>
      </c>
      <c r="N185" s="93" t="s">
        <v>6097</v>
      </c>
      <c r="O185" s="93" t="s">
        <v>4104</v>
      </c>
      <c r="P185" s="93" t="s">
        <v>4402</v>
      </c>
      <c r="Q185" s="97"/>
      <c r="R185" s="97"/>
      <c r="S185" s="97"/>
      <c r="T185" s="97"/>
      <c r="U185" s="97"/>
      <c r="V185" s="97"/>
      <c r="W185" s="92"/>
      <c r="X185" s="93" t="s">
        <v>6098</v>
      </c>
      <c r="Y185" s="93" t="s">
        <v>938</v>
      </c>
      <c r="Z185" s="97"/>
      <c r="AA185" s="97"/>
      <c r="AB185" s="93" t="s">
        <v>6099</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6100</v>
      </c>
      <c r="CG185" s="93" t="s">
        <v>5747</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6104</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6105</v>
      </c>
      <c r="Q186" s="217"/>
      <c r="R186" s="217"/>
      <c r="S186" s="217"/>
      <c r="T186" s="217"/>
      <c r="U186" s="217"/>
      <c r="V186" s="217"/>
      <c r="W186" s="92"/>
      <c r="X186" s="220"/>
      <c r="Y186" s="220"/>
      <c r="Z186" s="202" t="s">
        <v>4580</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5940</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6106</v>
      </c>
      <c r="B187" s="82" t="s">
        <v>2707</v>
      </c>
      <c r="C187" s="83" t="s">
        <v>1401</v>
      </c>
      <c r="D187" s="84" t="s">
        <v>1401</v>
      </c>
      <c r="E187" s="85" t="s">
        <v>1401</v>
      </c>
      <c r="F187" s="86" t="s">
        <v>1401</v>
      </c>
      <c r="G187" s="82" t="s">
        <v>2582</v>
      </c>
      <c r="H187" s="93"/>
      <c r="I187" s="93" t="s">
        <v>6107</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6108</v>
      </c>
      <c r="BE187" s="97"/>
      <c r="BF187" s="97"/>
      <c r="BG187" s="97"/>
      <c r="BH187" s="93" t="s">
        <v>4466</v>
      </c>
      <c r="BI187" s="97"/>
      <c r="BJ187" s="97"/>
      <c r="BK187" s="97"/>
      <c r="BL187" s="97"/>
      <c r="BM187" s="97"/>
      <c r="BN187" s="97"/>
      <c r="BO187" s="97"/>
      <c r="BP187" s="260"/>
      <c r="BQ187" s="97"/>
      <c r="BR187" s="93" t="s">
        <v>4640</v>
      </c>
      <c r="BS187" s="93" t="s">
        <v>6109</v>
      </c>
      <c r="BT187" s="93" t="s">
        <v>5339</v>
      </c>
      <c r="BU187" s="97"/>
      <c r="BV187" s="97"/>
      <c r="BW187" s="97"/>
      <c r="BX187" s="97"/>
      <c r="BY187" s="97"/>
      <c r="BZ187" s="97"/>
      <c r="CA187" s="97"/>
      <c r="CB187" s="97"/>
      <c r="CC187" s="97"/>
      <c r="CD187" s="97"/>
      <c r="CE187" s="260"/>
      <c r="CF187" s="93" t="s">
        <v>6110</v>
      </c>
      <c r="CG187" s="93" t="s">
        <v>1887</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6" t="s">
        <v>6113</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6114</v>
      </c>
      <c r="B189" s="82" t="s">
        <v>6115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6117</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6118</v>
      </c>
      <c r="B191" s="82" t="s">
        <v>4381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6119</v>
      </c>
      <c r="B192" s="102" t="s">
        <v>4593</v>
      </c>
      <c r="C192" s="103" t="s">
        <v>1401</v>
      </c>
      <c r="D192" s="104" t="s">
        <v>1401</v>
      </c>
      <c r="E192" s="105" t="s">
        <v>1401</v>
      </c>
      <c r="F192" s="106" t="s">
        <v>1345</v>
      </c>
      <c r="G192" s="102" t="s">
        <v>1345</v>
      </c>
      <c r="H192" s="110" t="s">
        <v>6120</v>
      </c>
      <c r="I192" s="217"/>
      <c r="J192" s="217"/>
      <c r="K192" s="110" t="s">
        <v>4142</v>
      </c>
      <c r="L192" s="217"/>
      <c r="M192" s="217"/>
      <c r="N192" s="217"/>
      <c r="O192" s="217"/>
      <c r="P192" s="217"/>
      <c r="Q192" s="217"/>
      <c r="R192" s="217"/>
      <c r="S192" s="217"/>
      <c r="T192" s="217"/>
      <c r="U192" s="217"/>
      <c r="V192" s="217"/>
      <c r="W192" s="92"/>
      <c r="X192" s="220"/>
      <c r="Y192" s="114" t="s">
        <v>5928</v>
      </c>
      <c r="Z192" s="220"/>
      <c r="AA192" s="220"/>
      <c r="AB192" s="220"/>
      <c r="AC192" s="220"/>
      <c r="AD192" s="220"/>
      <c r="AE192" s="220"/>
      <c r="AF192" s="220"/>
      <c r="AG192" s="220"/>
      <c r="AH192" s="220"/>
      <c r="AI192" s="220"/>
      <c r="AJ192" s="220"/>
      <c r="AK192" s="92"/>
      <c r="AL192" s="221"/>
      <c r="AM192" s="120" t="s">
        <v>2851</v>
      </c>
      <c r="AN192" s="221"/>
      <c r="AO192" s="120" t="s">
        <v>6121</v>
      </c>
      <c r="AP192" s="221"/>
      <c r="AQ192" s="221"/>
      <c r="AR192" s="221"/>
      <c r="AS192" s="221"/>
      <c r="AT192" s="221"/>
      <c r="AU192" s="221"/>
      <c r="AV192" s="221"/>
      <c r="AW192" s="221"/>
      <c r="AX192" s="120" t="s">
        <v>513</v>
      </c>
      <c r="AY192" s="221"/>
      <c r="AZ192" s="222"/>
      <c r="BA192" s="126" t="s">
        <v>6122</v>
      </c>
      <c r="BB192" s="176"/>
      <c r="BC192" s="126" t="s">
        <v>4459</v>
      </c>
      <c r="BD192" s="176"/>
      <c r="BE192" s="176"/>
      <c r="BF192" s="176"/>
      <c r="BG192" s="176"/>
      <c r="BH192" s="176"/>
      <c r="BI192" s="176"/>
      <c r="BJ192" s="176"/>
      <c r="BK192" s="176"/>
      <c r="BL192" s="176"/>
      <c r="BM192" s="126" t="s">
        <v>6123</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6124</v>
      </c>
      <c r="DP192" s="232"/>
      <c r="DQ192" s="232"/>
      <c r="DR192" s="232"/>
      <c r="DS192" s="232"/>
      <c r="DT192" s="232"/>
      <c r="DU192" s="232"/>
      <c r="DV192" s="232"/>
      <c r="DW192" s="232"/>
      <c r="DX192" s="232"/>
      <c r="DY192" s="232"/>
      <c r="DZ192" s="232"/>
      <c r="EA192" s="232"/>
      <c r="EB192" s="144" t="s">
        <v>1713</v>
      </c>
    </row>
    <row r="193" ht="15.75" customHeight="1">
      <c r="A193" s="150" t="s">
        <v>6125</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6126</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6127</v>
      </c>
      <c r="B195" s="82" t="s">
        <v>2929</v>
      </c>
      <c r="C195" s="83" t="s">
        <v>1401</v>
      </c>
      <c r="D195" s="84" t="s">
        <v>1401</v>
      </c>
      <c r="E195" s="85" t="s">
        <v>1401</v>
      </c>
      <c r="F195" s="86" t="s">
        <v>1401</v>
      </c>
      <c r="G195" s="82" t="s">
        <v>431</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6130</v>
      </c>
      <c r="B196" s="102" t="s">
        <v>5220</v>
      </c>
      <c r="C196" s="103" t="s">
        <v>1401</v>
      </c>
      <c r="D196" s="104" t="s">
        <v>1401</v>
      </c>
      <c r="E196" s="105" t="s">
        <v>1401</v>
      </c>
      <c r="F196" s="106" t="s">
        <v>1401</v>
      </c>
      <c r="G196" s="102" t="s">
        <v>431</v>
      </c>
      <c r="H196" s="217"/>
      <c r="I196" s="169"/>
      <c r="J196" s="217"/>
      <c r="K196" s="169" t="s">
        <v>4658</v>
      </c>
      <c r="L196" s="169" t="s">
        <v>6131</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6132</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6134</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6135</v>
      </c>
      <c r="CG198" s="181" t="s">
        <v>4069</v>
      </c>
      <c r="CH198" s="181" t="s">
        <v>6136</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6137</v>
      </c>
      <c r="DL198" s="210"/>
      <c r="DM198" s="232"/>
      <c r="DN198" s="232"/>
      <c r="DO198" s="232"/>
      <c r="DP198" s="232"/>
      <c r="DQ198" s="232"/>
      <c r="DR198" s="232"/>
      <c r="DS198" s="232"/>
      <c r="DT198" s="232"/>
      <c r="DU198" s="232"/>
      <c r="DV198" s="232"/>
      <c r="DW198" s="232"/>
      <c r="DX198" s="232"/>
      <c r="DY198" s="232"/>
      <c r="DZ198" s="232"/>
      <c r="EA198" s="232"/>
      <c r="EB198" s="377"/>
    </row>
    <row r="199">
      <c r="A199" s="674" t="s">
        <v>6138</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6139</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6140</v>
      </c>
      <c r="B201" s="82" t="s">
        <v>1345</v>
      </c>
      <c r="C201" s="83" t="s">
        <v>1401</v>
      </c>
      <c r="D201" s="84" t="s">
        <v>1401</v>
      </c>
      <c r="E201" s="85" t="s">
        <v>1401</v>
      </c>
      <c r="F201" s="86" t="s">
        <v>736</v>
      </c>
      <c r="G201" s="82" t="s">
        <v>736</v>
      </c>
      <c r="H201" s="88" t="s">
        <v>6141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6143</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6144</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6145</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6146</v>
      </c>
      <c r="D1" s="685" t="s">
        <v>6147</v>
      </c>
      <c r="E1" s="686" t="s">
        <v>734</v>
      </c>
      <c r="F1" s="686" t="s">
        <v>913</v>
      </c>
      <c r="G1" s="685" t="s">
        <v>6148</v>
      </c>
      <c r="H1" s="686" t="s">
        <v>1124</v>
      </c>
      <c r="I1" s="686" t="s">
        <v>6149</v>
      </c>
      <c r="J1" s="685" t="s">
        <v>6150</v>
      </c>
      <c r="K1" s="686" t="s">
        <v>6151</v>
      </c>
      <c r="L1" s="686" t="s">
        <v>6152</v>
      </c>
      <c r="M1" s="685" t="s">
        <v>6153</v>
      </c>
      <c r="N1" s="687" t="s">
        <v>6154</v>
      </c>
      <c r="O1" s="686" t="s">
        <v>6155</v>
      </c>
      <c r="P1" s="687" t="s">
        <v>1683</v>
      </c>
      <c r="Q1" s="686" t="s">
        <v>6156</v>
      </c>
      <c r="R1" s="686" t="s">
        <v>6157</v>
      </c>
      <c r="S1" s="686" t="s">
        <v>6158</v>
      </c>
      <c r="T1" s="688" t="s">
        <v>6159</v>
      </c>
      <c r="U1" s="687" t="s">
        <v>1750</v>
      </c>
      <c r="V1" s="686" t="s">
        <v>6160</v>
      </c>
      <c r="W1" s="686" t="s">
        <v>6161</v>
      </c>
      <c r="X1" s="686" t="s">
        <v>1343</v>
      </c>
      <c r="Y1" s="686" t="s">
        <v>216</v>
      </c>
      <c r="Z1" s="686" t="s">
        <v>4027</v>
      </c>
      <c r="AA1" s="686" t="s">
        <v>6162</v>
      </c>
      <c r="AB1" s="686" t="s">
        <v>3666</v>
      </c>
      <c r="AC1" s="686" t="s">
        <v>6163</v>
      </c>
      <c r="AD1" s="686" t="s">
        <v>6164</v>
      </c>
      <c r="AE1" s="686" t="s">
        <v>1620</v>
      </c>
      <c r="AF1" s="686" t="s">
        <v>6165</v>
      </c>
      <c r="AG1" s="687" t="s">
        <v>6166</v>
      </c>
      <c r="AH1" s="686" t="s">
        <v>6167</v>
      </c>
      <c r="AI1" s="689" t="s">
        <v>6168</v>
      </c>
      <c r="AJ1" s="685" t="s">
        <v>6169</v>
      </c>
      <c r="AK1" s="686" t="s">
        <v>5840</v>
      </c>
      <c r="AL1" s="686" t="s">
        <v>6170</v>
      </c>
      <c r="AM1" s="686" t="s">
        <v>6171</v>
      </c>
      <c r="AN1" s="688" t="s">
        <v>6172</v>
      </c>
      <c r="AO1" s="686" t="s">
        <v>6173</v>
      </c>
      <c r="AP1" s="686" t="s">
        <v>3924</v>
      </c>
      <c r="AQ1" s="686" t="s">
        <v>5329</v>
      </c>
      <c r="AR1" s="686" t="s">
        <v>2311</v>
      </c>
      <c r="AS1" s="686" t="s">
        <v>2386</v>
      </c>
      <c r="AT1" s="686" t="s">
        <v>3983</v>
      </c>
      <c r="AU1" s="686" t="s">
        <v>5825</v>
      </c>
      <c r="AV1" s="686" t="s">
        <v>990</v>
      </c>
      <c r="AW1" s="686" t="s">
        <v>6174</v>
      </c>
      <c r="AX1" s="686" t="s">
        <v>5096</v>
      </c>
      <c r="AY1" s="686"/>
      <c r="AZ1" s="686"/>
      <c r="BA1" s="690"/>
      <c r="BB1" s="690"/>
      <c r="BC1" s="690"/>
      <c r="BD1" s="686"/>
      <c r="BE1" s="686"/>
      <c r="BF1" s="686"/>
      <c r="BG1" s="686"/>
      <c r="BH1" s="690"/>
      <c r="BI1" s="690"/>
      <c r="BJ1" s="690"/>
    </row>
    <row r="2" ht="15.75" customHeight="1">
      <c r="A2" s="691" t="s">
        <v>44</v>
      </c>
      <c r="C2" s="692"/>
      <c r="D2" s="693" t="s">
        <v>6175</v>
      </c>
      <c r="E2" s="693" t="s">
        <v>6176</v>
      </c>
      <c r="F2" s="693" t="s">
        <v>6177</v>
      </c>
      <c r="G2" s="693" t="s">
        <v>6178</v>
      </c>
      <c r="H2" s="693" t="s">
        <v>6179</v>
      </c>
      <c r="I2" s="693" t="s">
        <v>5866</v>
      </c>
      <c r="J2" s="693" t="s">
        <v>6180</v>
      </c>
      <c r="K2" s="693" t="s">
        <v>6181</v>
      </c>
      <c r="L2" s="693" t="s">
        <v>5924</v>
      </c>
      <c r="M2" s="693" t="s">
        <v>6182</v>
      </c>
      <c r="N2" s="693" t="s">
        <v>6183</v>
      </c>
      <c r="O2" s="693" t="s">
        <v>6184</v>
      </c>
      <c r="P2" s="693" t="s">
        <v>6185</v>
      </c>
      <c r="Q2" s="693" t="s">
        <v>6186</v>
      </c>
      <c r="R2" s="693" t="s">
        <v>6187</v>
      </c>
      <c r="S2" s="693" t="s">
        <v>6188</v>
      </c>
      <c r="T2" s="693" t="s">
        <v>1062</v>
      </c>
      <c r="U2" s="693" t="s">
        <v>3803</v>
      </c>
      <c r="V2" s="693" t="s">
        <v>6115</v>
      </c>
      <c r="W2" s="693" t="s">
        <v>1753</v>
      </c>
      <c r="X2" s="693" t="s">
        <v>6189</v>
      </c>
      <c r="Y2" s="693" t="s">
        <v>4381</v>
      </c>
      <c r="Z2" s="693" t="s">
        <v>2046</v>
      </c>
      <c r="AA2" s="693" t="s">
        <v>6000</v>
      </c>
      <c r="AB2" s="693" t="s">
        <v>2313</v>
      </c>
      <c r="AC2" s="693" t="s">
        <v>3013</v>
      </c>
      <c r="AD2" s="693" t="s">
        <v>6190</v>
      </c>
      <c r="AE2" s="693" t="s">
        <v>5568</v>
      </c>
      <c r="AF2" s="693" t="s">
        <v>5568</v>
      </c>
      <c r="AG2" s="693" t="s">
        <v>5018</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6191</v>
      </c>
      <c r="C3" s="692"/>
      <c r="D3" s="695" t="s">
        <v>6192</v>
      </c>
      <c r="E3" s="695" t="s">
        <v>3266</v>
      </c>
      <c r="F3" s="695" t="s">
        <v>3635</v>
      </c>
      <c r="G3" s="695" t="s">
        <v>3267</v>
      </c>
      <c r="H3" s="695" t="s">
        <v>1129</v>
      </c>
      <c r="I3" s="695" t="s">
        <v>6193</v>
      </c>
      <c r="J3" s="695" t="s">
        <v>3926</v>
      </c>
      <c r="K3" s="695" t="s">
        <v>3635</v>
      </c>
      <c r="L3" s="695" t="s">
        <v>3985</v>
      </c>
      <c r="M3" s="695" t="s">
        <v>4811</v>
      </c>
      <c r="N3" s="695" t="s">
        <v>2707</v>
      </c>
      <c r="O3" s="695" t="s">
        <v>3803</v>
      </c>
      <c r="P3" s="695" t="s">
        <v>4742</v>
      </c>
      <c r="Q3" s="695" t="s">
        <v>4830</v>
      </c>
      <c r="R3" s="695" t="s">
        <v>218</v>
      </c>
      <c r="S3" s="695" t="s">
        <v>5018</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6194</v>
      </c>
      <c r="C4" s="692"/>
      <c r="D4" s="697" t="s">
        <v>6195</v>
      </c>
      <c r="E4" s="697" t="s">
        <v>4292</v>
      </c>
      <c r="F4" s="697" t="s">
        <v>1128</v>
      </c>
      <c r="G4" s="697" t="s">
        <v>3523</v>
      </c>
      <c r="H4" s="697" t="s">
        <v>4719</v>
      </c>
      <c r="I4" s="697" t="s">
        <v>6196</v>
      </c>
      <c r="J4" s="697" t="s">
        <v>3146</v>
      </c>
      <c r="K4" s="697" t="s">
        <v>431</v>
      </c>
      <c r="L4" s="697" t="s">
        <v>3266</v>
      </c>
      <c r="M4" s="697" t="s">
        <v>1685</v>
      </c>
      <c r="N4" s="697" t="s">
        <v>4662</v>
      </c>
      <c r="O4" s="697" t="s">
        <v>3325</v>
      </c>
      <c r="P4" s="697" t="s">
        <v>635</v>
      </c>
      <c r="Q4" s="697" t="s">
        <v>5787</v>
      </c>
      <c r="R4" s="697" t="s">
        <v>329</v>
      </c>
      <c r="S4" s="697" t="s">
        <v>992</v>
      </c>
      <c r="T4" s="697" t="s">
        <v>1401</v>
      </c>
      <c r="U4" s="697" t="s">
        <v>328</v>
      </c>
      <c r="V4" s="697" t="s">
        <v>5858</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6197</v>
      </c>
      <c r="B6" s="705" t="s">
        <v>6198</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6199</v>
      </c>
      <c r="B7" s="705" t="s">
        <v>6200</v>
      </c>
      <c r="C7" s="719" t="s">
        <v>6201</v>
      </c>
      <c r="D7" s="709" t="s">
        <v>6202</v>
      </c>
      <c r="E7" s="708"/>
      <c r="F7" s="709" t="str">
        <f>HYPERLINK("https://youtu.be/y9FQ4EcrohI", "1:21.52")</f>
        <v>1:21.52</v>
      </c>
      <c r="G7" s="708"/>
      <c r="H7" s="708"/>
      <c r="I7" s="709" t="s">
        <v>6203</v>
      </c>
      <c r="J7" s="708" t="s">
        <v>6204</v>
      </c>
      <c r="K7" s="711" t="s">
        <v>6205</v>
      </c>
      <c r="L7" s="708"/>
      <c r="M7" s="708"/>
      <c r="N7" s="708" t="s">
        <v>6206</v>
      </c>
      <c r="O7" s="708" t="s">
        <v>4679</v>
      </c>
      <c r="P7" s="708"/>
      <c r="Q7" s="709" t="s">
        <v>2464</v>
      </c>
      <c r="R7" s="708"/>
      <c r="S7" s="708"/>
      <c r="T7" s="708"/>
      <c r="U7" s="708"/>
      <c r="V7" s="708"/>
      <c r="W7" s="708"/>
      <c r="X7" s="716"/>
      <c r="Y7" s="708"/>
      <c r="Z7" s="709" t="s">
        <v>4031</v>
      </c>
      <c r="AA7" s="708"/>
      <c r="AB7" s="716"/>
      <c r="AC7" s="708"/>
      <c r="AD7" s="708"/>
      <c r="AE7" s="708"/>
      <c r="AF7" s="708"/>
      <c r="AG7" s="708"/>
      <c r="AH7" s="708"/>
      <c r="AI7" s="720" t="s">
        <v>6207</v>
      </c>
      <c r="AJ7" s="708"/>
      <c r="AK7" s="711" t="s">
        <v>5842</v>
      </c>
      <c r="AL7" s="708"/>
      <c r="AM7" s="708"/>
      <c r="AN7" s="708"/>
      <c r="AO7" s="708"/>
      <c r="AP7" s="708"/>
      <c r="AQ7" s="708"/>
      <c r="AR7" s="708" t="s">
        <v>6208</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6209</v>
      </c>
      <c r="C8" s="706" t="s">
        <v>332</v>
      </c>
      <c r="D8" s="707" t="s">
        <v>332</v>
      </c>
      <c r="E8" s="708" t="s">
        <v>741</v>
      </c>
      <c r="F8" s="709" t="s">
        <v>917</v>
      </c>
      <c r="G8" s="708" t="s">
        <v>828</v>
      </c>
      <c r="H8" s="707" t="s">
        <v>6210</v>
      </c>
      <c r="I8" s="709" t="s">
        <v>1189</v>
      </c>
      <c r="J8" s="709" t="str">
        <f>HYPERLINK("https://youtu.be/ZP_d48CVxG0","1:19.30")</f>
        <v>1:19.30</v>
      </c>
      <c r="K8" s="711" t="s">
        <v>6211</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6212</v>
      </c>
      <c r="B9" s="725" t="s">
        <v>6198</v>
      </c>
      <c r="C9" s="719" t="s">
        <v>6213</v>
      </c>
      <c r="D9" s="709" t="s">
        <v>6213</v>
      </c>
      <c r="E9" s="708" t="s">
        <v>1071</v>
      </c>
      <c r="F9" s="708"/>
      <c r="G9" s="708" t="s">
        <v>1071</v>
      </c>
      <c r="H9" s="708"/>
      <c r="I9" s="708"/>
      <c r="J9" s="708" t="s">
        <v>1302</v>
      </c>
      <c r="K9" s="708"/>
      <c r="L9" s="708"/>
      <c r="M9" s="708" t="s">
        <v>6214</v>
      </c>
      <c r="N9" s="708" t="s">
        <v>6215</v>
      </c>
      <c r="O9" s="708"/>
      <c r="P9" s="711" t="s">
        <v>1003</v>
      </c>
      <c r="Q9" s="708" t="s">
        <v>6216</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6217</v>
      </c>
      <c r="B10" s="725" t="s">
        <v>6200</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6218</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6209</v>
      </c>
      <c r="C11" s="719" t="s">
        <v>2040</v>
      </c>
      <c r="D11" s="707" t="s">
        <v>1386</v>
      </c>
      <c r="E11" s="708"/>
      <c r="F11" s="709" t="s">
        <v>2040</v>
      </c>
      <c r="G11" s="727"/>
      <c r="H11" s="708"/>
      <c r="I11" s="709" t="s">
        <v>6219</v>
      </c>
      <c r="J11" s="708"/>
      <c r="K11" s="708"/>
      <c r="L11" s="727"/>
      <c r="M11" s="727"/>
      <c r="N11" s="727"/>
      <c r="O11" s="708"/>
      <c r="P11" s="727"/>
      <c r="Q11" s="727"/>
      <c r="R11" s="708"/>
      <c r="S11" s="727"/>
      <c r="T11" s="708"/>
      <c r="U11" s="708"/>
      <c r="V11" s="709" t="s">
        <v>6220</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6221</v>
      </c>
      <c r="B12" s="705" t="s">
        <v>6222</v>
      </c>
      <c r="C12" s="719" t="s">
        <v>2966</v>
      </c>
      <c r="D12" s="709" t="s">
        <v>2966</v>
      </c>
      <c r="E12" s="708" t="s">
        <v>6223</v>
      </c>
      <c r="F12" s="730"/>
      <c r="G12" s="708"/>
      <c r="H12" s="708"/>
      <c r="I12" s="709" t="s">
        <v>6224</v>
      </c>
      <c r="J12" s="708" t="s">
        <v>5423</v>
      </c>
      <c r="K12" s="711" t="s">
        <v>1136</v>
      </c>
      <c r="L12" s="708"/>
      <c r="M12" s="708"/>
      <c r="N12" s="708" t="s">
        <v>6225</v>
      </c>
      <c r="O12" s="709" t="s">
        <v>5720</v>
      </c>
      <c r="P12" s="708" t="s">
        <v>6223</v>
      </c>
      <c r="Q12" s="709" t="s">
        <v>4323</v>
      </c>
      <c r="R12" s="708"/>
      <c r="S12" s="708"/>
      <c r="T12" s="708" t="s">
        <v>2606</v>
      </c>
      <c r="U12" s="708"/>
      <c r="V12" s="708"/>
      <c r="W12" s="708"/>
      <c r="X12" s="716"/>
      <c r="Y12" s="708"/>
      <c r="Z12" s="709" t="s">
        <v>6226</v>
      </c>
      <c r="AA12" s="708"/>
      <c r="AB12" s="716"/>
      <c r="AC12" s="708"/>
      <c r="AD12" s="708"/>
      <c r="AE12" s="708"/>
      <c r="AF12" s="711" t="s">
        <v>1630</v>
      </c>
      <c r="AG12" s="708"/>
      <c r="AH12" s="708"/>
      <c r="AI12" s="717"/>
      <c r="AJ12" s="708"/>
      <c r="AK12" s="711" t="s">
        <v>5775</v>
      </c>
      <c r="AL12" s="708"/>
      <c r="AM12" s="708"/>
      <c r="AN12" s="708"/>
      <c r="AO12" s="708"/>
      <c r="AP12" s="708"/>
      <c r="AQ12" s="708"/>
      <c r="AR12" s="708" t="s">
        <v>6227</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6228</v>
      </c>
      <c r="C13" s="706" t="s">
        <v>333</v>
      </c>
      <c r="D13" s="707" t="s">
        <v>333</v>
      </c>
      <c r="E13" s="709" t="s">
        <v>1777</v>
      </c>
      <c r="F13" s="709" t="s">
        <v>6229</v>
      </c>
      <c r="G13" s="708" t="s">
        <v>2389</v>
      </c>
      <c r="H13" s="707" t="s">
        <v>918</v>
      </c>
      <c r="I13" s="709" t="s">
        <v>101</v>
      </c>
      <c r="J13" s="708" t="s">
        <v>6230</v>
      </c>
      <c r="K13" s="711" t="s">
        <v>2966</v>
      </c>
      <c r="L13" s="712" t="s">
        <v>716</v>
      </c>
      <c r="M13" s="711" t="s">
        <v>1485</v>
      </c>
      <c r="N13" s="708" t="s">
        <v>6231</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6232</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6212</v>
      </c>
      <c r="B14" s="732" t="s">
        <v>6222</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5975</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6228</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6217</v>
      </c>
      <c r="B16" s="725" t="s">
        <v>6233</v>
      </c>
      <c r="C16" s="726" t="s">
        <v>6234</v>
      </c>
      <c r="D16" s="707" t="s">
        <v>6235</v>
      </c>
      <c r="F16" s="709" t="s">
        <v>1580</v>
      </c>
      <c r="G16" s="708" t="s">
        <v>6236</v>
      </c>
      <c r="H16" s="708" t="s">
        <v>590</v>
      </c>
      <c r="I16" s="709" t="s">
        <v>2214</v>
      </c>
      <c r="J16" s="708"/>
      <c r="K16" s="711" t="s">
        <v>6237</v>
      </c>
      <c r="L16" s="709" t="s">
        <v>6236</v>
      </c>
      <c r="M16" s="711" t="s">
        <v>2740</v>
      </c>
      <c r="N16" s="708"/>
      <c r="O16" s="708"/>
      <c r="P16" s="711" t="s">
        <v>6238</v>
      </c>
      <c r="R16" s="711" t="s">
        <v>6236</v>
      </c>
      <c r="S16" s="708"/>
      <c r="T16" s="708"/>
      <c r="U16" s="708"/>
      <c r="V16" s="709" t="s">
        <v>1580</v>
      </c>
      <c r="W16" s="708"/>
      <c r="X16" s="716"/>
      <c r="Y16" s="707" t="s">
        <v>6234</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6239</v>
      </c>
      <c r="C17" s="737" t="s">
        <v>2740</v>
      </c>
      <c r="D17" s="709"/>
      <c r="E17" s="709" t="s">
        <v>2740</v>
      </c>
      <c r="F17" s="709"/>
      <c r="G17" s="708"/>
      <c r="H17" s="708"/>
      <c r="I17" s="709"/>
      <c r="J17" s="708"/>
      <c r="K17" s="711"/>
      <c r="L17" s="709"/>
      <c r="M17" s="709"/>
      <c r="N17" s="708"/>
      <c r="O17" s="708"/>
      <c r="P17" s="708"/>
      <c r="Q17" s="709" t="s">
        <v>6240</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6241</v>
      </c>
      <c r="B18" s="725" t="s">
        <v>6242</v>
      </c>
      <c r="C18" s="719" t="s">
        <v>2077</v>
      </c>
      <c r="D18" s="709" t="s">
        <v>2077</v>
      </c>
      <c r="E18" s="708" t="s">
        <v>2837</v>
      </c>
      <c r="F18" s="708"/>
      <c r="G18" s="711" t="s">
        <v>1001</v>
      </c>
      <c r="H18" s="708"/>
      <c r="I18" s="708"/>
      <c r="J18" s="709" t="str">
        <f>HYPERLINK("https://youtu.be/t-1yqXLdZMA","38.05")</f>
        <v>38.05</v>
      </c>
      <c r="K18" s="708"/>
      <c r="L18" s="709" t="s">
        <v>6243</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6244</v>
      </c>
      <c r="B19" s="705" t="s">
        <v>6245</v>
      </c>
      <c r="C19" s="719" t="s">
        <v>1860</v>
      </c>
      <c r="D19" s="709" t="s">
        <v>1102</v>
      </c>
      <c r="E19" s="709" t="s">
        <v>6246</v>
      </c>
      <c r="F19" s="708"/>
      <c r="G19" s="738"/>
      <c r="H19" s="708"/>
      <c r="I19" s="709" t="s">
        <v>4466</v>
      </c>
      <c r="J19" s="708" t="s">
        <v>3784</v>
      </c>
      <c r="K19" s="708"/>
      <c r="L19" s="708"/>
      <c r="M19" s="708"/>
      <c r="N19" s="709" t="str">
        <f>HYPERLINK("https://www.youtube.com/watch?v=2TATjRbAkgw","46.87")</f>
        <v>46.87</v>
      </c>
      <c r="O19" s="709" t="s">
        <v>6247</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6248</v>
      </c>
      <c r="C20" s="706" t="s">
        <v>3002</v>
      </c>
      <c r="D20" s="709" t="s">
        <v>1042</v>
      </c>
      <c r="E20" s="708"/>
      <c r="F20" s="708"/>
      <c r="G20" s="708"/>
      <c r="H20" s="708"/>
      <c r="I20" s="708"/>
      <c r="J20" s="708"/>
      <c r="K20" s="708"/>
      <c r="L20" s="708"/>
      <c r="M20" s="708"/>
      <c r="N20" s="708"/>
      <c r="O20" s="707" t="s">
        <v>6249</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6250</v>
      </c>
      <c r="C21" s="719" t="s">
        <v>6251</v>
      </c>
      <c r="D21" s="709" t="s">
        <v>6251</v>
      </c>
      <c r="E21" s="709" t="s">
        <v>579</v>
      </c>
      <c r="F21" s="712" t="s">
        <v>920</v>
      </c>
      <c r="G21" s="707" t="s">
        <v>615</v>
      </c>
      <c r="H21" s="707" t="s">
        <v>6252</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6253</v>
      </c>
      <c r="U21" s="709" t="str">
        <f>HYPERLINK("https://www.youtube.com/watch?v=XcowqtMv72o","42.92")</f>
        <v>42.92</v>
      </c>
      <c r="V21" s="708"/>
      <c r="W21" s="708"/>
      <c r="X21" s="716"/>
      <c r="Y21" s="708"/>
      <c r="Z21" s="709" t="s">
        <v>4901</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6254</v>
      </c>
      <c r="B22" s="705" t="s">
        <v>6255</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6256</v>
      </c>
      <c r="C23" s="719" t="s">
        <v>6257</v>
      </c>
      <c r="D23" s="709" t="s">
        <v>3653</v>
      </c>
      <c r="E23" s="708"/>
      <c r="F23" s="708"/>
      <c r="G23" s="744" t="s">
        <v>782</v>
      </c>
      <c r="H23" s="711" t="s">
        <v>6258</v>
      </c>
      <c r="I23" s="743"/>
      <c r="J23" s="708"/>
      <c r="K23" s="708"/>
      <c r="L23" s="743"/>
      <c r="M23" s="743"/>
      <c r="N23" s="743"/>
      <c r="O23" s="708"/>
      <c r="P23" s="743" t="s">
        <v>6259</v>
      </c>
      <c r="Q23" s="743"/>
      <c r="R23" s="708"/>
      <c r="S23" s="743"/>
      <c r="T23" s="708"/>
      <c r="U23" s="708"/>
      <c r="V23" s="710" t="s">
        <v>6260</v>
      </c>
      <c r="W23" s="743"/>
      <c r="X23" s="745"/>
      <c r="Y23" s="710" t="s">
        <v>6257</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6261</v>
      </c>
      <c r="B24" s="705" t="s">
        <v>6262</v>
      </c>
      <c r="C24" s="706" t="s">
        <v>250</v>
      </c>
      <c r="D24" s="709" t="s">
        <v>250</v>
      </c>
      <c r="E24" s="708"/>
      <c r="F24" s="708"/>
      <c r="G24" s="708"/>
      <c r="H24" s="708"/>
      <c r="I24" s="708"/>
      <c r="J24" s="708"/>
      <c r="K24" s="708"/>
      <c r="L24" s="708"/>
      <c r="M24" s="708"/>
      <c r="N24" s="709" t="s">
        <v>6263</v>
      </c>
      <c r="O24" s="708"/>
      <c r="P24" s="708" t="s">
        <v>6264</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6265</v>
      </c>
      <c r="C25" s="719" t="s">
        <v>6266</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6267</v>
      </c>
      <c r="C26" s="719" t="s">
        <v>2969</v>
      </c>
      <c r="D26" s="709" t="s">
        <v>6268</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6269</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6270</v>
      </c>
      <c r="C27" s="719" t="s">
        <v>6271</v>
      </c>
      <c r="D27" s="709" t="s">
        <v>6271</v>
      </c>
      <c r="E27" s="708"/>
      <c r="F27" s="709" t="s">
        <v>6272</v>
      </c>
      <c r="G27" s="708"/>
      <c r="H27" s="708"/>
      <c r="I27" s="709" t="s">
        <v>1193</v>
      </c>
      <c r="J27" s="708"/>
      <c r="K27" s="711" t="s">
        <v>6273</v>
      </c>
      <c r="L27" s="712" t="s">
        <v>6274</v>
      </c>
      <c r="M27" s="711" t="s">
        <v>4202</v>
      </c>
      <c r="N27" s="708"/>
      <c r="O27" s="711" t="s">
        <v>6275</v>
      </c>
      <c r="P27" s="708" t="s">
        <v>6276</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6212</v>
      </c>
      <c r="B28" s="725" t="s">
        <v>6277</v>
      </c>
      <c r="C28" s="719" t="s">
        <v>5976</v>
      </c>
      <c r="D28" s="709" t="s">
        <v>5976</v>
      </c>
      <c r="E28" s="708"/>
      <c r="F28" s="708"/>
      <c r="G28" s="708"/>
      <c r="H28" s="708"/>
      <c r="I28" s="709" t="s">
        <v>4745</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6278</v>
      </c>
      <c r="AV28" s="708"/>
      <c r="AW28" s="708"/>
      <c r="AX28" s="708"/>
      <c r="AY28" s="708"/>
      <c r="AZ28" s="708"/>
      <c r="BA28" s="718"/>
      <c r="BB28" s="718"/>
      <c r="BC28" s="718"/>
      <c r="BD28" s="708"/>
      <c r="BE28" s="708"/>
      <c r="BF28" s="708"/>
      <c r="BG28" s="708"/>
      <c r="BH28" s="718"/>
      <c r="BI28" s="718"/>
      <c r="BJ28" s="718"/>
    </row>
    <row r="29" ht="15.75" customHeight="1">
      <c r="A29" s="748"/>
      <c r="B29" s="731" t="s">
        <v>6279</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6280</v>
      </c>
      <c r="C30" s="726" t="s">
        <v>3902</v>
      </c>
      <c r="D30" s="709" t="s">
        <v>1556</v>
      </c>
      <c r="E30" s="708" t="s">
        <v>1432</v>
      </c>
      <c r="F30" s="708"/>
      <c r="G30" s="708"/>
      <c r="H30" s="708"/>
      <c r="I30" s="708"/>
      <c r="J30" s="708" t="s">
        <v>4646</v>
      </c>
      <c r="K30" s="708"/>
      <c r="L30" s="707" t="s">
        <v>769</v>
      </c>
      <c r="M30" s="708"/>
      <c r="N30" s="708" t="s">
        <v>5223</v>
      </c>
      <c r="O30" s="709" t="s">
        <v>6281</v>
      </c>
      <c r="P30" s="708"/>
      <c r="Q30" s="708"/>
      <c r="R30" s="708"/>
      <c r="S30" s="708"/>
      <c r="T30" s="708"/>
      <c r="U30" s="708"/>
      <c r="V30" s="708"/>
      <c r="W30" s="708"/>
      <c r="X30" s="716"/>
      <c r="Y30" s="708"/>
      <c r="Z30" s="709" t="s">
        <v>6282</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6283</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6284</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6285</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6286</v>
      </c>
      <c r="C34" s="726" t="s">
        <v>2970</v>
      </c>
      <c r="D34" s="709" t="s">
        <v>6281</v>
      </c>
      <c r="E34" s="713" t="s">
        <v>4602</v>
      </c>
      <c r="F34" s="713"/>
      <c r="G34" s="708"/>
      <c r="H34" s="713"/>
      <c r="I34" s="708"/>
      <c r="J34" s="713"/>
      <c r="K34" s="713"/>
      <c r="L34" s="707" t="s">
        <v>2970</v>
      </c>
      <c r="M34" s="708"/>
      <c r="N34" s="708"/>
      <c r="O34" s="714" t="s">
        <v>1931</v>
      </c>
      <c r="P34" s="708" t="s">
        <v>6287</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6288</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6289</v>
      </c>
      <c r="C36" s="726" t="s">
        <v>2745</v>
      </c>
      <c r="D36" s="709" t="s">
        <v>2970</v>
      </c>
      <c r="E36" s="709" t="s">
        <v>1827</v>
      </c>
      <c r="F36" s="751"/>
      <c r="G36" s="708"/>
      <c r="H36" s="708"/>
      <c r="I36" s="708"/>
      <c r="J36" s="708" t="s">
        <v>6290</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6291</v>
      </c>
      <c r="C37" s="726" t="s">
        <v>759</v>
      </c>
      <c r="D37" s="709" t="s">
        <v>3607</v>
      </c>
      <c r="E37" s="708"/>
      <c r="F37" s="709" t="s">
        <v>1630</v>
      </c>
      <c r="G37" s="708"/>
      <c r="H37" s="709" t="s">
        <v>759</v>
      </c>
      <c r="I37" s="709" t="s">
        <v>3399</v>
      </c>
      <c r="J37" s="709" t="s">
        <v>1630</v>
      </c>
      <c r="K37" s="711" t="s">
        <v>2258</v>
      </c>
      <c r="L37" s="753" t="s">
        <v>1068</v>
      </c>
      <c r="M37" s="709" t="s">
        <v>3607</v>
      </c>
      <c r="N37" s="708"/>
      <c r="O37" s="709" t="s">
        <v>4616</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6217</v>
      </c>
      <c r="B38" s="725" t="s">
        <v>6292</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6293</v>
      </c>
      <c r="AC38" s="708"/>
      <c r="AD38" s="708"/>
      <c r="AE38" s="708"/>
      <c r="AF38" s="708"/>
      <c r="AG38" s="708"/>
      <c r="AH38" s="708"/>
      <c r="AI38" s="717"/>
      <c r="AJ38" s="708"/>
      <c r="AK38" s="708"/>
      <c r="AL38" s="708"/>
      <c r="AM38" s="708"/>
      <c r="AN38" s="708"/>
      <c r="AO38" s="708"/>
      <c r="AP38" s="708"/>
      <c r="AQ38" s="708"/>
      <c r="AR38" s="708" t="s">
        <v>6294</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6295</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6241</v>
      </c>
      <c r="B40" s="725" t="s">
        <v>6242</v>
      </c>
      <c r="C40" s="706" t="s">
        <v>1887</v>
      </c>
      <c r="D40" s="709" t="s">
        <v>2981</v>
      </c>
      <c r="E40" s="708" t="s">
        <v>781</v>
      </c>
      <c r="F40" s="708"/>
      <c r="G40" s="708" t="s">
        <v>274</v>
      </c>
      <c r="H40" s="708"/>
      <c r="I40" s="708"/>
      <c r="J40" s="709" t="s">
        <v>1887</v>
      </c>
      <c r="K40" s="708"/>
      <c r="L40" s="708"/>
      <c r="M40" s="708"/>
      <c r="N40" s="709" t="str">
        <f>HYPERLINK("https://youtu.be/Z3lDpXDeu-A","48.50")</f>
        <v>48.50</v>
      </c>
      <c r="O40" s="709" t="s">
        <v>6296</v>
      </c>
      <c r="P40" s="708"/>
      <c r="Q40" s="707" t="s">
        <v>4597</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6297</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6298</v>
      </c>
      <c r="C42" s="706" t="s">
        <v>6299</v>
      </c>
      <c r="D42" s="708"/>
      <c r="E42" s="708"/>
      <c r="F42" s="708"/>
      <c r="G42" s="708"/>
      <c r="H42" s="708"/>
      <c r="I42" s="708"/>
      <c r="J42" s="709" t="s">
        <v>6299</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6300</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6301</v>
      </c>
      <c r="B44" s="705" t="s">
        <v>6302</v>
      </c>
      <c r="C44" s="719" t="s">
        <v>927</v>
      </c>
      <c r="D44" s="709" t="s">
        <v>6303</v>
      </c>
      <c r="E44" s="708"/>
      <c r="F44" s="730"/>
      <c r="G44" s="708"/>
      <c r="H44" s="711" t="s">
        <v>4952</v>
      </c>
      <c r="I44" s="708"/>
      <c r="J44" s="709" t="str">
        <f>HYPERLINK("https://youtu.be/WdBDZlWcLa8","16.95")</f>
        <v>16.95</v>
      </c>
      <c r="K44" s="711" t="s">
        <v>4619</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4939</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6304</v>
      </c>
      <c r="B46" s="705" t="s">
        <v>6305</v>
      </c>
      <c r="C46" s="719" t="s">
        <v>4687</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6198</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6306</v>
      </c>
      <c r="B49" s="762" t="s">
        <v>6307</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6308</v>
      </c>
      <c r="C50" s="719" t="s">
        <v>4088</v>
      </c>
      <c r="D50" s="709" t="s">
        <v>4088</v>
      </c>
      <c r="E50" s="764"/>
      <c r="F50" s="709" t="s">
        <v>112</v>
      </c>
      <c r="G50" s="764"/>
      <c r="H50" s="764"/>
      <c r="I50" s="730"/>
      <c r="J50" s="764"/>
      <c r="K50" s="733" t="s">
        <v>157</v>
      </c>
      <c r="L50" s="764"/>
      <c r="M50" s="711" t="s">
        <v>4751</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6309</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6310</v>
      </c>
      <c r="C52" s="719" t="s">
        <v>238</v>
      </c>
      <c r="D52" s="711" t="s">
        <v>346</v>
      </c>
      <c r="E52" s="764"/>
      <c r="F52" s="774" t="s">
        <v>6311</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6217</v>
      </c>
      <c r="B53" s="776" t="s">
        <v>6307</v>
      </c>
      <c r="C53" s="719" t="s">
        <v>3411</v>
      </c>
      <c r="D53" s="711" t="s">
        <v>4846</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6308</v>
      </c>
      <c r="C54" s="719" t="s">
        <v>458</v>
      </c>
      <c r="D54" s="711" t="s">
        <v>6312</v>
      </c>
      <c r="E54" s="764"/>
      <c r="F54" s="764"/>
      <c r="G54" s="764"/>
      <c r="H54" s="711" t="s">
        <v>458</v>
      </c>
      <c r="I54" s="764"/>
      <c r="J54" s="764"/>
      <c r="K54" s="766" t="s">
        <v>6313</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6309</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4768</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6310</v>
      </c>
      <c r="C56" s="726" t="s">
        <v>408</v>
      </c>
      <c r="D56" s="711" t="s">
        <v>135</v>
      </c>
      <c r="E56" s="764"/>
      <c r="F56" s="709" t="s">
        <v>3582</v>
      </c>
      <c r="G56" s="764"/>
      <c r="H56" s="709" t="s">
        <v>611</v>
      </c>
      <c r="I56" s="709" t="s">
        <v>6314</v>
      </c>
      <c r="J56" s="764"/>
      <c r="K56" s="733" t="s">
        <v>4748</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6212</v>
      </c>
      <c r="B57" s="779" t="s">
        <v>6198</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6199</v>
      </c>
      <c r="B58" s="762" t="s">
        <v>6198</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6212</v>
      </c>
      <c r="B59" s="786" t="s">
        <v>6315</v>
      </c>
      <c r="C59" s="787" t="s">
        <v>6005</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6316</v>
      </c>
      <c r="AU59" s="764"/>
      <c r="AV59" s="764"/>
      <c r="AW59" s="764"/>
      <c r="AX59" s="764"/>
      <c r="AY59" s="764"/>
      <c r="AZ59" s="764"/>
      <c r="BA59" s="781"/>
      <c r="BB59" s="781"/>
      <c r="BC59" s="781"/>
      <c r="BD59" s="764"/>
      <c r="BE59" s="764"/>
      <c r="BF59" s="764"/>
      <c r="BG59" s="764"/>
      <c r="BH59" s="781"/>
      <c r="BI59" s="781"/>
      <c r="BJ59" s="781"/>
    </row>
    <row r="60" ht="15.75" customHeight="1">
      <c r="A60" s="789"/>
      <c r="B60" s="770" t="s">
        <v>6317</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6217</v>
      </c>
      <c r="B61" s="786" t="s">
        <v>6315</v>
      </c>
      <c r="C61" s="726" t="s">
        <v>5927</v>
      </c>
      <c r="D61" s="708"/>
      <c r="E61" s="708"/>
      <c r="F61" s="716"/>
      <c r="G61" s="716"/>
      <c r="H61" s="716"/>
      <c r="I61" s="708"/>
      <c r="J61" s="716"/>
      <c r="K61" s="716"/>
      <c r="L61" s="707" t="s">
        <v>5927</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4803</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6317</v>
      </c>
      <c r="C62" s="726" t="s">
        <v>562</v>
      </c>
      <c r="D62" s="709" t="s">
        <v>4106</v>
      </c>
      <c r="E62" s="709" t="s">
        <v>4106</v>
      </c>
      <c r="F62" s="764"/>
      <c r="G62" s="764"/>
      <c r="H62" s="709" t="s">
        <v>562</v>
      </c>
      <c r="I62" s="730"/>
      <c r="J62" s="764"/>
      <c r="K62" s="764"/>
      <c r="L62" s="752" t="s">
        <v>6318</v>
      </c>
      <c r="M62" s="709" t="s">
        <v>2980</v>
      </c>
      <c r="N62" s="764"/>
      <c r="O62" s="764"/>
      <c r="P62" s="764"/>
      <c r="Q62" s="764"/>
      <c r="R62" s="733" t="s">
        <v>3044</v>
      </c>
      <c r="S62" s="733" t="s">
        <v>4580</v>
      </c>
      <c r="T62" s="764"/>
      <c r="U62" s="764"/>
      <c r="V62" s="764"/>
      <c r="W62" s="764"/>
      <c r="X62" s="709" t="s">
        <v>3411</v>
      </c>
      <c r="Y62" s="764"/>
      <c r="Z62" s="764"/>
      <c r="AA62" s="764"/>
      <c r="AB62" s="733" t="s">
        <v>4866</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6319</v>
      </c>
      <c r="B63" s="762" t="s">
        <v>6320</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6321</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6322</v>
      </c>
      <c r="C65" s="719" t="s">
        <v>652</v>
      </c>
      <c r="D65" s="733" t="s">
        <v>837</v>
      </c>
      <c r="E65" s="709" t="s">
        <v>5581</v>
      </c>
      <c r="F65" s="709" t="s">
        <v>6323</v>
      </c>
      <c r="G65" s="733" t="s">
        <v>6324</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6325</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6326</v>
      </c>
      <c r="B66" s="762" t="s">
        <v>6327</v>
      </c>
      <c r="C66" s="719" t="s">
        <v>2153</v>
      </c>
      <c r="D66" s="709" t="s">
        <v>2153</v>
      </c>
      <c r="E66" s="764"/>
      <c r="F66" s="764"/>
      <c r="G66" s="764"/>
      <c r="H66" s="764"/>
      <c r="I66" s="709" t="s">
        <v>6111</v>
      </c>
      <c r="J66" s="764" t="s">
        <v>6328</v>
      </c>
      <c r="K66" s="764"/>
      <c r="L66" s="764"/>
      <c r="M66" s="764"/>
      <c r="N66" s="766" t="s">
        <v>3994</v>
      </c>
      <c r="O66" s="709" t="s">
        <v>6329</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6330</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6331</v>
      </c>
      <c r="P67" s="764" t="s">
        <v>6332</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6333</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6212</v>
      </c>
      <c r="B68" s="776" t="s">
        <v>6334</v>
      </c>
      <c r="C68" s="719" t="s">
        <v>350</v>
      </c>
      <c r="D68" s="709" t="s">
        <v>753</v>
      </c>
      <c r="E68" s="709" t="s">
        <v>753</v>
      </c>
      <c r="F68" s="709" t="s">
        <v>930</v>
      </c>
      <c r="G68" s="711" t="s">
        <v>118</v>
      </c>
      <c r="H68" s="729" t="s">
        <v>6294</v>
      </c>
      <c r="I68" s="709" t="s">
        <v>1203</v>
      </c>
      <c r="J68" s="714" t="str">
        <f>HYPERLINK("https://www.youtube.com/watch?v=Imyo7x5mfG4&amp;feature=youtu.be","30.15")</f>
        <v>30.15</v>
      </c>
      <c r="K68" s="733" t="s">
        <v>4117</v>
      </c>
      <c r="L68" s="712" t="s">
        <v>1973</v>
      </c>
      <c r="M68" s="764"/>
      <c r="N68" s="764" t="s">
        <v>118</v>
      </c>
      <c r="O68" s="709" t="s">
        <v>1553</v>
      </c>
      <c r="P68" s="733" t="s">
        <v>6335</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6217</v>
      </c>
      <c r="B69" s="776" t="s">
        <v>6327</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6336</v>
      </c>
      <c r="C70" s="706" t="s">
        <v>2612</v>
      </c>
      <c r="D70" s="709" t="s">
        <v>2075</v>
      </c>
      <c r="E70" s="766" t="s">
        <v>6337</v>
      </c>
      <c r="F70" s="764"/>
      <c r="G70" s="766"/>
      <c r="H70" s="733"/>
      <c r="I70" s="709" t="s">
        <v>6338</v>
      </c>
      <c r="J70" s="764"/>
      <c r="K70" s="733" t="s">
        <v>6339</v>
      </c>
      <c r="L70" s="764"/>
      <c r="M70" s="764"/>
      <c r="N70" s="771"/>
      <c r="O70" s="764"/>
      <c r="P70" s="764"/>
      <c r="Q70" s="709" t="s">
        <v>3564</v>
      </c>
      <c r="R70" s="733" t="s">
        <v>6339</v>
      </c>
      <c r="T70" s="764"/>
      <c r="U70" s="764"/>
      <c r="V70" s="752" t="s">
        <v>2612</v>
      </c>
      <c r="W70" s="764"/>
      <c r="X70" s="764"/>
      <c r="Y70" s="764"/>
      <c r="Z70" s="764"/>
      <c r="AA70" s="764"/>
      <c r="AB70" s="766" t="s">
        <v>4840</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6340</v>
      </c>
      <c r="C71" s="737" t="s">
        <v>2785</v>
      </c>
      <c r="D71" s="711"/>
      <c r="E71" s="766"/>
      <c r="F71" s="709" t="s">
        <v>2785</v>
      </c>
      <c r="G71" s="766"/>
      <c r="H71" s="709" t="s">
        <v>6341</v>
      </c>
      <c r="I71" s="764"/>
      <c r="J71" s="764"/>
      <c r="K71" s="733" t="s">
        <v>4699</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6241</v>
      </c>
      <c r="B72" s="776" t="s">
        <v>6242</v>
      </c>
      <c r="C72" s="719" t="s">
        <v>6342</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6343</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6254</v>
      </c>
      <c r="B73" s="762" t="s">
        <v>6344</v>
      </c>
      <c r="C73" s="719" t="s">
        <v>2211</v>
      </c>
      <c r="D73" s="709" t="s">
        <v>2211</v>
      </c>
      <c r="E73" s="764"/>
      <c r="F73" s="764"/>
      <c r="G73" s="793"/>
      <c r="H73" s="764"/>
      <c r="I73" s="709" t="s">
        <v>6345</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6346</v>
      </c>
      <c r="C74" s="719" t="s">
        <v>2433</v>
      </c>
      <c r="D74" s="709" t="s">
        <v>2433</v>
      </c>
      <c r="E74" s="764"/>
      <c r="F74" s="764"/>
      <c r="G74" s="711" t="s">
        <v>4909</v>
      </c>
      <c r="H74" s="764"/>
      <c r="I74" s="764"/>
      <c r="J74" s="764"/>
      <c r="K74" s="733" t="s">
        <v>1900</v>
      </c>
      <c r="L74" s="764"/>
      <c r="M74" s="764"/>
      <c r="N74" s="714" t="str">
        <f>HYPERLINK("https://youtu.be/HUwmtKe7cOY","56.54")</f>
        <v>56.54</v>
      </c>
      <c r="O74" s="709" t="s">
        <v>6347</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6348</v>
      </c>
      <c r="AU74" s="764"/>
      <c r="AV74" s="764"/>
      <c r="AW74" s="764"/>
      <c r="AX74" s="764"/>
      <c r="AY74" s="764"/>
      <c r="AZ74" s="764"/>
      <c r="BA74" s="768"/>
      <c r="BB74" s="768"/>
      <c r="BC74" s="768"/>
      <c r="BD74" s="764"/>
      <c r="BE74" s="764"/>
      <c r="BF74" s="764"/>
      <c r="BG74" s="764"/>
      <c r="BH74" s="768"/>
      <c r="BI74" s="768"/>
      <c r="BJ74" s="768"/>
    </row>
    <row r="75" ht="15.75" customHeight="1">
      <c r="A75" s="769"/>
      <c r="B75" s="770" t="s">
        <v>6349</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6350</v>
      </c>
      <c r="B76" s="762" t="s">
        <v>6351</v>
      </c>
      <c r="C76" s="706" t="s">
        <v>6352</v>
      </c>
      <c r="D76" s="709" t="s">
        <v>6352</v>
      </c>
      <c r="E76" s="764"/>
      <c r="F76" s="764"/>
      <c r="G76" s="764"/>
      <c r="H76" s="764"/>
      <c r="I76" s="709" t="s">
        <v>4955</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6353</v>
      </c>
      <c r="C77" s="719" t="s">
        <v>6354</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6355</v>
      </c>
      <c r="AY77" s="764"/>
      <c r="AZ77" s="764"/>
      <c r="BA77" s="721"/>
      <c r="BB77" s="721"/>
      <c r="BC77" s="721"/>
      <c r="BD77" s="764"/>
      <c r="BE77" s="764"/>
      <c r="BF77" s="764"/>
      <c r="BG77" s="764"/>
      <c r="BH77" s="721"/>
      <c r="BI77" s="721"/>
      <c r="BJ77" s="721"/>
    </row>
    <row r="78" ht="15.75" customHeight="1">
      <c r="A78" s="769"/>
      <c r="B78" s="770" t="s">
        <v>6356</v>
      </c>
      <c r="C78" s="719" t="s">
        <v>6089</v>
      </c>
      <c r="D78" s="711" t="s">
        <v>6357</v>
      </c>
      <c r="E78" s="709" t="s">
        <v>756</v>
      </c>
      <c r="F78" s="709" t="s">
        <v>656</v>
      </c>
      <c r="G78" s="711" t="s">
        <v>756</v>
      </c>
      <c r="H78" s="709" t="s">
        <v>1141</v>
      </c>
      <c r="I78" s="709" t="s">
        <v>1206</v>
      </c>
      <c r="J78" s="764" t="s">
        <v>1835</v>
      </c>
      <c r="K78" s="733" t="s">
        <v>6358</v>
      </c>
      <c r="L78" s="764"/>
      <c r="M78" s="764"/>
      <c r="N78" s="709" t="s">
        <v>6089</v>
      </c>
      <c r="O78" s="709" t="s">
        <v>6359</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6301</v>
      </c>
      <c r="B79" s="762" t="s">
        <v>6302</v>
      </c>
      <c r="C79" s="719" t="s">
        <v>5068</v>
      </c>
      <c r="D79" s="709" t="s">
        <v>5068</v>
      </c>
      <c r="E79" s="764" t="s">
        <v>3195</v>
      </c>
      <c r="F79" s="764"/>
      <c r="G79" s="764"/>
      <c r="H79" s="709" t="s">
        <v>5068</v>
      </c>
      <c r="I79" s="764"/>
      <c r="J79" s="764" t="s">
        <v>4819</v>
      </c>
      <c r="K79" s="733" t="s">
        <v>5044</v>
      </c>
      <c r="L79" s="764"/>
      <c r="M79" s="764"/>
      <c r="N79" s="714" t="str">
        <f>HYPERLINK("https://youtu.be/HjDDp_Mj_yI","16.74")</f>
        <v>16.74</v>
      </c>
      <c r="O79" s="733" t="s">
        <v>4425</v>
      </c>
      <c r="P79" s="764"/>
      <c r="Q79" s="764"/>
      <c r="R79" s="764"/>
      <c r="S79" s="764"/>
      <c r="T79" s="764" t="s">
        <v>4819</v>
      </c>
      <c r="U79" s="764"/>
      <c r="V79" s="764"/>
      <c r="W79" s="764"/>
      <c r="X79" s="764"/>
      <c r="Y79" s="764"/>
      <c r="Z79" s="764"/>
      <c r="AA79" s="764"/>
      <c r="AB79" s="764"/>
      <c r="AC79" s="764"/>
      <c r="AD79" s="764"/>
      <c r="AE79" s="764"/>
      <c r="AF79" s="709" t="s">
        <v>5362</v>
      </c>
      <c r="AG79" s="764"/>
      <c r="AH79" s="764"/>
      <c r="AI79" s="766" t="s">
        <v>5068</v>
      </c>
      <c r="AJ79" s="764"/>
      <c r="AK79" s="764"/>
      <c r="AL79" s="764"/>
      <c r="AM79" s="764"/>
      <c r="AN79" s="764"/>
      <c r="AO79" s="764"/>
      <c r="AP79" s="764"/>
      <c r="AQ79" s="764"/>
      <c r="AR79" s="766" t="s">
        <v>1902</v>
      </c>
      <c r="AS79" s="752" t="s">
        <v>5068</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6360</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6361</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6362</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6363</v>
      </c>
      <c r="C82" s="737" t="s">
        <v>1142</v>
      </c>
      <c r="D82" s="707" t="s">
        <v>354</v>
      </c>
      <c r="E82" s="709" t="s">
        <v>5700</v>
      </c>
      <c r="F82" s="709" t="s">
        <v>840</v>
      </c>
      <c r="G82" s="733" t="s">
        <v>840</v>
      </c>
      <c r="H82" s="709" t="s">
        <v>1142</v>
      </c>
      <c r="I82" s="710" t="s">
        <v>1207</v>
      </c>
      <c r="J82" s="764"/>
      <c r="K82" s="733" t="s">
        <v>840</v>
      </c>
      <c r="L82" s="712" t="s">
        <v>6364</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6304</v>
      </c>
      <c r="B83" s="762" t="s">
        <v>6365</v>
      </c>
      <c r="C83" s="737" t="s">
        <v>355</v>
      </c>
      <c r="D83" s="709" t="s">
        <v>2239</v>
      </c>
      <c r="E83" s="764"/>
      <c r="F83" s="764"/>
      <c r="G83" s="764"/>
      <c r="H83" s="764"/>
      <c r="I83" s="709" t="s">
        <v>4674</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6198</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6366</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6197</v>
      </c>
      <c r="B86" s="802"/>
      <c r="C86" s="719" t="s">
        <v>6367</v>
      </c>
      <c r="D86" s="803" t="s">
        <v>2119</v>
      </c>
      <c r="E86" s="804"/>
      <c r="F86" s="804"/>
      <c r="G86" s="805" t="s">
        <v>844</v>
      </c>
      <c r="H86" s="804"/>
      <c r="I86" s="712" t="s">
        <v>5670</v>
      </c>
      <c r="J86" s="806" t="str">
        <f>HYPERLINK("https://youtu.be/ycBfir2aflI","41.70")</f>
        <v>41.70</v>
      </c>
      <c r="K86" s="807" t="s">
        <v>1843</v>
      </c>
      <c r="L86" s="712" t="s">
        <v>6230</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6212</v>
      </c>
      <c r="B87" s="812"/>
      <c r="C87" s="706" t="s">
        <v>5931</v>
      </c>
      <c r="D87" s="813"/>
      <c r="E87" s="803" t="s">
        <v>760</v>
      </c>
      <c r="F87" s="803" t="s">
        <v>5931</v>
      </c>
      <c r="G87" s="807" t="s">
        <v>845</v>
      </c>
      <c r="H87" s="804"/>
      <c r="I87" s="712" t="s">
        <v>6312</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6217</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6368</v>
      </c>
      <c r="B89" s="812" t="s">
        <v>6242</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6369</v>
      </c>
      <c r="B90" s="818" t="s">
        <v>6370</v>
      </c>
      <c r="C90" s="719" t="s">
        <v>1496</v>
      </c>
      <c r="D90" s="813"/>
      <c r="E90" s="804"/>
      <c r="F90" s="804"/>
      <c r="G90" s="805" t="s">
        <v>846</v>
      </c>
      <c r="H90" s="804"/>
      <c r="I90" s="803" t="s">
        <v>1212</v>
      </c>
      <c r="J90" s="804" t="s">
        <v>6371</v>
      </c>
      <c r="K90" s="804"/>
      <c r="L90" s="712" t="s">
        <v>6372</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6373</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6374</v>
      </c>
      <c r="C91" s="821" t="s">
        <v>6375</v>
      </c>
      <c r="D91" s="813"/>
      <c r="E91" s="804"/>
      <c r="F91" s="804"/>
      <c r="G91" s="822"/>
      <c r="H91" s="804"/>
      <c r="I91" s="804"/>
      <c r="J91" s="804"/>
      <c r="K91" s="804"/>
      <c r="L91" s="712" t="s">
        <v>6375</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6319</v>
      </c>
      <c r="B92" s="818" t="s">
        <v>6376</v>
      </c>
      <c r="C92" s="719" t="s">
        <v>5485</v>
      </c>
      <c r="D92" s="813"/>
      <c r="E92" s="804"/>
      <c r="F92" s="804"/>
      <c r="G92" s="804"/>
      <c r="H92" s="804"/>
      <c r="I92" s="806" t="s">
        <v>601</v>
      </c>
      <c r="J92" s="804"/>
      <c r="K92" s="804"/>
      <c r="L92" s="712" t="s">
        <v>6377</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6378</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6326</v>
      </c>
      <c r="B93" s="818" t="s">
        <v>6379</v>
      </c>
      <c r="C93" s="821" t="s">
        <v>6380</v>
      </c>
      <c r="D93" s="813"/>
      <c r="E93" s="804"/>
      <c r="F93" s="804"/>
      <c r="G93" s="807" t="s">
        <v>848</v>
      </c>
      <c r="H93" s="804"/>
      <c r="I93" s="803" t="s">
        <v>4428</v>
      </c>
      <c r="J93" s="804" t="s">
        <v>6381</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6212</v>
      </c>
      <c r="B94" s="812" t="s">
        <v>6379</v>
      </c>
      <c r="C94" s="719" t="s">
        <v>6382</v>
      </c>
      <c r="D94" s="803" t="s">
        <v>362</v>
      </c>
      <c r="E94" s="804"/>
      <c r="F94" s="804"/>
      <c r="G94" s="804"/>
      <c r="H94" s="804"/>
      <c r="I94" s="803" t="s">
        <v>6383</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6217</v>
      </c>
      <c r="B95" s="824" t="s">
        <v>6370</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6350</v>
      </c>
      <c r="B96" s="818" t="s">
        <v>6242</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6384</v>
      </c>
      <c r="C97" s="821" t="s">
        <v>1188</v>
      </c>
      <c r="D97" s="813"/>
      <c r="E97" s="804"/>
      <c r="F97" s="804"/>
      <c r="G97" s="805" t="s">
        <v>849</v>
      </c>
      <c r="H97" s="804"/>
      <c r="I97" s="803" t="s">
        <v>1215</v>
      </c>
      <c r="J97" s="804" t="s">
        <v>6385</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6301</v>
      </c>
      <c r="B98" s="818" t="s">
        <v>6302</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6386</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6304</v>
      </c>
      <c r="B100" s="818" t="s">
        <v>6387</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6388</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6389</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6390</v>
      </c>
      <c r="C102" s="719" t="s">
        <v>6391</v>
      </c>
      <c r="D102" s="803" t="s">
        <v>6391</v>
      </c>
      <c r="E102" s="803" t="s">
        <v>767</v>
      </c>
      <c r="F102" s="803" t="s">
        <v>4652</v>
      </c>
      <c r="G102" s="804"/>
      <c r="H102" s="804"/>
      <c r="I102" s="804"/>
      <c r="J102" s="817" t="s">
        <v>256</v>
      </c>
      <c r="K102" s="807" t="s">
        <v>5752</v>
      </c>
      <c r="L102" s="765" t="s">
        <v>4739</v>
      </c>
      <c r="M102" s="803" t="s">
        <v>6392</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6393</v>
      </c>
      <c r="C103" s="719" t="s">
        <v>6394</v>
      </c>
      <c r="D103" s="813"/>
      <c r="E103" s="804"/>
      <c r="F103" s="804"/>
      <c r="G103" s="804"/>
      <c r="H103" s="804"/>
      <c r="I103" s="804"/>
      <c r="J103" s="804"/>
      <c r="K103" s="804"/>
      <c r="L103" s="804"/>
      <c r="M103" s="804"/>
      <c r="N103" s="804"/>
      <c r="O103" s="804"/>
      <c r="P103" s="804"/>
      <c r="Q103" s="803" t="s">
        <v>6395</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6396</v>
      </c>
      <c r="B104" s="828" t="s">
        <v>6198</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6370</v>
      </c>
      <c r="C105" s="719" t="s">
        <v>2672</v>
      </c>
      <c r="D105" s="813"/>
      <c r="E105" s="804"/>
      <c r="F105" s="804"/>
      <c r="G105" s="807" t="s">
        <v>852</v>
      </c>
      <c r="H105" s="804"/>
      <c r="I105" s="804"/>
      <c r="J105" s="803" t="s">
        <v>6397</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6398</v>
      </c>
      <c r="B107" s="834"/>
      <c r="C107" s="706" t="s">
        <v>6399</v>
      </c>
      <c r="D107" s="803" t="s">
        <v>6399</v>
      </c>
      <c r="E107" s="809"/>
      <c r="F107" s="804"/>
      <c r="G107" s="805" t="s">
        <v>6399</v>
      </c>
      <c r="H107" s="803" t="s">
        <v>6399</v>
      </c>
      <c r="I107" s="804"/>
      <c r="J107" s="804"/>
      <c r="K107" s="807" t="s">
        <v>6400</v>
      </c>
      <c r="L107" s="804"/>
      <c r="M107" s="804"/>
      <c r="N107" s="804"/>
      <c r="O107" s="804"/>
      <c r="P107" s="804"/>
      <c r="Q107" s="807" t="s">
        <v>6401</v>
      </c>
      <c r="R107" s="807" t="s">
        <v>6400</v>
      </c>
      <c r="S107" s="807" t="s">
        <v>6402</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6403</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6197</v>
      </c>
      <c r="B108" s="836" t="s">
        <v>6404</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6405</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6406</v>
      </c>
      <c r="C110" s="719" t="s">
        <v>2177</v>
      </c>
      <c r="D110" s="813"/>
      <c r="E110" s="822"/>
      <c r="F110" s="822"/>
      <c r="G110" s="822"/>
      <c r="H110" s="804"/>
      <c r="I110" s="803" t="s">
        <v>1276</v>
      </c>
      <c r="J110" s="823"/>
      <c r="K110" s="807" t="s">
        <v>2394</v>
      </c>
      <c r="L110" s="712" t="s">
        <v>2542</v>
      </c>
      <c r="M110" s="804"/>
      <c r="N110" s="804"/>
      <c r="O110" s="803" t="s">
        <v>6407</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6408</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6212</v>
      </c>
      <c r="B112" s="842" t="s">
        <v>6198</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6217</v>
      </c>
      <c r="B113" s="847" t="s">
        <v>6198</v>
      </c>
      <c r="C113" s="706" t="s">
        <v>6409</v>
      </c>
      <c r="D113" s="813"/>
      <c r="E113" s="822"/>
      <c r="F113" s="822"/>
      <c r="G113" s="822"/>
      <c r="H113" s="803" t="s">
        <v>2385</v>
      </c>
      <c r="I113" s="803" t="s">
        <v>6410</v>
      </c>
      <c r="J113" s="823"/>
      <c r="K113" s="804"/>
      <c r="L113" s="840"/>
      <c r="M113" s="804"/>
      <c r="N113" s="804"/>
      <c r="O113" s="807"/>
      <c r="P113" s="804"/>
      <c r="Q113" s="803" t="s">
        <v>6409</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6199</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6212</v>
      </c>
      <c r="B115" s="847" t="s">
        <v>6198</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6217</v>
      </c>
      <c r="B116" s="847" t="s">
        <v>6198</v>
      </c>
      <c r="C116" s="719" t="s">
        <v>6411</v>
      </c>
      <c r="D116" s="803" t="s">
        <v>6411</v>
      </c>
      <c r="E116" s="803" t="s">
        <v>6412</v>
      </c>
      <c r="F116" s="803"/>
      <c r="G116" s="816" t="s">
        <v>2785</v>
      </c>
      <c r="H116" s="822"/>
      <c r="I116" s="803" t="s">
        <v>6412</v>
      </c>
      <c r="J116" s="804"/>
      <c r="K116" s="807" t="s">
        <v>6411</v>
      </c>
      <c r="L116" s="804"/>
      <c r="M116" s="804"/>
      <c r="N116" s="813"/>
      <c r="O116" s="804"/>
      <c r="P116" s="807" t="s">
        <v>479</v>
      </c>
      <c r="Q116" s="803"/>
      <c r="R116" s="804"/>
      <c r="S116" s="804"/>
      <c r="T116" s="804"/>
      <c r="U116" s="804"/>
      <c r="V116" s="803" t="s">
        <v>6413</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6241</v>
      </c>
      <c r="B117" s="848" t="s">
        <v>6414</v>
      </c>
      <c r="C117" s="719" t="s">
        <v>6415</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6416</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6319</v>
      </c>
      <c r="B119" s="836" t="s">
        <v>6417</v>
      </c>
      <c r="C119" s="719" t="s">
        <v>6418</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6419</v>
      </c>
      <c r="C120" s="719" t="s">
        <v>1688</v>
      </c>
      <c r="D120" s="813"/>
      <c r="E120" s="804"/>
      <c r="F120" s="804"/>
      <c r="G120" s="804"/>
      <c r="H120" s="804"/>
      <c r="I120" s="804"/>
      <c r="J120" s="804"/>
      <c r="K120" s="804"/>
      <c r="L120" s="804"/>
      <c r="M120" s="804"/>
      <c r="N120" s="813"/>
      <c r="O120" s="843" t="s">
        <v>3184</v>
      </c>
      <c r="P120" s="804"/>
      <c r="Q120" s="804"/>
      <c r="R120" s="804"/>
      <c r="S120" s="803" t="s">
        <v>5050</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6420</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6041</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6421</v>
      </c>
      <c r="C122" s="706" t="s">
        <v>371</v>
      </c>
      <c r="D122" s="805" t="s">
        <v>371</v>
      </c>
      <c r="E122" s="803" t="s">
        <v>4609</v>
      </c>
      <c r="F122" s="803" t="s">
        <v>6422</v>
      </c>
      <c r="G122" s="805" t="s">
        <v>855</v>
      </c>
      <c r="H122" s="803" t="s">
        <v>6423</v>
      </c>
      <c r="I122" s="803" t="s">
        <v>1221</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6424</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6244</v>
      </c>
      <c r="B123" s="836" t="s">
        <v>6425</v>
      </c>
      <c r="C123" s="706" t="s">
        <v>555</v>
      </c>
      <c r="D123" s="813"/>
      <c r="E123" s="804"/>
      <c r="F123" s="803" t="s">
        <v>6426</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6427</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6428</v>
      </c>
      <c r="C124" s="706" t="s">
        <v>6429</v>
      </c>
      <c r="D124" s="822"/>
      <c r="E124" s="822"/>
      <c r="F124" s="822"/>
      <c r="G124" s="822"/>
      <c r="H124" s="804"/>
      <c r="I124" s="822"/>
      <c r="J124" s="804"/>
      <c r="K124" s="804"/>
      <c r="L124" s="805" t="s">
        <v>6429</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6430</v>
      </c>
      <c r="C125" s="719" t="s">
        <v>6431</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6254</v>
      </c>
      <c r="B126" s="836" t="s">
        <v>6432</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6433</v>
      </c>
      <c r="C127" s="719" t="s">
        <v>6434</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6261</v>
      </c>
      <c r="B128" s="836" t="s">
        <v>6435</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6436</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6212</v>
      </c>
      <c r="B130" s="848" t="s">
        <v>6435</v>
      </c>
      <c r="C130" s="719" t="s">
        <v>6437</v>
      </c>
      <c r="D130" s="803" t="s">
        <v>6437</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6436</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6217</v>
      </c>
      <c r="B132" s="848" t="s">
        <v>6198</v>
      </c>
      <c r="C132" s="706" t="s">
        <v>6438</v>
      </c>
      <c r="D132" s="822"/>
      <c r="E132" s="804"/>
      <c r="F132" s="805" t="s">
        <v>6438</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6439</v>
      </c>
      <c r="B133" s="847" t="s">
        <v>6440</v>
      </c>
      <c r="C133" s="706" t="s">
        <v>6441</v>
      </c>
      <c r="D133" s="803" t="s">
        <v>6441</v>
      </c>
      <c r="E133" s="804"/>
      <c r="F133" s="817"/>
      <c r="G133" s="805" t="s">
        <v>860</v>
      </c>
      <c r="H133" s="804"/>
      <c r="I133" s="804"/>
      <c r="J133" s="809" t="s">
        <v>6442</v>
      </c>
      <c r="K133" s="804"/>
      <c r="L133" s="712" t="s">
        <v>6443</v>
      </c>
      <c r="M133" s="804" t="s">
        <v>6444</v>
      </c>
      <c r="N133" s="809" t="s">
        <v>6445</v>
      </c>
      <c r="O133" s="804"/>
      <c r="P133" s="804"/>
      <c r="Q133" s="804"/>
      <c r="R133" s="804"/>
      <c r="S133" s="804"/>
      <c r="T133" s="804" t="s">
        <v>4801</v>
      </c>
      <c r="U133" s="804"/>
      <c r="V133" s="804"/>
      <c r="W133" s="804"/>
      <c r="X133" s="804"/>
      <c r="Y133" s="804"/>
      <c r="Z133" s="804"/>
      <c r="AA133" s="804"/>
      <c r="AB133" s="804"/>
      <c r="AC133" s="804"/>
      <c r="AD133" s="804"/>
      <c r="AE133" s="804"/>
      <c r="AF133" s="804"/>
      <c r="AG133" s="804"/>
      <c r="AH133" s="803" t="s">
        <v>6446</v>
      </c>
      <c r="AI133" s="808"/>
      <c r="AJ133" s="804"/>
      <c r="AK133" s="804"/>
      <c r="AL133" s="804"/>
      <c r="AM133" s="804"/>
      <c r="AN133" s="809" t="s">
        <v>6447</v>
      </c>
      <c r="AO133" s="804"/>
      <c r="AP133" s="804"/>
      <c r="AQ133" s="804"/>
      <c r="AR133" s="809" t="s">
        <v>6448</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6449</v>
      </c>
      <c r="C134" s="719" t="s">
        <v>6450</v>
      </c>
      <c r="D134" s="813"/>
      <c r="E134" s="816"/>
      <c r="F134" s="803" t="s">
        <v>6450</v>
      </c>
      <c r="G134" s="804"/>
      <c r="H134" s="804"/>
      <c r="I134" s="816"/>
      <c r="J134" s="816"/>
      <c r="K134" s="804"/>
      <c r="L134" s="804"/>
      <c r="M134" s="804"/>
      <c r="N134" s="804"/>
      <c r="O134" s="807" t="s">
        <v>6451</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6452</v>
      </c>
      <c r="C135" s="719" t="s">
        <v>1017</v>
      </c>
      <c r="D135" s="805" t="s">
        <v>376</v>
      </c>
      <c r="E135" s="816"/>
      <c r="F135" s="817"/>
      <c r="G135" s="804"/>
      <c r="H135" s="817" t="s">
        <v>6453</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6454</v>
      </c>
      <c r="C136" s="719" t="s">
        <v>6455</v>
      </c>
      <c r="D136" s="813"/>
      <c r="E136" s="803" t="s">
        <v>6456</v>
      </c>
      <c r="F136" s="803" t="s">
        <v>951</v>
      </c>
      <c r="G136" s="804"/>
      <c r="H136" s="804"/>
      <c r="I136" s="803" t="s">
        <v>1225</v>
      </c>
      <c r="J136" s="816"/>
      <c r="K136" s="804"/>
      <c r="L136" s="804"/>
      <c r="M136" s="804"/>
      <c r="N136" s="804"/>
      <c r="O136" s="804"/>
      <c r="P136" s="804"/>
      <c r="Q136" s="803" t="s">
        <v>6455</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6457</v>
      </c>
      <c r="B137" s="847" t="s">
        <v>6440</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4796</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6449</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6452</v>
      </c>
      <c r="C139" s="719" t="s">
        <v>6458</v>
      </c>
      <c r="D139" s="816"/>
      <c r="E139" s="804"/>
      <c r="F139" s="804"/>
      <c r="G139" s="804"/>
      <c r="H139" s="803" t="s">
        <v>6458</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6454</v>
      </c>
      <c r="C140" s="706" t="s">
        <v>1419</v>
      </c>
      <c r="D140" s="816"/>
      <c r="E140" s="803" t="s">
        <v>4736</v>
      </c>
      <c r="F140" s="804"/>
      <c r="G140" s="804"/>
      <c r="H140" s="804"/>
      <c r="I140" s="803" t="s">
        <v>6459</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6460</v>
      </c>
      <c r="B141" s="847" t="s">
        <v>6461</v>
      </c>
      <c r="C141" s="719" t="s">
        <v>6462</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6463</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6464</v>
      </c>
      <c r="B143" s="847" t="s">
        <v>6465</v>
      </c>
      <c r="C143" s="706" t="s">
        <v>6466</v>
      </c>
      <c r="D143" s="816"/>
      <c r="E143" s="803" t="s">
        <v>1248</v>
      </c>
      <c r="F143" s="804"/>
      <c r="G143" s="804"/>
      <c r="H143" s="803" t="s">
        <v>6467</v>
      </c>
      <c r="I143" s="803" t="s">
        <v>6468</v>
      </c>
      <c r="J143" s="803" t="s">
        <v>6469</v>
      </c>
      <c r="K143" s="804"/>
      <c r="L143" s="804"/>
      <c r="M143" s="816"/>
      <c r="N143" s="804"/>
      <c r="O143" s="804"/>
      <c r="P143" s="804"/>
      <c r="Q143" s="816" t="s">
        <v>6470</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6471</v>
      </c>
      <c r="C144" s="706" t="s">
        <v>6472</v>
      </c>
      <c r="D144" s="816"/>
      <c r="E144" s="804"/>
      <c r="F144" s="804"/>
      <c r="G144" s="804"/>
      <c r="H144" s="803" t="s">
        <v>6473</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6474</v>
      </c>
      <c r="C145" s="706" t="s">
        <v>6466</v>
      </c>
      <c r="D145" s="816"/>
      <c r="E145" s="804"/>
      <c r="F145" s="804"/>
      <c r="G145" s="804"/>
      <c r="H145" s="709" t="s">
        <v>6466</v>
      </c>
      <c r="I145" s="804"/>
      <c r="J145" s="803" t="s">
        <v>6475</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6476</v>
      </c>
      <c r="C146" s="706" t="s">
        <v>742</v>
      </c>
      <c r="D146" s="816"/>
      <c r="E146" s="803" t="s">
        <v>4298</v>
      </c>
      <c r="F146" s="822"/>
      <c r="G146" s="804"/>
      <c r="H146" s="803" t="s">
        <v>742</v>
      </c>
      <c r="I146" s="804"/>
      <c r="J146" s="804"/>
      <c r="K146" s="822"/>
      <c r="L146" s="804"/>
      <c r="M146" s="816"/>
      <c r="N146" s="804"/>
      <c r="O146" s="804"/>
      <c r="P146" s="804"/>
      <c r="Q146" s="804"/>
      <c r="R146" s="850" t="s">
        <v>6047</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6241</v>
      </c>
      <c r="B147" s="847"/>
      <c r="C147" s="719" t="s">
        <v>1504</v>
      </c>
      <c r="D147" s="803" t="s">
        <v>6477</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6478</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6301</v>
      </c>
      <c r="B148" s="853" t="s">
        <v>6479</v>
      </c>
      <c r="C148" s="719" t="s">
        <v>2492</v>
      </c>
      <c r="D148" s="813"/>
      <c r="E148" s="804"/>
      <c r="F148" s="803" t="s">
        <v>2492</v>
      </c>
      <c r="G148" s="804"/>
      <c r="H148" s="803" t="s">
        <v>2492</v>
      </c>
      <c r="I148" s="803" t="s">
        <v>2998</v>
      </c>
      <c r="J148" s="804"/>
      <c r="K148" s="807" t="s">
        <v>2691</v>
      </c>
      <c r="L148" s="804"/>
      <c r="M148" s="804"/>
      <c r="N148" s="804"/>
      <c r="O148" s="809" t="s">
        <v>6480</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6481</v>
      </c>
      <c r="C149" s="706" t="s">
        <v>2123</v>
      </c>
      <c r="D149" s="803" t="s">
        <v>6482</v>
      </c>
      <c r="E149" s="804"/>
      <c r="F149" s="803" t="s">
        <v>1040</v>
      </c>
      <c r="G149" s="804"/>
      <c r="H149" s="807" t="s">
        <v>6483</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6304</v>
      </c>
      <c r="B150" s="853" t="s">
        <v>6484</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6217</v>
      </c>
      <c r="B151" s="847" t="s">
        <v>6198</v>
      </c>
      <c r="C151" s="706" t="s">
        <v>6485</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6198</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6486</v>
      </c>
      <c r="B154" s="859" t="s">
        <v>6487</v>
      </c>
      <c r="C154" s="719" t="s">
        <v>6488</v>
      </c>
      <c r="D154" s="709" t="s">
        <v>6489</v>
      </c>
      <c r="E154" s="709" t="s">
        <v>6490</v>
      </c>
      <c r="F154" s="764"/>
      <c r="G154" s="711" t="s">
        <v>6490</v>
      </c>
      <c r="H154" s="733" t="s">
        <v>6489</v>
      </c>
      <c r="I154" s="709" t="s">
        <v>6491</v>
      </c>
      <c r="J154" s="764"/>
      <c r="K154" s="711" t="s">
        <v>6489</v>
      </c>
      <c r="L154" s="707" t="s">
        <v>6492</v>
      </c>
      <c r="M154" s="764"/>
      <c r="N154" s="766"/>
      <c r="O154" s="709" t="s">
        <v>6493</v>
      </c>
      <c r="P154" s="764"/>
      <c r="Q154" s="709" t="s">
        <v>6494</v>
      </c>
      <c r="R154" s="764"/>
      <c r="S154" s="764"/>
      <c r="T154" s="764"/>
      <c r="U154" s="764"/>
      <c r="V154" s="764"/>
      <c r="W154" s="709" t="s">
        <v>6467</v>
      </c>
      <c r="X154" s="764"/>
      <c r="Y154" s="709" t="s">
        <v>6488</v>
      </c>
      <c r="Z154" s="764"/>
      <c r="AA154" s="764"/>
      <c r="AB154" s="764"/>
      <c r="AC154" s="764"/>
      <c r="AD154" s="733" t="s">
        <v>6491</v>
      </c>
      <c r="AE154" s="733" t="s">
        <v>6493</v>
      </c>
      <c r="AF154" s="764"/>
      <c r="AG154" s="764"/>
      <c r="AH154" s="764"/>
      <c r="AI154" s="767"/>
      <c r="AJ154" s="771"/>
      <c r="AK154" s="764"/>
      <c r="AL154" s="764"/>
      <c r="AM154" s="764"/>
      <c r="AN154" s="764"/>
      <c r="AO154" s="764"/>
      <c r="AP154" s="764"/>
      <c r="AQ154" s="764"/>
      <c r="AR154" s="766" t="s">
        <v>903</v>
      </c>
      <c r="AS154" s="752" t="s">
        <v>6491</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6495</v>
      </c>
      <c r="C155" s="706" t="s">
        <v>6492</v>
      </c>
      <c r="D155" s="709" t="s">
        <v>6492</v>
      </c>
      <c r="E155" s="764"/>
      <c r="F155" s="764"/>
      <c r="G155" s="764"/>
      <c r="H155" s="733" t="s">
        <v>6489</v>
      </c>
      <c r="I155" s="711"/>
      <c r="J155" s="764"/>
      <c r="K155" s="711" t="s">
        <v>6496</v>
      </c>
      <c r="L155" s="764"/>
      <c r="M155" s="711" t="s">
        <v>6492</v>
      </c>
      <c r="N155" s="766"/>
      <c r="O155" s="764"/>
      <c r="P155" s="764"/>
      <c r="Q155" s="764"/>
      <c r="R155" s="764"/>
      <c r="S155" s="709" t="s">
        <v>6489</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6497</v>
      </c>
      <c r="B156" s="859" t="s">
        <v>6198</v>
      </c>
      <c r="C156" s="719" t="s">
        <v>1729</v>
      </c>
      <c r="D156" s="709" t="s">
        <v>6498</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6212</v>
      </c>
      <c r="B157" s="864" t="s">
        <v>6198</v>
      </c>
      <c r="C157" s="865" t="s">
        <v>6499</v>
      </c>
      <c r="D157" s="729" t="s">
        <v>6500</v>
      </c>
      <c r="E157" s="764"/>
      <c r="F157" s="764"/>
      <c r="G157" s="730"/>
      <c r="H157" s="790" t="s">
        <v>6499</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6199</v>
      </c>
      <c r="B158" s="866" t="s">
        <v>6501</v>
      </c>
      <c r="C158" s="719" t="s">
        <v>4861</v>
      </c>
      <c r="D158" s="771"/>
      <c r="E158" s="764"/>
      <c r="F158" s="733"/>
      <c r="G158" s="711"/>
      <c r="H158" s="764"/>
      <c r="I158" s="764"/>
      <c r="J158" s="764"/>
      <c r="K158" s="764"/>
      <c r="L158" s="709" t="s">
        <v>4861</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6502</v>
      </c>
      <c r="C159" s="719" t="s">
        <v>4533</v>
      </c>
      <c r="D159" s="709" t="s">
        <v>4533</v>
      </c>
      <c r="E159" s="764"/>
      <c r="F159" s="709" t="s">
        <v>6503</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6212</v>
      </c>
      <c r="B160" s="867" t="s">
        <v>6504</v>
      </c>
      <c r="C160" s="719" t="s">
        <v>6505</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6506</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6507</v>
      </c>
      <c r="C161" s="706" t="s">
        <v>6508</v>
      </c>
      <c r="D161" s="709" t="s">
        <v>6508</v>
      </c>
      <c r="E161" s="709" t="s">
        <v>2702</v>
      </c>
      <c r="F161" s="709" t="s">
        <v>6509</v>
      </c>
      <c r="G161" s="707" t="s">
        <v>868</v>
      </c>
      <c r="H161" s="766" t="s">
        <v>4004</v>
      </c>
      <c r="I161" s="712" t="s">
        <v>1231</v>
      </c>
      <c r="J161" s="764" t="s">
        <v>1446</v>
      </c>
      <c r="K161" s="733" t="s">
        <v>1578</v>
      </c>
      <c r="L161" s="712" t="s">
        <v>1853</v>
      </c>
      <c r="M161" s="764"/>
      <c r="N161" s="764" t="s">
        <v>1578</v>
      </c>
      <c r="O161" s="709" t="s">
        <v>5133</v>
      </c>
      <c r="P161" s="764"/>
      <c r="Q161" s="764"/>
      <c r="R161" s="764"/>
      <c r="S161" s="764"/>
      <c r="T161" s="764" t="s">
        <v>6510</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6511</v>
      </c>
      <c r="C162" s="719" t="s">
        <v>3617</v>
      </c>
      <c r="D162" s="709" t="s">
        <v>3617</v>
      </c>
      <c r="E162" s="709" t="s">
        <v>957</v>
      </c>
      <c r="F162" s="712" t="s">
        <v>957</v>
      </c>
      <c r="G162" s="764"/>
      <c r="H162" s="868"/>
      <c r="I162" s="764"/>
      <c r="J162" s="764" t="s">
        <v>5001</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6512</v>
      </c>
      <c r="B163" s="867" t="s">
        <v>6320</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6513</v>
      </c>
      <c r="C164" s="719" t="s">
        <v>6514</v>
      </c>
      <c r="D164" s="709" t="s">
        <v>6514</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4688</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6515</v>
      </c>
      <c r="B165" s="867" t="s">
        <v>6320</v>
      </c>
      <c r="C165" s="706" t="s">
        <v>6516</v>
      </c>
      <c r="D165" s="771"/>
      <c r="E165" s="766"/>
      <c r="F165" s="764"/>
      <c r="G165" s="730"/>
      <c r="H165" s="790" t="s">
        <v>6516</v>
      </c>
      <c r="I165" s="764"/>
      <c r="J165" s="766"/>
      <c r="K165" s="764"/>
      <c r="L165" s="709" t="s">
        <v>6517</v>
      </c>
      <c r="M165" s="764"/>
      <c r="N165" s="764"/>
      <c r="O165" s="764"/>
      <c r="P165" s="764"/>
      <c r="Q165" s="764"/>
      <c r="R165" s="764"/>
      <c r="S165" s="764"/>
      <c r="T165" s="764"/>
      <c r="U165" s="764"/>
      <c r="V165" s="764"/>
      <c r="W165" s="764"/>
      <c r="X165" s="764"/>
      <c r="Y165" s="764"/>
      <c r="Z165" s="764"/>
      <c r="AA165" s="764"/>
      <c r="AB165" s="733" t="s">
        <v>6518</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6513</v>
      </c>
      <c r="C166" s="706" t="s">
        <v>6519</v>
      </c>
      <c r="D166" s="707" t="s">
        <v>6519</v>
      </c>
      <c r="E166" s="792"/>
      <c r="F166" s="716"/>
      <c r="G166" s="716"/>
      <c r="H166" s="733" t="s">
        <v>6520</v>
      </c>
      <c r="I166" s="708"/>
      <c r="J166" s="792"/>
      <c r="K166" s="716"/>
      <c r="L166" s="716"/>
      <c r="M166" s="716"/>
      <c r="N166" s="716"/>
      <c r="O166" s="716"/>
      <c r="P166" s="716"/>
      <c r="Q166" s="716"/>
      <c r="R166" s="716"/>
      <c r="S166" s="755"/>
      <c r="T166" s="716"/>
      <c r="U166" s="716"/>
      <c r="V166" s="709" t="s">
        <v>6519</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6521</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6522</v>
      </c>
      <c r="B167" s="867" t="s">
        <v>6198</v>
      </c>
      <c r="C167" s="719" t="str">
        <f>HYPERLINK("https://www.youtube.com/watch?v=_HQgQjbTLjM","1:11.32")</f>
        <v>1:11.32</v>
      </c>
      <c r="D167" s="771"/>
      <c r="E167" s="790" t="s">
        <v>887</v>
      </c>
      <c r="F167" s="764"/>
      <c r="G167" s="733" t="s">
        <v>877</v>
      </c>
      <c r="H167" s="764"/>
      <c r="I167" s="712" t="s">
        <v>1237</v>
      </c>
      <c r="J167" s="766" t="s">
        <v>1462</v>
      </c>
      <c r="K167" s="764"/>
      <c r="L167" s="712" t="s">
        <v>6523</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6524</v>
      </c>
      <c r="B168" s="867" t="s">
        <v>6198</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6525</v>
      </c>
      <c r="B169" s="867" t="s">
        <v>6526</v>
      </c>
      <c r="C169" s="763" t="s">
        <v>6527</v>
      </c>
      <c r="D169" s="771"/>
      <c r="E169" s="871"/>
      <c r="F169" s="764"/>
      <c r="G169" s="733"/>
      <c r="H169" s="764"/>
      <c r="I169" s="712"/>
      <c r="J169" s="766"/>
      <c r="K169" s="764"/>
      <c r="L169" s="765" t="s">
        <v>6527</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6528</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6221</v>
      </c>
      <c r="B171" s="866" t="s">
        <v>6529</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6530</v>
      </c>
      <c r="C172" s="719" t="s">
        <v>6531</v>
      </c>
      <c r="D172" s="771"/>
      <c r="E172" s="764"/>
      <c r="F172" s="764"/>
      <c r="G172" s="764"/>
      <c r="H172" s="764"/>
      <c r="I172" s="709" t="s">
        <v>6532</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6533</v>
      </c>
      <c r="C173" s="719" t="s">
        <v>818</v>
      </c>
      <c r="D173" s="771"/>
      <c r="E173" s="764"/>
      <c r="F173" s="764"/>
      <c r="G173" s="764"/>
      <c r="H173" s="764"/>
      <c r="I173" s="764"/>
      <c r="J173" s="790" t="s">
        <v>6534</v>
      </c>
      <c r="K173" s="764"/>
      <c r="L173" s="764"/>
      <c r="M173" s="764"/>
      <c r="N173" s="766" t="s">
        <v>6535</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6536</v>
      </c>
      <c r="C174" s="706" t="s">
        <v>487</v>
      </c>
      <c r="D174" s="771"/>
      <c r="E174" s="764"/>
      <c r="F174" s="709" t="s">
        <v>958</v>
      </c>
      <c r="G174" s="707" t="s">
        <v>869</v>
      </c>
      <c r="H174" s="709" t="s">
        <v>782</v>
      </c>
      <c r="I174" s="712" t="s">
        <v>619</v>
      </c>
      <c r="J174" s="764"/>
      <c r="K174" s="764"/>
      <c r="L174" s="712" t="s">
        <v>2033</v>
      </c>
      <c r="M174" s="707" t="s">
        <v>487</v>
      </c>
      <c r="N174" s="764"/>
      <c r="O174" s="764"/>
      <c r="P174" s="733" t="s">
        <v>6105</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6212</v>
      </c>
      <c r="B175" s="867" t="s">
        <v>6529</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6530</v>
      </c>
      <c r="C176" s="706" t="s">
        <v>6537</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6533</v>
      </c>
      <c r="C177" s="706" t="s">
        <v>6538</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6536</v>
      </c>
      <c r="C178" s="706" t="s">
        <v>6539</v>
      </c>
      <c r="D178" s="771"/>
      <c r="E178" s="764"/>
      <c r="F178" s="764"/>
      <c r="G178" s="730"/>
      <c r="H178" s="733" t="s">
        <v>6540</v>
      </c>
      <c r="I178" s="764"/>
      <c r="J178" s="764"/>
      <c r="K178" s="764"/>
      <c r="L178" s="764"/>
      <c r="M178" s="709" t="s">
        <v>6539</v>
      </c>
      <c r="N178" s="764"/>
      <c r="O178" s="764"/>
      <c r="P178" s="764"/>
      <c r="Q178" s="764"/>
      <c r="R178" s="764"/>
      <c r="S178" s="711" t="s">
        <v>680</v>
      </c>
      <c r="T178" s="764"/>
      <c r="U178" s="764"/>
      <c r="V178" s="764"/>
      <c r="W178" s="709" t="s">
        <v>6539</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6326</v>
      </c>
      <c r="B179" s="873" t="s">
        <v>6541</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6542</v>
      </c>
      <c r="C180" s="706" t="s">
        <v>5195</v>
      </c>
      <c r="D180" s="771"/>
      <c r="E180" s="764"/>
      <c r="F180" s="764"/>
      <c r="G180" s="711" t="s">
        <v>1727</v>
      </c>
      <c r="H180" s="764"/>
      <c r="I180" s="709" t="s">
        <v>6129</v>
      </c>
      <c r="J180" s="764"/>
      <c r="K180" s="764"/>
      <c r="L180" s="764"/>
      <c r="M180" s="711" t="s">
        <v>3108</v>
      </c>
      <c r="N180" s="766" t="s">
        <v>4392</v>
      </c>
      <c r="O180" s="709" t="s">
        <v>5394</v>
      </c>
      <c r="P180" s="764"/>
      <c r="Q180" s="764"/>
      <c r="R180" s="764"/>
      <c r="S180" s="764"/>
      <c r="T180" s="764" t="s">
        <v>6543</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6544</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6545</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6546</v>
      </c>
      <c r="C183" s="706" t="s">
        <v>870</v>
      </c>
      <c r="D183" s="733"/>
      <c r="E183" s="709" t="s">
        <v>783</v>
      </c>
      <c r="F183" s="764"/>
      <c r="G183" s="709" t="s">
        <v>870</v>
      </c>
      <c r="H183" s="709" t="s">
        <v>6547</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6212</v>
      </c>
      <c r="B184" s="867" t="s">
        <v>6541</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6548</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6542</v>
      </c>
      <c r="C185" s="706" t="s">
        <v>6549</v>
      </c>
      <c r="D185" s="733" t="s">
        <v>3406</v>
      </c>
      <c r="E185" s="764"/>
      <c r="F185" s="764"/>
      <c r="G185" s="766" t="s">
        <v>3406</v>
      </c>
      <c r="H185" s="764"/>
      <c r="I185" s="709" t="s">
        <v>6550</v>
      </c>
      <c r="J185" s="764" t="s">
        <v>6551</v>
      </c>
      <c r="K185" s="733" t="s">
        <v>3535</v>
      </c>
      <c r="L185" s="764"/>
      <c r="M185" s="764"/>
      <c r="N185" s="764" t="s">
        <v>6552</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6544</v>
      </c>
      <c r="C186" s="719" t="s">
        <v>4647</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6545</v>
      </c>
      <c r="C187" s="719" t="s">
        <v>2644</v>
      </c>
      <c r="D187" s="709" t="s">
        <v>2644</v>
      </c>
      <c r="E187" s="709" t="s">
        <v>6553</v>
      </c>
      <c r="F187" s="709" t="s">
        <v>4587</v>
      </c>
      <c r="G187" s="771"/>
      <c r="H187" s="764"/>
      <c r="I187" s="764"/>
      <c r="J187" s="764" t="s">
        <v>1447</v>
      </c>
      <c r="K187" s="709" t="s">
        <v>6554</v>
      </c>
      <c r="L187" s="709" t="s">
        <v>6555</v>
      </c>
      <c r="M187" s="764"/>
      <c r="N187" s="764" t="s">
        <v>6556</v>
      </c>
      <c r="O187" s="709" t="s">
        <v>3860</v>
      </c>
      <c r="P187" s="764"/>
      <c r="Q187" s="764"/>
      <c r="R187" s="733" t="s">
        <v>2300</v>
      </c>
      <c r="S187" s="764"/>
      <c r="T187" s="764"/>
      <c r="U187" s="764"/>
      <c r="V187" s="764"/>
      <c r="W187" s="764"/>
      <c r="X187" s="764"/>
      <c r="Y187" s="764"/>
      <c r="Z187" s="764"/>
      <c r="AA187" s="709" t="s">
        <v>4587</v>
      </c>
      <c r="AB187" s="733" t="s">
        <v>6557</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6546</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6217</v>
      </c>
      <c r="B189" s="867" t="s">
        <v>6198</v>
      </c>
      <c r="C189" s="719" t="s">
        <v>1055</v>
      </c>
      <c r="D189" s="707" t="s">
        <v>374</v>
      </c>
      <c r="E189" s="764"/>
      <c r="F189" s="764"/>
      <c r="G189" s="711" t="s">
        <v>6558</v>
      </c>
      <c r="H189" s="766" t="s">
        <v>6559</v>
      </c>
      <c r="I189" s="709" t="s">
        <v>6560</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6561</v>
      </c>
      <c r="B190" s="867" t="s">
        <v>6198</v>
      </c>
      <c r="C190" s="706" t="s">
        <v>6562</v>
      </c>
      <c r="D190" s="707" t="s">
        <v>6562</v>
      </c>
      <c r="E190" s="716"/>
      <c r="F190" s="709" t="s">
        <v>6562</v>
      </c>
      <c r="G190" s="877"/>
      <c r="H190" s="711" t="s">
        <v>6563</v>
      </c>
      <c r="I190" s="877"/>
      <c r="J190" s="716"/>
      <c r="K190" s="716"/>
      <c r="L190" s="792" t="s">
        <v>6564</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6565</v>
      </c>
      <c r="B191" s="867" t="s">
        <v>6198</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6566</v>
      </c>
      <c r="B192" s="866" t="s">
        <v>6567</v>
      </c>
      <c r="C192" s="706" t="s">
        <v>6568</v>
      </c>
      <c r="D192" s="709" t="s">
        <v>6568</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6217</v>
      </c>
      <c r="B193" s="867" t="s">
        <v>6198</v>
      </c>
      <c r="C193" s="719" t="s">
        <v>6569</v>
      </c>
      <c r="D193" s="709" t="s">
        <v>6569</v>
      </c>
      <c r="E193" s="764"/>
      <c r="F193" s="730"/>
      <c r="G193" s="766" t="s">
        <v>309</v>
      </c>
      <c r="H193" s="764"/>
      <c r="I193" s="709" t="s">
        <v>899</v>
      </c>
      <c r="J193" s="764"/>
      <c r="K193" s="764"/>
      <c r="L193" s="764"/>
      <c r="M193" s="764"/>
      <c r="N193" s="764"/>
      <c r="O193" s="764"/>
      <c r="P193" s="764"/>
      <c r="Q193" s="709" t="s">
        <v>6570</v>
      </c>
      <c r="R193" s="709" t="s">
        <v>6571</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6301</v>
      </c>
      <c r="B194" s="866" t="s">
        <v>6572</v>
      </c>
      <c r="C194" s="719" t="s">
        <v>1744</v>
      </c>
      <c r="D194" s="771"/>
      <c r="E194" s="764"/>
      <c r="F194" s="709" t="s">
        <v>6573</v>
      </c>
      <c r="G194" s="764"/>
      <c r="H194" s="764"/>
      <c r="I194" s="709" t="s">
        <v>2954</v>
      </c>
      <c r="J194" s="764"/>
      <c r="K194" s="733" t="s">
        <v>6574</v>
      </c>
      <c r="L194" s="764"/>
      <c r="M194" s="764"/>
      <c r="N194" s="764" t="s">
        <v>2024</v>
      </c>
      <c r="O194" s="733" t="s">
        <v>3825</v>
      </c>
      <c r="P194" s="764"/>
      <c r="Q194" s="709" t="s">
        <v>6574</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6575</v>
      </c>
      <c r="C195" s="719" t="s">
        <v>388</v>
      </c>
      <c r="D195" s="771"/>
      <c r="E195" s="709" t="s">
        <v>165</v>
      </c>
      <c r="F195" s="709" t="s">
        <v>1584</v>
      </c>
      <c r="G195" s="707" t="s">
        <v>875</v>
      </c>
      <c r="H195" s="733"/>
      <c r="I195" s="709" t="s">
        <v>1236</v>
      </c>
      <c r="J195" s="764"/>
      <c r="K195" s="733" t="s">
        <v>1451</v>
      </c>
      <c r="L195" s="764"/>
      <c r="M195" s="711" t="s">
        <v>6235</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6304</v>
      </c>
      <c r="B196" s="866" t="s">
        <v>6576</v>
      </c>
      <c r="C196" s="706" t="s">
        <v>1452</v>
      </c>
      <c r="D196" s="771"/>
      <c r="E196" s="764"/>
      <c r="F196" s="764"/>
      <c r="G196" s="764"/>
      <c r="H196" s="764"/>
      <c r="I196" s="733"/>
      <c r="J196" s="709" t="s">
        <v>1452</v>
      </c>
      <c r="K196" s="764"/>
      <c r="L196" s="712" t="s">
        <v>6577</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6578</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6579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6197</v>
      </c>
      <c r="B199" s="883" t="s">
        <v>6198</v>
      </c>
      <c r="C199" s="719" t="s">
        <v>1032</v>
      </c>
      <c r="D199" s="813"/>
      <c r="E199" s="803" t="s">
        <v>254</v>
      </c>
      <c r="F199" s="803" t="s">
        <v>1104</v>
      </c>
      <c r="G199" s="805" t="s">
        <v>880</v>
      </c>
      <c r="H199" s="803" t="s">
        <v>1164</v>
      </c>
      <c r="I199" s="712" t="s">
        <v>1239</v>
      </c>
      <c r="J199" s="804" t="s">
        <v>6580</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6369</v>
      </c>
      <c r="B200" s="883" t="s">
        <v>6581</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6319</v>
      </c>
      <c r="B201" s="883" t="s">
        <v>6198</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6099</v>
      </c>
      <c r="P201" s="804"/>
      <c r="Q201" s="804"/>
      <c r="R201" s="804"/>
      <c r="S201" s="804"/>
      <c r="T201" s="804" t="s">
        <v>6582</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4639</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6326</v>
      </c>
      <c r="B202" s="883" t="s">
        <v>6583</v>
      </c>
      <c r="C202" s="885" t="str">
        <f>HYPERLINK("https://youtu.be/F-20O1FDNbI","1:45.11")</f>
        <v>1:45.11</v>
      </c>
      <c r="D202" s="813"/>
      <c r="E202" s="822"/>
      <c r="F202" s="804"/>
      <c r="G202" s="807"/>
      <c r="H202" s="804"/>
      <c r="I202" s="712" t="s">
        <v>6584</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6585</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6586</v>
      </c>
      <c r="C203" s="719" t="s">
        <v>500</v>
      </c>
      <c r="D203" s="813"/>
      <c r="E203" s="803" t="s">
        <v>790</v>
      </c>
      <c r="F203" s="804"/>
      <c r="G203" s="807" t="s">
        <v>882</v>
      </c>
      <c r="H203" s="807" t="s">
        <v>6587</v>
      </c>
      <c r="I203" s="712" t="s">
        <v>1242</v>
      </c>
      <c r="J203" s="804"/>
      <c r="K203" s="807" t="s">
        <v>3770</v>
      </c>
      <c r="L203" s="712" t="s">
        <v>6588</v>
      </c>
      <c r="M203" s="803" t="s">
        <v>500</v>
      </c>
      <c r="N203" s="804"/>
      <c r="O203" s="804"/>
      <c r="P203" s="804"/>
      <c r="Q203" s="804"/>
      <c r="R203" s="804"/>
      <c r="S203" s="804"/>
      <c r="T203" s="804" t="s">
        <v>5902</v>
      </c>
      <c r="U203" s="804"/>
      <c r="V203" s="804"/>
      <c r="W203" s="817" t="s">
        <v>6589</v>
      </c>
      <c r="X203" s="804"/>
      <c r="Y203" s="804"/>
      <c r="Z203" s="804"/>
      <c r="AA203" s="804"/>
      <c r="AB203" s="804"/>
      <c r="AC203" s="804"/>
      <c r="AD203" s="807" t="s">
        <v>6590</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6591</v>
      </c>
      <c r="C204" s="719" t="s">
        <v>6592</v>
      </c>
      <c r="D204" s="813"/>
      <c r="E204" s="804"/>
      <c r="F204" s="804"/>
      <c r="G204" s="804"/>
      <c r="H204" s="804"/>
      <c r="I204" s="804"/>
      <c r="J204" s="804"/>
      <c r="K204" s="804"/>
      <c r="L204" s="804"/>
      <c r="M204" s="804"/>
      <c r="N204" s="804"/>
      <c r="O204" s="804"/>
      <c r="P204" s="804"/>
      <c r="Q204" s="804"/>
      <c r="R204" s="804"/>
      <c r="S204" s="804"/>
      <c r="T204" s="804"/>
      <c r="U204" s="804"/>
      <c r="V204" s="804"/>
      <c r="W204" s="803" t="s">
        <v>6593</v>
      </c>
      <c r="X204" s="804"/>
      <c r="Y204" s="804"/>
      <c r="Z204" s="804"/>
      <c r="AA204" s="804"/>
      <c r="AB204" s="804"/>
      <c r="AC204" s="804"/>
      <c r="AD204" s="804"/>
      <c r="AE204" s="804"/>
      <c r="AF204" s="804"/>
      <c r="AG204" s="803" t="s">
        <v>6592</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6594</v>
      </c>
      <c r="C205" s="719" t="s">
        <v>2956</v>
      </c>
      <c r="D205" s="813"/>
      <c r="E205" s="804"/>
      <c r="F205" s="804"/>
      <c r="G205" s="804"/>
      <c r="H205" s="803" t="s">
        <v>6595</v>
      </c>
      <c r="I205" s="804"/>
      <c r="J205" s="804"/>
      <c r="K205" s="804"/>
      <c r="L205" s="804"/>
      <c r="M205" s="804"/>
      <c r="N205" s="804"/>
      <c r="O205" s="804"/>
      <c r="P205" s="804"/>
      <c r="Q205" s="804"/>
      <c r="R205" s="804"/>
      <c r="S205" s="804"/>
      <c r="T205" s="804"/>
      <c r="U205" s="804"/>
      <c r="V205" s="804"/>
      <c r="W205" s="803" t="s">
        <v>6596</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6212</v>
      </c>
      <c r="B206" s="890" t="s">
        <v>6198</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6217</v>
      </c>
      <c r="B207" s="890" t="s">
        <v>6597</v>
      </c>
      <c r="C207" s="719" t="s">
        <v>6598</v>
      </c>
      <c r="E207" s="804"/>
      <c r="F207" s="804"/>
      <c r="H207" s="804"/>
      <c r="I207" s="803" t="s">
        <v>6480</v>
      </c>
      <c r="J207" s="804"/>
      <c r="K207" s="804"/>
      <c r="L207" s="826" t="s">
        <v>4303</v>
      </c>
      <c r="M207" s="804"/>
      <c r="N207" s="804"/>
      <c r="O207" s="804"/>
      <c r="P207" s="804"/>
      <c r="R207" s="803" t="s">
        <v>2492</v>
      </c>
      <c r="S207" s="804"/>
      <c r="T207" s="804"/>
      <c r="U207" s="804"/>
      <c r="V207" s="804"/>
      <c r="W207" s="803" t="s">
        <v>6598</v>
      </c>
      <c r="X207" s="804"/>
      <c r="Y207" s="804"/>
      <c r="Z207" s="804"/>
      <c r="AA207" s="804"/>
      <c r="AB207" s="804"/>
      <c r="AC207" s="804"/>
      <c r="AD207" s="804"/>
      <c r="AE207" s="807" t="s">
        <v>6599</v>
      </c>
      <c r="AF207" s="804"/>
      <c r="AG207" s="804"/>
      <c r="AH207" s="804"/>
      <c r="AI207" s="808"/>
      <c r="AJ207" s="804"/>
      <c r="AK207" s="804"/>
      <c r="AL207" s="804"/>
      <c r="AM207" s="804"/>
      <c r="AN207" s="804"/>
      <c r="AO207" s="804"/>
      <c r="AP207" s="804"/>
      <c r="AQ207" s="804"/>
      <c r="AR207" s="804"/>
      <c r="AS207" s="826" t="s">
        <v>6468</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6600</v>
      </c>
      <c r="C208" s="719" t="s">
        <v>479</v>
      </c>
      <c r="D208" s="803" t="s">
        <v>797</v>
      </c>
      <c r="E208" s="804"/>
      <c r="F208" s="804"/>
      <c r="G208" s="816" t="s">
        <v>6598</v>
      </c>
      <c r="H208" s="807" t="s">
        <v>479</v>
      </c>
      <c r="I208" s="803" t="s">
        <v>6601</v>
      </c>
      <c r="J208" s="804"/>
      <c r="K208" s="804"/>
      <c r="L208" s="804"/>
      <c r="M208" s="804"/>
      <c r="N208" s="804"/>
      <c r="O208" s="804"/>
      <c r="P208" s="804"/>
      <c r="Q208" s="805" t="s">
        <v>6602</v>
      </c>
      <c r="R208" s="804"/>
      <c r="S208" s="804"/>
      <c r="T208" s="804"/>
      <c r="U208" s="804"/>
      <c r="V208" s="803" t="s">
        <v>6468</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6254</v>
      </c>
      <c r="B209" s="883" t="s">
        <v>6603</v>
      </c>
      <c r="C209" s="719" t="s">
        <v>6604</v>
      </c>
      <c r="D209" s="813"/>
      <c r="E209" s="804"/>
      <c r="F209" s="804"/>
      <c r="G209" s="804"/>
      <c r="H209" s="804"/>
      <c r="I209" s="804"/>
      <c r="J209" s="804" t="s">
        <v>6605</v>
      </c>
      <c r="K209" s="804"/>
      <c r="L209" s="803" t="s">
        <v>6604</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6606</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6261</v>
      </c>
      <c r="B210" s="883" t="s">
        <v>6607</v>
      </c>
      <c r="C210" s="706" t="s">
        <v>6608</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6609</v>
      </c>
      <c r="C211" s="719" t="s">
        <v>2016</v>
      </c>
      <c r="D211" s="813"/>
      <c r="E211" s="804"/>
      <c r="F211" s="803" t="s">
        <v>1243</v>
      </c>
      <c r="G211" s="804"/>
      <c r="H211" s="804"/>
      <c r="I211" s="803" t="s">
        <v>1243</v>
      </c>
      <c r="J211" s="804" t="s">
        <v>6610</v>
      </c>
      <c r="K211" s="807" t="s">
        <v>1813</v>
      </c>
      <c r="L211" s="712" t="s">
        <v>6611</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6612</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6212</v>
      </c>
      <c r="B213" s="893" t="s">
        <v>6613</v>
      </c>
      <c r="C213" s="706" t="s">
        <v>2670</v>
      </c>
      <c r="D213" s="813"/>
      <c r="E213" s="804"/>
      <c r="F213" s="804"/>
      <c r="G213" s="804"/>
      <c r="H213" s="804"/>
      <c r="I213" s="804"/>
      <c r="J213" s="804"/>
      <c r="K213" s="804"/>
      <c r="L213" s="804"/>
      <c r="M213" s="804"/>
      <c r="N213" s="804"/>
      <c r="O213" s="809" t="s">
        <v>4893</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6614</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6615</v>
      </c>
      <c r="C215" s="719" t="s">
        <v>2455</v>
      </c>
      <c r="D215" s="813"/>
      <c r="E215" s="804"/>
      <c r="F215" s="822"/>
      <c r="G215" s="804"/>
      <c r="H215" s="804"/>
      <c r="I215" s="803" t="s">
        <v>2804</v>
      </c>
      <c r="J215" s="804" t="s">
        <v>2089</v>
      </c>
      <c r="K215" s="807" t="s">
        <v>6616</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4526</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6617</v>
      </c>
      <c r="C216" s="719" t="s">
        <v>6618</v>
      </c>
      <c r="D216" s="813"/>
      <c r="E216" s="803" t="s">
        <v>185</v>
      </c>
      <c r="F216" s="803" t="s">
        <v>2877</v>
      </c>
      <c r="G216" s="805" t="s">
        <v>884</v>
      </c>
      <c r="H216" s="817" t="s">
        <v>1814</v>
      </c>
      <c r="I216" s="804"/>
      <c r="J216" s="804"/>
      <c r="K216" s="804"/>
      <c r="L216" s="712" t="s">
        <v>1143</v>
      </c>
      <c r="M216" s="804"/>
      <c r="N216" s="804"/>
      <c r="O216" s="804"/>
      <c r="P216" s="804" t="s">
        <v>6619</v>
      </c>
      <c r="Q216" s="804"/>
      <c r="R216" s="804"/>
      <c r="S216" s="804"/>
      <c r="T216" s="804"/>
      <c r="U216" s="803" t="s">
        <v>6618</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6217</v>
      </c>
      <c r="B217" s="893" t="s">
        <v>6620</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6621</v>
      </c>
      <c r="C218" s="719" t="s">
        <v>1269</v>
      </c>
      <c r="D218" s="803" t="s">
        <v>1269</v>
      </c>
      <c r="E218" s="804"/>
      <c r="F218" s="804"/>
      <c r="G218" s="816" t="s">
        <v>522</v>
      </c>
      <c r="H218" s="809" t="s">
        <v>960</v>
      </c>
      <c r="I218" s="803" t="s">
        <v>5114</v>
      </c>
      <c r="J218" s="804"/>
      <c r="K218" s="804"/>
      <c r="L218" s="803" t="s">
        <v>2951</v>
      </c>
      <c r="M218" s="804"/>
      <c r="N218" s="804"/>
      <c r="O218" s="803" t="s">
        <v>963</v>
      </c>
      <c r="P218" s="804"/>
      <c r="Q218" s="805" t="s">
        <v>1267</v>
      </c>
      <c r="R218" s="803" t="s">
        <v>6569</v>
      </c>
      <c r="S218" s="804"/>
      <c r="T218" s="804"/>
      <c r="U218" s="804"/>
      <c r="V218" s="804"/>
      <c r="W218" s="804"/>
      <c r="X218" s="804"/>
      <c r="Y218" s="803" t="s">
        <v>6622</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6623</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6565</v>
      </c>
      <c r="B220" s="897" t="s">
        <v>6242</v>
      </c>
      <c r="C220" s="898" t="s">
        <v>5436</v>
      </c>
      <c r="D220" s="813"/>
      <c r="E220" s="804"/>
      <c r="F220" s="804"/>
      <c r="G220" s="807" t="s">
        <v>5662</v>
      </c>
      <c r="H220" s="804"/>
      <c r="I220" s="804"/>
      <c r="J220" s="804" t="s">
        <v>1730</v>
      </c>
      <c r="K220" s="804"/>
      <c r="L220" s="712" t="s">
        <v>1453</v>
      </c>
      <c r="M220" s="804"/>
      <c r="N220" s="804"/>
      <c r="O220" s="807" t="s">
        <v>6624</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6301</v>
      </c>
      <c r="B221" s="883" t="s">
        <v>6572</v>
      </c>
      <c r="C221" s="719" t="s">
        <v>4768</v>
      </c>
      <c r="D221" s="803" t="s">
        <v>2483</v>
      </c>
      <c r="E221" s="804"/>
      <c r="F221" s="803" t="s">
        <v>3386</v>
      </c>
      <c r="G221" s="804"/>
      <c r="H221" s="803" t="s">
        <v>4768</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6360</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6625</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6363</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6626</v>
      </c>
      <c r="B225" s="883" t="s">
        <v>6198</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6627</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6628</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6198</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6629</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6197</v>
      </c>
      <c r="B230" s="904" t="s">
        <v>6630</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6631</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6632</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6633</v>
      </c>
      <c r="C232" s="706" t="s">
        <v>423</v>
      </c>
      <c r="D232" s="813"/>
      <c r="E232" s="804"/>
      <c r="F232" s="804"/>
      <c r="G232" s="804"/>
      <c r="H232" s="804"/>
      <c r="I232" s="804"/>
      <c r="J232" s="804" t="s">
        <v>6634</v>
      </c>
      <c r="K232" s="804"/>
      <c r="L232" s="803" t="s">
        <v>4519</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6635</v>
      </c>
      <c r="C233" s="706" t="s">
        <v>1589</v>
      </c>
      <c r="D233" s="813"/>
      <c r="E233" s="804"/>
      <c r="F233" s="804"/>
      <c r="G233" s="804"/>
      <c r="H233" s="804"/>
      <c r="I233" s="806" t="s">
        <v>6042</v>
      </c>
      <c r="J233" s="803" t="s">
        <v>6636</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6637</v>
      </c>
      <c r="C234" s="719" t="s">
        <v>967</v>
      </c>
      <c r="D234" s="803" t="s">
        <v>967</v>
      </c>
      <c r="E234" s="804"/>
      <c r="F234" s="803" t="s">
        <v>1324</v>
      </c>
      <c r="G234" s="807" t="s">
        <v>6638</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6639</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6640</v>
      </c>
      <c r="C236" s="706" t="s">
        <v>355</v>
      </c>
      <c r="D236" s="803" t="s">
        <v>798</v>
      </c>
      <c r="E236" s="804"/>
      <c r="F236" s="803" t="s">
        <v>6641</v>
      </c>
      <c r="G236" s="804"/>
      <c r="H236" s="807" t="s">
        <v>5300</v>
      </c>
      <c r="I236" s="804"/>
      <c r="J236" s="813"/>
      <c r="K236" s="804"/>
      <c r="L236" s="804"/>
      <c r="M236" s="804"/>
      <c r="N236" s="804"/>
      <c r="O236" s="804"/>
      <c r="P236" s="804"/>
      <c r="Q236" s="804"/>
      <c r="R236" s="807" t="s">
        <v>6642</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6643</v>
      </c>
      <c r="C237" s="719" t="s">
        <v>1173</v>
      </c>
      <c r="D237" s="803" t="s">
        <v>1173</v>
      </c>
      <c r="E237" s="804"/>
      <c r="F237" s="712" t="s">
        <v>6644</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6319</v>
      </c>
      <c r="B238" s="904" t="s">
        <v>6645</v>
      </c>
      <c r="C238" s="719" t="s">
        <v>2101</v>
      </c>
      <c r="D238" s="813"/>
      <c r="E238" s="803" t="s">
        <v>2101</v>
      </c>
      <c r="F238" s="804"/>
      <c r="G238" s="804"/>
      <c r="H238" s="804"/>
      <c r="I238" s="803" t="s">
        <v>6646</v>
      </c>
      <c r="J238" s="806" t="str">
        <f>HYPERLINK("https://youtu.be/_GZXmZdCc5s","31.80")</f>
        <v>31.80</v>
      </c>
      <c r="K238" s="807" t="s">
        <v>2215</v>
      </c>
      <c r="L238" s="804"/>
      <c r="M238" s="804"/>
      <c r="N238" s="806" t="str">
        <f>HYPERLINK("https://youtu.be/kUsh0nBBuMY","32.45")</f>
        <v>32.45</v>
      </c>
      <c r="O238" s="805" t="s">
        <v>6647</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6648</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6649</v>
      </c>
      <c r="C240" s="719" t="s">
        <v>6335</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6650</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6651</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6244</v>
      </c>
      <c r="B242" s="904" t="s">
        <v>6652</v>
      </c>
      <c r="C242" s="763" t="s">
        <v>4043</v>
      </c>
      <c r="D242" s="803" t="s">
        <v>6653</v>
      </c>
      <c r="E242" s="809" t="s">
        <v>6654</v>
      </c>
      <c r="F242" s="804"/>
      <c r="G242" s="816" t="s">
        <v>6655</v>
      </c>
      <c r="H242" s="804"/>
      <c r="I242" s="803" t="s">
        <v>6656</v>
      </c>
      <c r="J242" s="806" t="str">
        <f>HYPERLINK("https://youtu.be/fNmQmNF7N9I","46.93")</f>
        <v>46.93</v>
      </c>
      <c r="K242" s="804"/>
      <c r="L242" s="765" t="s">
        <v>4043</v>
      </c>
      <c r="M242" s="816" t="s">
        <v>6634</v>
      </c>
      <c r="N242" s="804"/>
      <c r="O242" s="803" t="s">
        <v>526</v>
      </c>
      <c r="P242" s="804"/>
      <c r="Q242" s="809" t="s">
        <v>3596</v>
      </c>
      <c r="R242" s="807" t="s">
        <v>5314</v>
      </c>
      <c r="S242" s="804"/>
      <c r="T242" s="804" t="s">
        <v>6657</v>
      </c>
      <c r="U242" s="804"/>
      <c r="V242" s="804"/>
      <c r="W242" s="807" t="s">
        <v>6658</v>
      </c>
      <c r="X242" s="804"/>
      <c r="Y242" s="804"/>
      <c r="Z242" s="807" t="s">
        <v>6659</v>
      </c>
      <c r="AA242" s="804"/>
      <c r="AB242" s="809" t="s">
        <v>6660</v>
      </c>
      <c r="AC242" s="803" t="s">
        <v>6661</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6662</v>
      </c>
      <c r="C243" s="706" t="s">
        <v>3580</v>
      </c>
      <c r="D243" s="803" t="s">
        <v>3083</v>
      </c>
      <c r="E243" s="809" t="s">
        <v>2869</v>
      </c>
      <c r="F243" s="803" t="s">
        <v>3562</v>
      </c>
      <c r="G243" s="816" t="s">
        <v>3931</v>
      </c>
      <c r="H243" s="804"/>
      <c r="I243" s="803" t="s">
        <v>6663</v>
      </c>
      <c r="J243" s="806" t="str">
        <f>HYPERLINK(" https://youtu.be/dsDcBzsPA5s","45.74")</f>
        <v>45.74</v>
      </c>
      <c r="K243" s="807" t="s">
        <v>3130</v>
      </c>
      <c r="L243" s="826" t="s">
        <v>3580</v>
      </c>
      <c r="M243" s="814" t="s">
        <v>282</v>
      </c>
      <c r="N243" s="809" t="s">
        <v>1666</v>
      </c>
      <c r="O243" s="803" t="s">
        <v>6664</v>
      </c>
      <c r="P243" s="807" t="s">
        <v>6665</v>
      </c>
      <c r="Q243" s="809" t="s">
        <v>6666</v>
      </c>
      <c r="R243" s="807" t="s">
        <v>695</v>
      </c>
      <c r="S243" s="804"/>
      <c r="T243" s="804" t="s">
        <v>6642</v>
      </c>
      <c r="U243" s="804"/>
      <c r="V243" s="804"/>
      <c r="W243" s="807" t="s">
        <v>6380</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6667</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6636</v>
      </c>
      <c r="O244" s="803" t="s">
        <v>6634</v>
      </c>
      <c r="P244" s="807" t="s">
        <v>1733</v>
      </c>
      <c r="Q244" s="809" t="s">
        <v>423</v>
      </c>
      <c r="R244" s="803" t="s">
        <v>607</v>
      </c>
      <c r="S244" s="804"/>
      <c r="T244" s="804"/>
      <c r="U244" s="804"/>
      <c r="V244" s="804"/>
      <c r="W244" s="807" t="s">
        <v>1326</v>
      </c>
      <c r="X244" s="804"/>
      <c r="Y244" s="804"/>
      <c r="Z244" s="803" t="s">
        <v>6668</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6566</v>
      </c>
      <c r="B245" s="909" t="s">
        <v>6669</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6212</v>
      </c>
      <c r="B246" s="911" t="s">
        <v>6669</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6217</v>
      </c>
      <c r="B247" s="913" t="s">
        <v>6198</v>
      </c>
      <c r="C247" s="719" t="s">
        <v>5513</v>
      </c>
      <c r="D247" s="803" t="s">
        <v>2665</v>
      </c>
      <c r="E247" s="804"/>
      <c r="F247" s="803" t="s">
        <v>5513</v>
      </c>
      <c r="G247" s="809" t="s">
        <v>6670</v>
      </c>
      <c r="H247" s="807" t="s">
        <v>3920</v>
      </c>
      <c r="I247" s="803" t="s">
        <v>5414</v>
      </c>
      <c r="J247" s="816"/>
      <c r="K247" s="804"/>
      <c r="L247" s="805" t="s">
        <v>1981</v>
      </c>
      <c r="M247" s="803" t="s">
        <v>5513</v>
      </c>
      <c r="N247" s="804"/>
      <c r="O247" s="804"/>
      <c r="P247" s="804"/>
      <c r="Q247" s="804"/>
      <c r="R247" s="803" t="s">
        <v>3386</v>
      </c>
      <c r="S247" s="807" t="s">
        <v>5893</v>
      </c>
      <c r="T247" s="804"/>
      <c r="U247" s="804"/>
      <c r="V247" s="803" t="s">
        <v>6671</v>
      </c>
      <c r="W247" s="804"/>
      <c r="X247" s="803" t="s">
        <v>3757</v>
      </c>
      <c r="Y247" s="816"/>
      <c r="Z247" s="804"/>
      <c r="AA247" s="804"/>
      <c r="AB247" s="807" t="s">
        <v>6534</v>
      </c>
      <c r="AC247" s="804"/>
      <c r="AD247" s="804"/>
      <c r="AE247" s="804"/>
      <c r="AF247" s="804"/>
      <c r="AG247" s="804"/>
      <c r="AH247" s="804"/>
      <c r="AI247" s="808"/>
      <c r="AJ247" s="804"/>
      <c r="AK247" s="804"/>
      <c r="AL247" s="804"/>
      <c r="AM247" s="804"/>
      <c r="AN247" s="804"/>
      <c r="AO247" s="804"/>
      <c r="AP247" s="804"/>
      <c r="AQ247" s="804"/>
      <c r="AR247" s="809" t="s">
        <v>3244</v>
      </c>
      <c r="AS247" s="826" t="s">
        <v>6672</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6350</v>
      </c>
      <c r="B248" s="914" t="s">
        <v>6673</v>
      </c>
      <c r="C248" s="706" t="s">
        <v>6674</v>
      </c>
      <c r="D248" s="803" t="s">
        <v>4097</v>
      </c>
      <c r="E248" s="804"/>
      <c r="F248" s="803" t="s">
        <v>6675</v>
      </c>
      <c r="G248" s="807" t="s">
        <v>891</v>
      </c>
      <c r="H248" s="803" t="s">
        <v>6674</v>
      </c>
      <c r="I248" s="712" t="s">
        <v>1252</v>
      </c>
      <c r="J248" s="803" t="s">
        <v>1463</v>
      </c>
      <c r="K248" s="804"/>
      <c r="L248" s="712" t="s">
        <v>3414</v>
      </c>
      <c r="M248" s="803" t="s">
        <v>514</v>
      </c>
      <c r="N248" s="804"/>
      <c r="O248" s="804"/>
      <c r="P248" s="807" t="s">
        <v>189</v>
      </c>
      <c r="Q248" s="804"/>
      <c r="R248" s="803" t="s">
        <v>6676</v>
      </c>
      <c r="S248" s="804"/>
      <c r="T248" s="804"/>
      <c r="U248" s="804"/>
      <c r="V248" s="804"/>
      <c r="W248" s="804"/>
      <c r="X248" s="804"/>
      <c r="Y248" s="803" t="s">
        <v>6677</v>
      </c>
      <c r="Z248" s="804"/>
      <c r="AA248" s="804"/>
      <c r="AB248" s="804"/>
      <c r="AC248" s="804"/>
      <c r="AD248" s="804"/>
      <c r="AE248" s="804"/>
      <c r="AF248" s="804"/>
      <c r="AG248" s="804"/>
      <c r="AH248" s="804"/>
      <c r="AI248" s="808"/>
      <c r="AJ248" s="804"/>
      <c r="AK248" s="804"/>
      <c r="AL248" s="804"/>
      <c r="AM248" s="804"/>
      <c r="AN248" s="804"/>
      <c r="AO248" s="804"/>
      <c r="AP248" s="804"/>
      <c r="AQ248" s="804"/>
      <c r="AR248" s="809" t="s">
        <v>6678</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6301</v>
      </c>
      <c r="B249" s="904" t="s">
        <v>6679</v>
      </c>
      <c r="C249" s="706" t="s">
        <v>3790</v>
      </c>
      <c r="D249" s="805" t="s">
        <v>3883</v>
      </c>
      <c r="E249" s="804"/>
      <c r="F249" s="804"/>
      <c r="G249" s="804"/>
      <c r="H249" s="805" t="s">
        <v>3790</v>
      </c>
      <c r="I249" s="803" t="s">
        <v>6680</v>
      </c>
      <c r="J249" s="804"/>
      <c r="K249" s="807" t="s">
        <v>6681</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6682</v>
      </c>
      <c r="C250" s="719" t="s">
        <v>4120</v>
      </c>
      <c r="D250" s="803" t="s">
        <v>2635</v>
      </c>
      <c r="E250" s="804"/>
      <c r="F250" s="822"/>
      <c r="G250" s="804"/>
      <c r="H250" s="809" t="s">
        <v>1295</v>
      </c>
      <c r="I250" s="804"/>
      <c r="J250" s="804"/>
      <c r="K250" s="807" t="s">
        <v>4945</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6683</v>
      </c>
      <c r="C251" s="719" t="s">
        <v>611</v>
      </c>
      <c r="D251" s="803" t="s">
        <v>364</v>
      </c>
      <c r="E251" s="803" t="s">
        <v>1114</v>
      </c>
      <c r="F251" s="803" t="s">
        <v>3402</v>
      </c>
      <c r="G251" s="804"/>
      <c r="H251" s="809" t="s">
        <v>5984</v>
      </c>
      <c r="I251" s="803" t="s">
        <v>3402</v>
      </c>
      <c r="J251" s="804"/>
      <c r="K251" s="807" t="s">
        <v>1522</v>
      </c>
      <c r="L251" s="712" t="s">
        <v>5931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6304</v>
      </c>
      <c r="B252" s="904" t="s">
        <v>6198</v>
      </c>
      <c r="C252" s="719" t="s">
        <v>6684</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6396</v>
      </c>
      <c r="B253" s="904" t="s">
        <v>6370</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6374</v>
      </c>
      <c r="C254" s="719" t="s">
        <v>4585</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6198</v>
      </c>
      <c r="C255" s="719" t="s">
        <v>6685</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6686</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6687</v>
      </c>
      <c r="C257" s="922" t="s">
        <v>6688</v>
      </c>
      <c r="D257" s="923" t="s">
        <v>6688</v>
      </c>
      <c r="E257" s="924"/>
      <c r="F257" s="924"/>
      <c r="G257" s="924"/>
      <c r="H257" s="924"/>
      <c r="I257" s="923" t="s">
        <v>4528</v>
      </c>
      <c r="J257" s="924"/>
      <c r="K257" s="925" t="s">
        <v>6689</v>
      </c>
      <c r="L257" s="924"/>
      <c r="M257" s="924"/>
      <c r="N257" s="924"/>
      <c r="O257" s="925" t="s">
        <v>6690</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6691</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6692</v>
      </c>
      <c r="C258" s="930" t="s">
        <v>419</v>
      </c>
      <c r="D258" s="931" t="s">
        <v>419</v>
      </c>
      <c r="E258" s="370" t="s">
        <v>5722</v>
      </c>
      <c r="F258" s="158" t="s">
        <v>6693</v>
      </c>
      <c r="G258" s="372" t="s">
        <v>901</v>
      </c>
      <c r="H258" s="932" t="s">
        <v>6694</v>
      </c>
      <c r="I258" s="88" t="s">
        <v>1263</v>
      </c>
      <c r="J258" s="933" t="str">
        <f>HYPERLINK("https://youtu.be/ZpzmhXUsVhA","1:19.38")</f>
        <v>1:19.38</v>
      </c>
      <c r="K258" s="372" t="s">
        <v>6695</v>
      </c>
      <c r="L258" s="934"/>
      <c r="M258" s="934"/>
      <c r="N258" s="370" t="s">
        <v>6696</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6697</v>
      </c>
      <c r="B259" s="937" t="s">
        <v>6687</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6692</v>
      </c>
      <c r="C260" s="940" t="s">
        <v>4821</v>
      </c>
      <c r="D260" s="158" t="s">
        <v>4042</v>
      </c>
      <c r="E260" s="370"/>
      <c r="F260" s="158" t="s">
        <v>4821</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6698</v>
      </c>
      <c r="B261" s="942" t="s">
        <v>6699</v>
      </c>
      <c r="C261" s="922" t="s">
        <v>3917</v>
      </c>
      <c r="D261" s="923" t="s">
        <v>3917</v>
      </c>
      <c r="E261" s="927"/>
      <c r="F261" s="924"/>
      <c r="G261" s="927"/>
      <c r="H261" s="924"/>
      <c r="I261" s="924"/>
      <c r="J261" s="924"/>
      <c r="K261" s="925" t="s">
        <v>6423</v>
      </c>
      <c r="L261" s="924"/>
      <c r="M261" s="927"/>
      <c r="N261" s="924"/>
      <c r="O261" s="943" t="s">
        <v>2754</v>
      </c>
      <c r="P261" s="924"/>
      <c r="Q261" s="927" t="s">
        <v>5111</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6700</v>
      </c>
      <c r="C262" s="940" t="s">
        <v>6651</v>
      </c>
      <c r="D262" s="931" t="s">
        <v>420</v>
      </c>
      <c r="E262" s="370" t="s">
        <v>814</v>
      </c>
      <c r="F262" s="158" t="s">
        <v>6651</v>
      </c>
      <c r="G262" s="931" t="s">
        <v>902</v>
      </c>
      <c r="H262" s="158" t="s">
        <v>6701</v>
      </c>
      <c r="I262" s="91" t="s">
        <v>1264</v>
      </c>
      <c r="J262" s="934"/>
      <c r="K262" s="372" t="s">
        <v>1430</v>
      </c>
      <c r="L262" s="934"/>
      <c r="M262" s="372" t="s">
        <v>1809</v>
      </c>
      <c r="N262" s="934"/>
      <c r="O262" s="934"/>
      <c r="P262" s="934"/>
      <c r="Q262" s="934"/>
      <c r="R262" s="934"/>
      <c r="S262" s="158" t="s">
        <v>5079</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6702</v>
      </c>
      <c r="B263" s="945" t="s">
        <v>6703</v>
      </c>
      <c r="C263" s="946" t="s">
        <v>5849</v>
      </c>
      <c r="D263" s="923" t="s">
        <v>5849</v>
      </c>
      <c r="E263" s="924"/>
      <c r="F263" s="924"/>
      <c r="G263" s="924"/>
      <c r="H263" s="924"/>
      <c r="I263" s="924"/>
      <c r="J263" s="923" t="s">
        <v>6598</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6704</v>
      </c>
      <c r="C264" s="930" t="s">
        <v>6538</v>
      </c>
      <c r="D264" s="158" t="s">
        <v>1336</v>
      </c>
      <c r="E264" s="934"/>
      <c r="F264" s="934"/>
      <c r="G264" s="934"/>
      <c r="H264" s="934"/>
      <c r="I264" s="934"/>
      <c r="J264" s="158" t="s">
        <v>6538</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6705</v>
      </c>
      <c r="B265" s="921" t="s">
        <v>6603</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6706</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6707</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6708</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6709</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6710</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6212</v>
      </c>
      <c r="B271" s="942"/>
      <c r="C271" s="922" t="s">
        <v>6711</v>
      </c>
      <c r="D271" s="949"/>
      <c r="E271" s="924"/>
      <c r="F271" s="924"/>
      <c r="G271" s="925" t="s">
        <v>910</v>
      </c>
      <c r="H271" s="924"/>
      <c r="I271" s="924"/>
      <c r="J271" s="923" t="s">
        <v>1478</v>
      </c>
      <c r="K271" s="924"/>
      <c r="L271" s="923" t="s">
        <v>6711</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6712</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6212</v>
      </c>
      <c r="B273" s="942"/>
      <c r="C273" s="922" t="s">
        <v>5034</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6713</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6212</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6217</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6714</v>
      </c>
      <c r="B277" s="921" t="s">
        <v>6715</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6716</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6212</v>
      </c>
      <c r="B279" s="942"/>
      <c r="C279" s="922" t="s">
        <v>3474</v>
      </c>
      <c r="D279" s="923" t="s">
        <v>3474</v>
      </c>
      <c r="E279" s="924"/>
      <c r="F279" s="924"/>
      <c r="G279" s="924"/>
      <c r="H279" s="953" t="s">
        <v>3024</v>
      </c>
      <c r="I279" s="924"/>
      <c r="J279" s="924" t="s">
        <v>6717</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6718</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6719</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6720</v>
      </c>
      <c r="B283" s="942" t="s">
        <v>6721</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6722</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6723</v>
      </c>
      <c r="B285" s="954"/>
      <c r="C285" s="946" t="s">
        <v>6724</v>
      </c>
      <c r="D285" s="949"/>
      <c r="E285" s="924"/>
      <c r="F285" s="924"/>
      <c r="G285" s="925"/>
      <c r="H285" s="925" t="s">
        <v>1185</v>
      </c>
      <c r="I285" s="924"/>
      <c r="J285" s="923" t="s">
        <v>6724</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6725</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6726</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6727</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6728</v>
      </c>
      <c r="B289" s="921" t="s">
        <v>6200</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6729</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6603</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6603</v>
      </c>
      <c r="C292" s="930" t="s">
        <v>6730</v>
      </c>
      <c r="D292" s="950"/>
      <c r="E292" s="934"/>
      <c r="F292" s="934"/>
      <c r="G292" s="934"/>
      <c r="H292" s="934"/>
      <c r="I292" s="934"/>
      <c r="J292" s="158" t="s">
        <v>6730</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6731</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6732</v>
      </c>
      <c r="B294" s="945" t="s">
        <v>6200</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6733</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6734</v>
      </c>
      <c r="C296" s="940" t="s">
        <v>2799</v>
      </c>
      <c r="D296" s="931" t="s">
        <v>5065</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6735</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6736</v>
      </c>
      <c r="B297" s="945" t="s">
        <v>6302</v>
      </c>
      <c r="C297" s="946" t="s">
        <v>6737</v>
      </c>
      <c r="D297" s="951" t="s">
        <v>6737</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6386</v>
      </c>
      <c r="C298" s="930" t="s">
        <v>6031</v>
      </c>
      <c r="D298" s="931" t="s">
        <v>4250</v>
      </c>
      <c r="E298" s="934"/>
      <c r="F298" s="934"/>
      <c r="G298" s="934"/>
      <c r="H298" s="931" t="s">
        <v>6031</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6422</v>
      </c>
      <c r="AD298" s="934"/>
      <c r="AE298" s="934"/>
      <c r="AF298" s="934"/>
      <c r="AG298" s="934"/>
      <c r="AH298" s="934"/>
      <c r="AI298" s="935"/>
      <c r="AJ298" s="934"/>
      <c r="AK298" s="934"/>
      <c r="AL298" s="934"/>
      <c r="AM298" s="934"/>
      <c r="AN298" s="934"/>
      <c r="AO298" s="934"/>
      <c r="AP298" s="934"/>
      <c r="AQ298" s="934"/>
      <c r="AR298" s="370" t="s">
        <v>6738</v>
      </c>
      <c r="AS298" s="959" t="s">
        <v>6422</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6739</v>
      </c>
      <c r="B299" s="945" t="s">
        <v>6198</v>
      </c>
      <c r="C299" s="946" t="s">
        <v>2059</v>
      </c>
      <c r="D299" s="960" t="s">
        <v>1860</v>
      </c>
      <c r="E299" s="144" t="s">
        <v>4596</v>
      </c>
      <c r="F299" s="961"/>
      <c r="G299" s="923" t="s">
        <v>6740</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6741</v>
      </c>
      <c r="B300" s="945" t="s">
        <v>6742</v>
      </c>
      <c r="C300" s="930" t="s">
        <v>6743</v>
      </c>
      <c r="D300" s="931" t="s">
        <v>6743</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6744</v>
      </c>
      <c r="C301" s="946" t="s">
        <v>6745</v>
      </c>
      <c r="D301" s="951" t="s">
        <v>6746</v>
      </c>
      <c r="E301" s="924"/>
      <c r="F301" s="924"/>
      <c r="G301" s="924"/>
      <c r="H301" s="924"/>
      <c r="I301" s="924"/>
      <c r="J301" s="924"/>
      <c r="K301" s="924"/>
      <c r="L301" s="924"/>
      <c r="M301" s="924"/>
      <c r="N301" s="924"/>
      <c r="O301" s="924"/>
      <c r="P301" s="924"/>
      <c r="Q301" s="924"/>
      <c r="R301" s="924"/>
      <c r="S301" s="924"/>
      <c r="T301" s="924"/>
      <c r="U301" s="924"/>
      <c r="V301" s="951" t="s">
        <v>6745</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6747</v>
      </c>
      <c r="B302" s="945" t="s">
        <v>6748</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6749</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6750</v>
      </c>
      <c r="C304" s="930" t="s">
        <v>6751</v>
      </c>
      <c r="D304" s="931" t="s">
        <v>6751</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6752</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6753</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6754</v>
      </c>
      <c r="C307" s="946" t="s">
        <v>6755</v>
      </c>
      <c r="D307" s="951" t="s">
        <v>6756</v>
      </c>
      <c r="E307" s="924"/>
      <c r="F307" s="924"/>
      <c r="G307" s="924"/>
      <c r="H307" s="951" t="s">
        <v>6755</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6757</v>
      </c>
      <c r="C308" s="940" t="s">
        <v>6758</v>
      </c>
      <c r="D308" s="950"/>
      <c r="E308" s="934"/>
      <c r="F308" s="934"/>
      <c r="G308" s="934"/>
      <c r="H308" s="158" t="s">
        <v>6759</v>
      </c>
      <c r="I308" s="934"/>
      <c r="J308" s="934"/>
      <c r="K308" s="934"/>
      <c r="L308" s="934"/>
      <c r="M308" s="158" t="s">
        <v>6760</v>
      </c>
      <c r="N308" s="934"/>
      <c r="O308" s="934"/>
      <c r="P308" s="934"/>
      <c r="Q308" s="934"/>
      <c r="R308" s="934"/>
      <c r="S308" s="934"/>
      <c r="T308" s="934"/>
      <c r="U308" s="934"/>
      <c r="V308" s="158" t="s">
        <v>6758</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6761</v>
      </c>
      <c r="B309" s="945" t="s">
        <v>6198</v>
      </c>
      <c r="C309" s="946" t="s">
        <v>3337</v>
      </c>
      <c r="D309" s="949"/>
      <c r="E309" s="924"/>
      <c r="F309" s="924"/>
      <c r="G309" s="924"/>
      <c r="H309" s="924"/>
      <c r="I309" s="924"/>
      <c r="J309" s="924"/>
      <c r="K309" s="924"/>
      <c r="L309" s="951" t="s">
        <v>4584</v>
      </c>
      <c r="M309" s="924"/>
      <c r="N309" s="924"/>
      <c r="O309" s="924"/>
      <c r="P309" s="924"/>
      <c r="Q309" s="924"/>
      <c r="R309" s="925" t="s">
        <v>6105</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6762</v>
      </c>
      <c r="B310" s="945" t="s">
        <v>6763</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6764</v>
      </c>
      <c r="C311" s="922" t="s">
        <v>4515</v>
      </c>
      <c r="D311" s="951" t="s">
        <v>6765</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6766</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6767</v>
      </c>
      <c r="B313" s="921" t="s">
        <v>6768</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6769</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6770</v>
      </c>
      <c r="B315" s="945" t="s">
        <v>6198</v>
      </c>
      <c r="C315" s="922" t="s">
        <v>6771</v>
      </c>
      <c r="D315" s="938"/>
      <c r="E315" s="923" t="s">
        <v>6771</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6772</v>
      </c>
      <c r="B316" s="974" t="s">
        <v>6773</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6774</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6775</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6776</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6778</v>
      </c>
      <c r="H2" s="985" t="s">
        <v>47</v>
      </c>
      <c r="I2" s="985" t="s">
        <v>48</v>
      </c>
      <c r="J2" s="985" t="s">
        <v>6779</v>
      </c>
      <c r="K2" s="985" t="s">
        <v>54</v>
      </c>
      <c r="N2" s="985" t="s">
        <v>6780</v>
      </c>
      <c r="P2" s="986"/>
      <c r="Q2" s="987" t="s">
        <v>47</v>
      </c>
      <c r="R2" s="987" t="s">
        <v>6781</v>
      </c>
      <c r="S2" s="987" t="s">
        <v>52</v>
      </c>
      <c r="T2" s="987" t="s">
        <v>53</v>
      </c>
      <c r="U2" s="987" t="s">
        <v>54</v>
      </c>
      <c r="V2" s="987" t="s">
        <v>6782</v>
      </c>
      <c r="W2" s="986"/>
      <c r="X2" s="988" t="s">
        <v>47</v>
      </c>
      <c r="Y2" s="988" t="s">
        <v>48</v>
      </c>
      <c r="Z2" s="988" t="s">
        <v>49</v>
      </c>
      <c r="AA2" s="988" t="s">
        <v>50</v>
      </c>
      <c r="AC2" s="988" t="s">
        <v>52</v>
      </c>
      <c r="AD2" s="988" t="s">
        <v>53</v>
      </c>
      <c r="AE2" s="988" t="s">
        <v>54</v>
      </c>
      <c r="AF2" s="988" t="s">
        <v>6396</v>
      </c>
      <c r="AG2" s="988" t="s">
        <v>6780</v>
      </c>
      <c r="AI2" s="986"/>
      <c r="AJ2" s="989" t="s">
        <v>47</v>
      </c>
      <c r="AK2" s="989" t="s">
        <v>48</v>
      </c>
      <c r="AM2" s="989" t="s">
        <v>49</v>
      </c>
      <c r="AP2" s="989" t="s">
        <v>51</v>
      </c>
      <c r="AR2" s="989" t="s">
        <v>52</v>
      </c>
      <c r="AV2" s="989" t="s">
        <v>52</v>
      </c>
      <c r="AW2" s="989" t="s">
        <v>53</v>
      </c>
      <c r="AX2" s="989" t="s">
        <v>6782</v>
      </c>
      <c r="AZ2" s="990"/>
      <c r="BA2" s="991" t="s">
        <v>47</v>
      </c>
      <c r="BB2" s="991" t="s">
        <v>52</v>
      </c>
      <c r="BC2" s="991" t="s">
        <v>53</v>
      </c>
      <c r="BD2" s="991" t="s">
        <v>54</v>
      </c>
      <c r="BE2" s="991" t="s">
        <v>6780</v>
      </c>
      <c r="BF2" s="990"/>
      <c r="BG2" s="992" t="s">
        <v>47</v>
      </c>
      <c r="BH2" s="992" t="s">
        <v>48</v>
      </c>
      <c r="BI2" s="992" t="s">
        <v>50</v>
      </c>
      <c r="BK2" s="992" t="s">
        <v>52</v>
      </c>
      <c r="BL2" s="992" t="s">
        <v>6780</v>
      </c>
      <c r="BN2" s="986"/>
      <c r="BO2" s="993" t="s">
        <v>49</v>
      </c>
      <c r="BP2" s="993" t="s">
        <v>50</v>
      </c>
      <c r="BQ2" s="993" t="s">
        <v>51</v>
      </c>
      <c r="BR2" s="993" t="s">
        <v>52</v>
      </c>
      <c r="BT2" s="993" t="s">
        <v>53</v>
      </c>
      <c r="BU2" s="993" t="s">
        <v>54</v>
      </c>
      <c r="BW2" s="993" t="s">
        <v>6782</v>
      </c>
      <c r="BX2" s="990"/>
      <c r="BY2" s="994" t="s">
        <v>6718</v>
      </c>
      <c r="BZ2" s="995" t="s">
        <v>75</v>
      </c>
      <c r="CA2" s="994" t="s">
        <v>80</v>
      </c>
      <c r="CD2" s="994" t="s">
        <v>77</v>
      </c>
      <c r="CE2" s="994" t="s">
        <v>6783</v>
      </c>
      <c r="CF2" s="994" t="s">
        <v>6784</v>
      </c>
      <c r="CG2" s="996" t="s">
        <v>68</v>
      </c>
      <c r="CH2" s="994" t="s">
        <v>76</v>
      </c>
      <c r="CI2" s="994" t="s">
        <v>66</v>
      </c>
      <c r="CJ2" s="995" t="s">
        <v>78</v>
      </c>
    </row>
    <row r="3" ht="23.25" customHeight="1">
      <c r="J3" s="997" t="s">
        <v>6785</v>
      </c>
      <c r="K3" s="997" t="s">
        <v>6786</v>
      </c>
      <c r="L3" s="998" t="s">
        <v>6787</v>
      </c>
      <c r="M3" s="998" t="s">
        <v>6788</v>
      </c>
      <c r="N3" s="998" t="s">
        <v>6789</v>
      </c>
      <c r="O3" s="997" t="s">
        <v>6790</v>
      </c>
      <c r="P3" s="986"/>
      <c r="W3" s="986"/>
      <c r="AA3" s="999" t="s">
        <v>6791</v>
      </c>
      <c r="AB3" s="1000" t="s">
        <v>91</v>
      </c>
      <c r="AF3" s="1000" t="s">
        <v>6792</v>
      </c>
      <c r="AG3" s="999" t="s">
        <v>52</v>
      </c>
      <c r="AH3" s="1001" t="s">
        <v>49</v>
      </c>
      <c r="AI3" s="986"/>
      <c r="AK3" s="1002" t="s">
        <v>6793</v>
      </c>
      <c r="AL3" s="1002" t="s">
        <v>6794</v>
      </c>
      <c r="AM3" s="1003" t="s">
        <v>6789</v>
      </c>
      <c r="AN3" s="1003" t="s">
        <v>6795</v>
      </c>
      <c r="AO3" s="1003" t="s">
        <v>6796</v>
      </c>
      <c r="AP3" s="1003" t="s">
        <v>6789</v>
      </c>
      <c r="AQ3" s="1004" t="s">
        <v>6797</v>
      </c>
      <c r="AR3" s="1003" t="s">
        <v>6798</v>
      </c>
      <c r="AS3" s="1003" t="s">
        <v>6799</v>
      </c>
      <c r="AT3" s="1003" t="s">
        <v>6800</v>
      </c>
      <c r="AU3" s="1003" t="s">
        <v>6801</v>
      </c>
      <c r="AX3" s="1003" t="s">
        <v>6802</v>
      </c>
      <c r="AY3" s="1003" t="s">
        <v>6803</v>
      </c>
      <c r="AZ3" s="990"/>
      <c r="BF3" s="1005"/>
      <c r="BI3" s="992" t="s">
        <v>6804</v>
      </c>
      <c r="BJ3" s="992" t="s">
        <v>6805</v>
      </c>
      <c r="BL3" s="1006" t="s">
        <v>88</v>
      </c>
      <c r="BM3" s="1006" t="s">
        <v>6806</v>
      </c>
      <c r="BN3" s="986"/>
      <c r="BR3" s="1007" t="s">
        <v>6796</v>
      </c>
      <c r="BS3" s="1007" t="s">
        <v>6807</v>
      </c>
      <c r="BU3" s="1007" t="s">
        <v>6789</v>
      </c>
      <c r="BV3" s="1007" t="s">
        <v>6796</v>
      </c>
      <c r="BX3" s="990"/>
      <c r="CA3" s="1008" t="s">
        <v>6808</v>
      </c>
      <c r="CB3" s="1008" t="s">
        <v>6809</v>
      </c>
      <c r="CC3" s="1008" t="s">
        <v>6810</v>
      </c>
      <c r="CJ3" s="1008" t="s">
        <v>6811</v>
      </c>
      <c r="CK3" s="1008" t="s">
        <v>6812</v>
      </c>
    </row>
    <row r="4">
      <c r="A4" s="673" t="s">
        <v>6158</v>
      </c>
      <c r="B4" s="102" t="s">
        <v>6813</v>
      </c>
      <c r="C4" s="103" t="s">
        <v>826</v>
      </c>
      <c r="D4" s="104" t="s">
        <v>330</v>
      </c>
      <c r="E4" s="105" t="s">
        <v>826</v>
      </c>
      <c r="F4" s="106" t="s">
        <v>1126</v>
      </c>
      <c r="G4" s="102" t="s">
        <v>4830</v>
      </c>
      <c r="H4" s="1009"/>
      <c r="I4" s="1010" t="s">
        <v>1189</v>
      </c>
      <c r="J4" s="1010"/>
      <c r="K4" s="1011" t="s">
        <v>6814</v>
      </c>
      <c r="L4" s="1010" t="s">
        <v>6815</v>
      </c>
      <c r="M4" s="1009"/>
      <c r="N4" s="1009"/>
      <c r="O4" s="1012" t="s">
        <v>6816</v>
      </c>
      <c r="P4" s="1013"/>
      <c r="Q4" s="1014" t="s">
        <v>6817</v>
      </c>
      <c r="R4" s="1015"/>
      <c r="S4" s="1015"/>
      <c r="T4" s="1016" t="s">
        <v>6361</v>
      </c>
      <c r="U4" s="1017"/>
      <c r="V4" s="1018" t="s">
        <v>6818</v>
      </c>
      <c r="W4" s="1013"/>
      <c r="X4" s="1019" t="s">
        <v>138</v>
      </c>
      <c r="Y4" s="1019" t="s">
        <v>6819</v>
      </c>
      <c r="Z4" s="1020" t="s">
        <v>4467</v>
      </c>
      <c r="AA4" s="1021" t="s">
        <v>5397</v>
      </c>
      <c r="AB4" s="1021" t="s">
        <v>789</v>
      </c>
      <c r="AC4" s="1022" t="s">
        <v>2694</v>
      </c>
      <c r="AD4" s="1022" t="s">
        <v>1360</v>
      </c>
      <c r="AE4" s="1021" t="s">
        <v>5386</v>
      </c>
      <c r="AF4" s="1023"/>
      <c r="AG4" s="1022" t="s">
        <v>6820</v>
      </c>
      <c r="AH4" s="1024"/>
      <c r="AI4" s="1013"/>
      <c r="AJ4" s="1025"/>
      <c r="AK4" s="1025" t="s">
        <v>3687</v>
      </c>
      <c r="AL4" s="1026"/>
      <c r="AM4" s="1025" t="s">
        <v>4275</v>
      </c>
      <c r="AN4" s="1025"/>
      <c r="AO4" s="1027" t="s">
        <v>2059</v>
      </c>
      <c r="AP4" s="1026"/>
      <c r="AQ4" s="1028" t="s">
        <v>6821</v>
      </c>
      <c r="AR4" s="1025" t="s">
        <v>6822</v>
      </c>
      <c r="AS4" s="1025" t="s">
        <v>6823</v>
      </c>
      <c r="AT4" s="1026"/>
      <c r="AU4" s="1026"/>
      <c r="AV4" s="1026"/>
      <c r="AW4" s="1029" t="s">
        <v>5846</v>
      </c>
      <c r="AX4" s="1030" t="s">
        <v>3466</v>
      </c>
      <c r="AY4" s="1025" t="s">
        <v>6824</v>
      </c>
      <c r="AZ4" s="1013"/>
      <c r="BA4" s="1031"/>
      <c r="BB4" s="1032" t="s">
        <v>6825</v>
      </c>
      <c r="BC4" s="1033" t="s">
        <v>6826</v>
      </c>
      <c r="BD4" s="1031"/>
      <c r="BE4" s="1034" t="s">
        <v>6827</v>
      </c>
      <c r="BF4" s="1013"/>
      <c r="BG4" s="1035" t="s">
        <v>6828</v>
      </c>
      <c r="BH4" s="1036" t="s">
        <v>3107</v>
      </c>
      <c r="BI4" s="1036"/>
      <c r="BJ4" s="1036"/>
      <c r="BK4" s="1037" t="s">
        <v>1644</v>
      </c>
      <c r="BL4" s="1038"/>
      <c r="BM4" s="1036" t="s">
        <v>6829</v>
      </c>
      <c r="BN4" s="1013"/>
      <c r="BO4" s="1039" t="s">
        <v>2150</v>
      </c>
      <c r="BP4" s="1040"/>
      <c r="BQ4" s="1040"/>
      <c r="BR4" s="1041" t="s">
        <v>6830</v>
      </c>
      <c r="BS4" s="1040"/>
      <c r="BT4" s="1042" t="s">
        <v>2121</v>
      </c>
      <c r="BU4" s="1040"/>
      <c r="BV4" s="1043" t="s">
        <v>3540</v>
      </c>
      <c r="BW4" s="1042" t="s">
        <v>5914</v>
      </c>
      <c r="BX4" s="1013"/>
      <c r="BY4" s="1044" t="s">
        <v>2568</v>
      </c>
      <c r="BZ4" s="1045" t="s">
        <v>3783</v>
      </c>
      <c r="CA4" s="1046"/>
      <c r="CB4" s="1046"/>
      <c r="CC4" s="1046"/>
      <c r="CD4" s="1045" t="s">
        <v>1326</v>
      </c>
      <c r="CE4" s="1047" t="s">
        <v>4420</v>
      </c>
      <c r="CF4" s="1045" t="s">
        <v>6831</v>
      </c>
      <c r="CG4" s="1046"/>
      <c r="CH4" s="1046"/>
      <c r="CI4" s="1046"/>
      <c r="CJ4" s="1046"/>
      <c r="CK4" s="1046"/>
    </row>
    <row r="5">
      <c r="A5" s="150" t="s">
        <v>429</v>
      </c>
      <c r="B5" s="82" t="s">
        <v>6832</v>
      </c>
      <c r="C5" s="83" t="s">
        <v>736</v>
      </c>
      <c r="D5" s="84" t="s">
        <v>328</v>
      </c>
      <c r="E5" s="85" t="s">
        <v>432</v>
      </c>
      <c r="F5" s="86" t="s">
        <v>218</v>
      </c>
      <c r="G5" s="82" t="s">
        <v>1482</v>
      </c>
      <c r="H5" s="1048" t="s">
        <v>1624</v>
      </c>
      <c r="I5" s="1049" t="s">
        <v>2946</v>
      </c>
      <c r="J5" s="1012" t="s">
        <v>6833</v>
      </c>
      <c r="K5" s="1050" t="s">
        <v>5602</v>
      </c>
      <c r="L5" s="1048" t="s">
        <v>5248</v>
      </c>
      <c r="M5" s="1009"/>
      <c r="N5" s="1009"/>
      <c r="O5" s="1011" t="s">
        <v>6834</v>
      </c>
      <c r="P5" s="1051"/>
      <c r="Q5" s="1052" t="s">
        <v>6835</v>
      </c>
      <c r="R5" s="1052" t="s">
        <v>2569</v>
      </c>
      <c r="S5" s="1015"/>
      <c r="T5" s="1053" t="s">
        <v>231</v>
      </c>
      <c r="U5" s="1054"/>
      <c r="V5" s="1016" t="s">
        <v>6836</v>
      </c>
      <c r="W5" s="1051"/>
      <c r="X5" s="1055" t="s">
        <v>3435</v>
      </c>
      <c r="Y5" s="1055" t="s">
        <v>6837</v>
      </c>
      <c r="Z5" s="1055" t="s">
        <v>2480</v>
      </c>
      <c r="AA5" s="1056" t="s">
        <v>6838</v>
      </c>
      <c r="AB5" s="1019" t="s">
        <v>1204</v>
      </c>
      <c r="AC5" s="1056" t="s">
        <v>1155</v>
      </c>
      <c r="AD5" s="1022" t="s">
        <v>1360</v>
      </c>
      <c r="AE5" s="1022" t="s">
        <v>6282</v>
      </c>
      <c r="AF5" s="1057"/>
      <c r="AG5" s="1058" t="s">
        <v>6839</v>
      </c>
      <c r="AH5" s="1024"/>
      <c r="AI5" s="1059"/>
      <c r="AJ5" s="1025"/>
      <c r="AK5" s="1025" t="s">
        <v>6840</v>
      </c>
      <c r="AL5" s="1026"/>
      <c r="AM5" s="1060" t="s">
        <v>2401</v>
      </c>
      <c r="AN5" s="1061" t="s">
        <v>3115</v>
      </c>
      <c r="AO5" s="1025" t="s">
        <v>6841</v>
      </c>
      <c r="AP5" s="1060" t="s">
        <v>2232</v>
      </c>
      <c r="AQ5" s="1062" t="s">
        <v>6842</v>
      </c>
      <c r="AR5" s="1025" t="s">
        <v>6843</v>
      </c>
      <c r="AS5" s="1026"/>
      <c r="AT5" s="1027" t="s">
        <v>4633</v>
      </c>
      <c r="AU5" s="1026"/>
      <c r="AV5" s="1026"/>
      <c r="AW5" s="1030" t="s">
        <v>4770</v>
      </c>
      <c r="AX5" s="1061" t="s">
        <v>1230</v>
      </c>
      <c r="AY5" s="1026"/>
      <c r="AZ5" s="1051"/>
      <c r="BA5" s="1063"/>
      <c r="BB5" s="1034" t="s">
        <v>6844</v>
      </c>
      <c r="BC5" s="1034" t="s">
        <v>6323</v>
      </c>
      <c r="BD5" s="1063"/>
      <c r="BE5" s="1064" t="s">
        <v>6845</v>
      </c>
      <c r="BF5" s="1051"/>
      <c r="BG5" s="1065" t="s">
        <v>6846</v>
      </c>
      <c r="BH5" s="1035" t="s">
        <v>1231</v>
      </c>
      <c r="BI5" s="1066" t="s">
        <v>5612</v>
      </c>
      <c r="BJ5" s="1067"/>
      <c r="BK5" s="1035" t="s">
        <v>6847</v>
      </c>
      <c r="BL5" s="1038"/>
      <c r="BM5" s="1036" t="s">
        <v>6848</v>
      </c>
      <c r="BN5" s="1051"/>
      <c r="BO5" s="1068" t="s">
        <v>4058</v>
      </c>
      <c r="BP5" s="1041"/>
      <c r="BQ5" s="1069" t="s">
        <v>2406</v>
      </c>
      <c r="BR5" s="1041" t="s">
        <v>6849</v>
      </c>
      <c r="BS5" s="1040"/>
      <c r="BT5" s="1069" t="s">
        <v>6850</v>
      </c>
      <c r="BU5" s="1040"/>
      <c r="BV5" s="1041" t="s">
        <v>6851</v>
      </c>
      <c r="BW5" s="1041" t="s">
        <v>1802</v>
      </c>
      <c r="BX5" s="1051"/>
      <c r="BY5" s="1070" t="s">
        <v>297</v>
      </c>
      <c r="BZ5" s="1045" t="s">
        <v>3110</v>
      </c>
      <c r="CA5" s="1071"/>
      <c r="CB5" s="1071"/>
      <c r="CC5" s="1071"/>
      <c r="CD5" s="1046"/>
      <c r="CE5" s="1046"/>
      <c r="CF5" s="1046"/>
      <c r="CG5" s="1046"/>
      <c r="CH5" s="1046"/>
      <c r="CI5" s="1046"/>
      <c r="CJ5" s="1071"/>
      <c r="CK5" s="1071"/>
    </row>
    <row r="6">
      <c r="A6" s="673" t="s">
        <v>6852</v>
      </c>
      <c r="B6" s="102" t="s">
        <v>6853</v>
      </c>
      <c r="C6" s="103" t="s">
        <v>2582</v>
      </c>
      <c r="D6" s="104" t="s">
        <v>432</v>
      </c>
      <c r="E6" s="105" t="s">
        <v>737</v>
      </c>
      <c r="F6" s="106" t="s">
        <v>2929</v>
      </c>
      <c r="G6" s="102" t="s">
        <v>1752</v>
      </c>
      <c r="H6" s="1011" t="s">
        <v>2759</v>
      </c>
      <c r="I6" s="1009"/>
      <c r="J6" s="1049" t="s">
        <v>1625</v>
      </c>
      <c r="K6" s="1072" t="s">
        <v>6854</v>
      </c>
      <c r="L6" s="1049" t="s">
        <v>6855</v>
      </c>
      <c r="M6" s="1073" t="s">
        <v>4628</v>
      </c>
      <c r="N6" s="1009"/>
      <c r="O6" s="1074" t="s">
        <v>6856</v>
      </c>
      <c r="P6" s="1051"/>
      <c r="Q6" s="1053" t="s">
        <v>6857</v>
      </c>
      <c r="R6" s="1018" t="s">
        <v>1973</v>
      </c>
      <c r="S6" s="1014" t="s">
        <v>4859</v>
      </c>
      <c r="T6" s="1014" t="s">
        <v>5400</v>
      </c>
      <c r="U6" s="1014"/>
      <c r="V6" s="1022" t="s">
        <v>6858</v>
      </c>
      <c r="W6" s="1051"/>
      <c r="X6" s="1018" t="s">
        <v>2052</v>
      </c>
      <c r="Y6" s="1022" t="s">
        <v>6859</v>
      </c>
      <c r="Z6" s="1022" t="s">
        <v>6860</v>
      </c>
      <c r="AA6" s="1020" t="s">
        <v>4767</v>
      </c>
      <c r="AB6" s="1020" t="s">
        <v>4505</v>
      </c>
      <c r="AC6" s="1019" t="s">
        <v>2576</v>
      </c>
      <c r="AD6" s="1055" t="s">
        <v>3910</v>
      </c>
      <c r="AE6" s="1055" t="s">
        <v>2296</v>
      </c>
      <c r="AF6" s="1023"/>
      <c r="AG6" s="1020" t="s">
        <v>6861</v>
      </c>
      <c r="AH6" s="1024"/>
      <c r="AI6" s="1059"/>
      <c r="AJ6" s="1025"/>
      <c r="AK6" s="1026"/>
      <c r="AL6" s="1026"/>
      <c r="AM6" s="1061" t="s">
        <v>1352</v>
      </c>
      <c r="AN6" s="1025"/>
      <c r="AO6" s="1026"/>
      <c r="AP6" s="1027" t="s">
        <v>834</v>
      </c>
      <c r="AQ6" s="1026"/>
      <c r="AR6" s="1026"/>
      <c r="AS6" s="1026"/>
      <c r="AT6" s="1060"/>
      <c r="AU6" s="1026"/>
      <c r="AV6" s="1026"/>
      <c r="AW6" s="1030" t="s">
        <v>4425</v>
      </c>
      <c r="AX6" s="1027" t="s">
        <v>6862</v>
      </c>
      <c r="AY6" s="1027" t="s">
        <v>2161</v>
      </c>
      <c r="AZ6" s="1075"/>
      <c r="BA6" s="1027" t="s">
        <v>6863</v>
      </c>
      <c r="BB6" s="1033" t="s">
        <v>6864</v>
      </c>
      <c r="BC6" s="1076" t="s">
        <v>290</v>
      </c>
      <c r="BD6" s="1032" t="s">
        <v>3915</v>
      </c>
      <c r="BE6" s="1077" t="s">
        <v>6865</v>
      </c>
      <c r="BF6" s="1051"/>
      <c r="BG6" s="1035" t="s">
        <v>6866</v>
      </c>
      <c r="BH6" s="1035" t="s">
        <v>687</v>
      </c>
      <c r="BI6" s="1078" t="s">
        <v>6867</v>
      </c>
      <c r="BJ6" s="1078" t="s">
        <v>6868</v>
      </c>
      <c r="BK6" s="1079" t="s">
        <v>6869</v>
      </c>
      <c r="BL6" s="1038"/>
      <c r="BM6" s="1080" t="s">
        <v>6870</v>
      </c>
      <c r="BN6" s="1059"/>
      <c r="BO6" s="1041"/>
      <c r="BP6" s="1081"/>
      <c r="BQ6" s="1040"/>
      <c r="BR6" s="1041" t="s">
        <v>2573</v>
      </c>
      <c r="BS6" s="1040"/>
      <c r="BT6" s="1042" t="s">
        <v>5158</v>
      </c>
      <c r="BU6" s="1043" t="s">
        <v>2678</v>
      </c>
      <c r="BV6" s="1041"/>
      <c r="BW6" s="1042" t="s">
        <v>6871</v>
      </c>
      <c r="BX6" s="1051"/>
      <c r="BY6" s="1082" t="s">
        <v>2131</v>
      </c>
      <c r="BZ6" s="1083" t="s">
        <v>6872</v>
      </c>
      <c r="CA6" s="1084" t="s">
        <v>6873</v>
      </c>
      <c r="CB6" s="1071"/>
      <c r="CC6" s="1085"/>
      <c r="CD6" s="1084" t="s">
        <v>6874</v>
      </c>
      <c r="CE6" s="1086" t="s">
        <v>6875</v>
      </c>
      <c r="CF6" s="1084" t="s">
        <v>6876</v>
      </c>
      <c r="CG6" s="1070" t="s">
        <v>4895</v>
      </c>
      <c r="CH6" s="1044" t="s">
        <v>6877</v>
      </c>
      <c r="CI6" s="1046"/>
      <c r="CJ6" s="1084" t="s">
        <v>2173</v>
      </c>
      <c r="CK6" s="1084" t="s">
        <v>3638</v>
      </c>
    </row>
    <row r="7">
      <c r="A7" s="1087" t="s">
        <v>2311</v>
      </c>
      <c r="B7" s="82" t="s">
        <v>6878</v>
      </c>
      <c r="C7" s="83" t="s">
        <v>826</v>
      </c>
      <c r="D7" s="84" t="s">
        <v>328</v>
      </c>
      <c r="E7" s="85" t="s">
        <v>635</v>
      </c>
      <c r="F7" s="86" t="s">
        <v>1885</v>
      </c>
      <c r="G7" s="82" t="s">
        <v>2142</v>
      </c>
      <c r="H7" s="1048" t="s">
        <v>1222</v>
      </c>
      <c r="I7" s="1073" t="s">
        <v>6879</v>
      </c>
      <c r="J7" s="1009"/>
      <c r="K7" s="1010" t="s">
        <v>6880</v>
      </c>
      <c r="L7" s="1073" t="s">
        <v>6881</v>
      </c>
      <c r="M7" s="1009"/>
      <c r="N7" s="1011" t="s">
        <v>6882</v>
      </c>
      <c r="O7" s="1009"/>
      <c r="P7" s="1051"/>
      <c r="Q7" s="1014" t="s">
        <v>3840</v>
      </c>
      <c r="R7" s="1053" t="s">
        <v>2875</v>
      </c>
      <c r="S7" s="1054" t="s">
        <v>5585</v>
      </c>
      <c r="T7" s="1088" t="s">
        <v>5126</v>
      </c>
      <c r="U7" s="1088" t="s">
        <v>1000</v>
      </c>
      <c r="V7" s="1018" t="s">
        <v>6883</v>
      </c>
      <c r="W7" s="1051"/>
      <c r="X7" s="1056" t="s">
        <v>838</v>
      </c>
      <c r="Y7" s="1056" t="s">
        <v>6884</v>
      </c>
      <c r="Z7" s="1055" t="s">
        <v>2332</v>
      </c>
      <c r="AA7" s="1089" t="s">
        <v>4611</v>
      </c>
      <c r="AB7" s="1019" t="s">
        <v>4687</v>
      </c>
      <c r="AC7" s="1019" t="s">
        <v>4835</v>
      </c>
      <c r="AD7" s="1056" t="s">
        <v>4692</v>
      </c>
      <c r="AE7" s="1019" t="s">
        <v>6249</v>
      </c>
      <c r="AF7" s="1019"/>
      <c r="AG7" s="1090"/>
      <c r="AH7" s="1091" t="s">
        <v>2337</v>
      </c>
      <c r="AI7" s="1051"/>
      <c r="AJ7" s="1025"/>
      <c r="AK7" s="1025" t="s">
        <v>6885</v>
      </c>
      <c r="AL7" s="1025" t="s">
        <v>5290</v>
      </c>
      <c r="AM7" s="1025" t="s">
        <v>550</v>
      </c>
      <c r="AN7" s="1030" t="s">
        <v>6886</v>
      </c>
      <c r="AO7" s="1026"/>
      <c r="AP7" s="1030" t="s">
        <v>6887</v>
      </c>
      <c r="AQ7" s="1092" t="s">
        <v>4854</v>
      </c>
      <c r="AR7" s="1025" t="s">
        <v>6888</v>
      </c>
      <c r="AS7" s="1061" t="s">
        <v>6889</v>
      </c>
      <c r="AT7" s="1060"/>
      <c r="AU7" s="1025" t="s">
        <v>6890</v>
      </c>
      <c r="AV7" s="1026"/>
      <c r="AW7" s="1025" t="s">
        <v>465</v>
      </c>
      <c r="AX7" s="1030" t="s">
        <v>6891</v>
      </c>
      <c r="AY7" s="1061" t="s">
        <v>1731</v>
      </c>
      <c r="AZ7" s="1051"/>
      <c r="BA7" s="1077" t="s">
        <v>6892</v>
      </c>
      <c r="BB7" s="1033" t="s">
        <v>6893</v>
      </c>
      <c r="BC7" s="1093" t="s">
        <v>3127</v>
      </c>
      <c r="BD7" s="1063"/>
      <c r="BE7" s="1064" t="s">
        <v>6894</v>
      </c>
      <c r="BF7" s="1051"/>
      <c r="BG7" s="1065" t="s">
        <v>6846</v>
      </c>
      <c r="BH7" s="1035" t="s">
        <v>6895</v>
      </c>
      <c r="BI7" s="1036" t="s">
        <v>768</v>
      </c>
      <c r="BJ7" s="1094"/>
      <c r="BK7" s="1035" t="s">
        <v>6896</v>
      </c>
      <c r="BL7" s="1037" t="s">
        <v>6897</v>
      </c>
      <c r="BM7" s="1095" t="s">
        <v>6898</v>
      </c>
      <c r="BN7" s="1051"/>
      <c r="BO7" s="1041" t="s">
        <v>6899</v>
      </c>
      <c r="BP7" s="1081"/>
      <c r="BQ7" s="1041" t="s">
        <v>6573</v>
      </c>
      <c r="BR7" s="1096" t="s">
        <v>6900</v>
      </c>
      <c r="BS7" s="1043" t="s">
        <v>6901</v>
      </c>
      <c r="BT7" s="1041" t="s">
        <v>6392</v>
      </c>
      <c r="BU7" s="1096" t="s">
        <v>6892</v>
      </c>
      <c r="BV7" s="1042" t="s">
        <v>6902</v>
      </c>
      <c r="BW7" s="1069" t="s">
        <v>6903</v>
      </c>
      <c r="BX7" s="1051"/>
      <c r="BY7" s="1045" t="s">
        <v>6904</v>
      </c>
      <c r="BZ7" s="1045" t="s">
        <v>2425</v>
      </c>
      <c r="CA7" s="1071"/>
      <c r="CB7" s="1097" t="s">
        <v>2078</v>
      </c>
      <c r="CC7" s="1097"/>
      <c r="CD7" s="1045" t="s">
        <v>2667</v>
      </c>
      <c r="CE7" s="1098" t="s">
        <v>6905</v>
      </c>
      <c r="CF7" s="1098" t="s">
        <v>6906</v>
      </c>
      <c r="CG7" s="1082" t="s">
        <v>6907</v>
      </c>
      <c r="CH7" s="1084" t="s">
        <v>6908</v>
      </c>
      <c r="CI7" s="1084" t="s">
        <v>3287</v>
      </c>
      <c r="CJ7" s="1082" t="s">
        <v>4776</v>
      </c>
      <c r="CK7" s="1071"/>
    </row>
    <row r="8">
      <c r="A8" s="1099" t="s">
        <v>6909</v>
      </c>
      <c r="B8" s="102" t="s">
        <v>6910</v>
      </c>
      <c r="C8" s="103" t="s">
        <v>826</v>
      </c>
      <c r="D8" s="104" t="s">
        <v>1127</v>
      </c>
      <c r="E8" s="105" t="s">
        <v>2892</v>
      </c>
      <c r="F8" s="106" t="s">
        <v>4381</v>
      </c>
      <c r="G8" s="102" t="s">
        <v>3635</v>
      </c>
      <c r="H8" s="1100" t="s">
        <v>6631</v>
      </c>
      <c r="I8" s="1048" t="s">
        <v>6911</v>
      </c>
      <c r="J8" s="1100" t="s">
        <v>3222</v>
      </c>
      <c r="K8" s="1048" t="s">
        <v>6912</v>
      </c>
      <c r="L8" s="1101" t="s">
        <v>1625</v>
      </c>
      <c r="M8" s="1049" t="s">
        <v>6913</v>
      </c>
      <c r="N8" s="1048" t="s">
        <v>6914</v>
      </c>
      <c r="O8" s="1048" t="s">
        <v>6915</v>
      </c>
      <c r="P8" s="1051"/>
      <c r="Q8" s="1018" t="s">
        <v>6916</v>
      </c>
      <c r="R8" s="1018" t="s">
        <v>6701</v>
      </c>
      <c r="S8" s="1016" t="s">
        <v>719</v>
      </c>
      <c r="T8" s="1018" t="s">
        <v>4904</v>
      </c>
      <c r="U8" s="1052" t="s">
        <v>6917</v>
      </c>
      <c r="V8" s="1016" t="s">
        <v>6918</v>
      </c>
      <c r="W8" s="1051"/>
      <c r="X8" s="1021" t="s">
        <v>998</v>
      </c>
      <c r="Y8" s="1020" t="s">
        <v>6919</v>
      </c>
      <c r="Z8" s="1055" t="s">
        <v>6920</v>
      </c>
      <c r="AA8" s="1055" t="s">
        <v>6921</v>
      </c>
      <c r="AB8" s="1089" t="s">
        <v>6610</v>
      </c>
      <c r="AC8" s="1055" t="s">
        <v>5460</v>
      </c>
      <c r="AD8" s="1055" t="s">
        <v>128</v>
      </c>
      <c r="AE8" s="1055" t="s">
        <v>6922</v>
      </c>
      <c r="AF8" s="1023"/>
      <c r="AG8" s="1058" t="s">
        <v>6923</v>
      </c>
      <c r="AH8" s="1102" t="s">
        <v>6924</v>
      </c>
      <c r="AI8" s="1051"/>
      <c r="AJ8" s="1103"/>
      <c r="AK8" s="1061" t="s">
        <v>828</v>
      </c>
      <c r="AL8" s="1062" t="s">
        <v>6925</v>
      </c>
      <c r="AM8" s="1030" t="s">
        <v>2186</v>
      </c>
      <c r="AN8" s="1025" t="s">
        <v>4375</v>
      </c>
      <c r="AO8" s="1025" t="s">
        <v>6926</v>
      </c>
      <c r="AP8" s="1030" t="s">
        <v>6927</v>
      </c>
      <c r="AQ8" s="1025" t="s">
        <v>6928</v>
      </c>
      <c r="AR8" s="1062" t="s">
        <v>6929</v>
      </c>
      <c r="AS8" s="1030" t="s">
        <v>6930</v>
      </c>
      <c r="AT8" s="1062" t="s">
        <v>6931</v>
      </c>
      <c r="AU8" s="1027" t="s">
        <v>6932</v>
      </c>
      <c r="AV8" s="1062" t="s">
        <v>6933</v>
      </c>
      <c r="AW8" s="1030" t="s">
        <v>2971</v>
      </c>
      <c r="AX8" s="1062" t="s">
        <v>6934</v>
      </c>
      <c r="AY8" s="1062" t="s">
        <v>6935</v>
      </c>
      <c r="AZ8" s="1051"/>
      <c r="BA8" s="1034" t="s">
        <v>6936</v>
      </c>
      <c r="BB8" s="1064" t="s">
        <v>6937</v>
      </c>
      <c r="BC8" s="1104" t="s">
        <v>3359</v>
      </c>
      <c r="BD8" s="1105"/>
      <c r="BE8" s="1033" t="s">
        <v>6938</v>
      </c>
      <c r="BF8" s="1051"/>
      <c r="BG8" s="1078" t="s">
        <v>6939</v>
      </c>
      <c r="BH8" s="1106" t="s">
        <v>3128</v>
      </c>
      <c r="BI8" s="1035" t="s">
        <v>600</v>
      </c>
      <c r="BJ8" s="1036" t="s">
        <v>6940</v>
      </c>
      <c r="BK8" s="1035" t="s">
        <v>6941</v>
      </c>
      <c r="BL8" s="1035" t="s">
        <v>6942</v>
      </c>
      <c r="BM8" s="1035" t="s">
        <v>6943</v>
      </c>
      <c r="BN8" s="1051"/>
      <c r="BO8" s="1042" t="s">
        <v>2232</v>
      </c>
      <c r="BP8" s="1043" t="s">
        <v>5514</v>
      </c>
      <c r="BQ8" s="1042" t="s">
        <v>6534</v>
      </c>
      <c r="BR8" s="1042" t="s">
        <v>6944</v>
      </c>
      <c r="BS8" s="1042" t="s">
        <v>813</v>
      </c>
      <c r="BT8" s="1042" t="s">
        <v>1300</v>
      </c>
      <c r="BU8" s="1069" t="s">
        <v>6944</v>
      </c>
      <c r="BV8" s="1068" t="s">
        <v>6945</v>
      </c>
      <c r="BW8" s="1042" t="s">
        <v>6946</v>
      </c>
      <c r="BX8" s="1051"/>
      <c r="BY8" s="1070" t="s">
        <v>2324</v>
      </c>
      <c r="BZ8" s="1082" t="s">
        <v>5050</v>
      </c>
      <c r="CA8" s="1098" t="s">
        <v>2392</v>
      </c>
      <c r="CB8" s="1082" t="s">
        <v>6947</v>
      </c>
      <c r="CC8" s="1082"/>
      <c r="CD8" s="1107"/>
      <c r="CE8" s="1070" t="s">
        <v>2576</v>
      </c>
      <c r="CF8" s="1070" t="s">
        <v>6595</v>
      </c>
      <c r="CG8" s="1070" t="s">
        <v>6948</v>
      </c>
      <c r="CH8" s="1098" t="s">
        <v>6949</v>
      </c>
      <c r="CI8" s="1098" t="s">
        <v>6950</v>
      </c>
      <c r="CJ8" s="1098" t="s">
        <v>3999</v>
      </c>
      <c r="CK8" s="1082"/>
    </row>
    <row r="9">
      <c r="A9" s="150" t="s">
        <v>1399</v>
      </c>
      <c r="B9" s="82" t="s">
        <v>6951</v>
      </c>
      <c r="C9" s="83" t="s">
        <v>736</v>
      </c>
      <c r="D9" s="84" t="s">
        <v>431</v>
      </c>
      <c r="E9" s="85" t="s">
        <v>330</v>
      </c>
      <c r="F9" s="86" t="s">
        <v>6190</v>
      </c>
      <c r="G9" s="82" t="s">
        <v>4029</v>
      </c>
      <c r="H9" s="1009"/>
      <c r="I9" s="1048" t="s">
        <v>6201</v>
      </c>
      <c r="J9" s="1050"/>
      <c r="K9" s="1049" t="s">
        <v>6952</v>
      </c>
      <c r="L9" s="1100" t="s">
        <v>2961</v>
      </c>
      <c r="M9" s="1009"/>
      <c r="N9" s="1009"/>
      <c r="O9" s="1073" t="s">
        <v>6953</v>
      </c>
      <c r="P9" s="1051"/>
      <c r="Q9" s="1018" t="s">
        <v>6446</v>
      </c>
      <c r="R9" s="1015"/>
      <c r="S9" s="1015"/>
      <c r="T9" s="1108" t="s">
        <v>6954</v>
      </c>
      <c r="U9" s="1014"/>
      <c r="V9" s="1088" t="s">
        <v>6955</v>
      </c>
      <c r="W9" s="1051"/>
      <c r="X9" s="1055" t="s">
        <v>579</v>
      </c>
      <c r="Y9" s="1109" t="s">
        <v>6371</v>
      </c>
      <c r="Z9" s="1056" t="s">
        <v>6956</v>
      </c>
      <c r="AA9" s="1056" t="s">
        <v>5282</v>
      </c>
      <c r="AB9" s="1055" t="s">
        <v>3755</v>
      </c>
      <c r="AC9" s="1056" t="s">
        <v>6957</v>
      </c>
      <c r="AD9" s="1110" t="s">
        <v>2096</v>
      </c>
      <c r="AE9" s="1055" t="s">
        <v>646</v>
      </c>
      <c r="AF9" s="1057"/>
      <c r="AG9" s="1021" t="s">
        <v>6958</v>
      </c>
      <c r="AH9" s="1111" t="s">
        <v>6959</v>
      </c>
      <c r="AI9" s="1059"/>
      <c r="AJ9" s="1026"/>
      <c r="AK9" s="1060" t="s">
        <v>6960</v>
      </c>
      <c r="AL9" s="1061" t="s">
        <v>5660</v>
      </c>
      <c r="AM9" s="1030" t="s">
        <v>648</v>
      </c>
      <c r="AN9" s="1112"/>
      <c r="AO9" s="1030" t="s">
        <v>5492</v>
      </c>
      <c r="AP9" s="1060" t="s">
        <v>6961</v>
      </c>
      <c r="AQ9" s="1113" t="s">
        <v>6962</v>
      </c>
      <c r="AR9" s="1026"/>
      <c r="AS9" s="1026"/>
      <c r="AT9" s="1060"/>
      <c r="AU9" s="1026"/>
      <c r="AV9" s="1060" t="s">
        <v>6963</v>
      </c>
      <c r="AW9" s="1060" t="s">
        <v>892</v>
      </c>
      <c r="AX9" s="1092" t="s">
        <v>6964</v>
      </c>
      <c r="AY9" s="1092" t="s">
        <v>6965</v>
      </c>
      <c r="AZ9" s="1051"/>
      <c r="BA9" s="1114"/>
      <c r="BB9" s="1115" t="s">
        <v>6966</v>
      </c>
      <c r="BC9" s="1033" t="s">
        <v>5194</v>
      </c>
      <c r="BD9" s="1063"/>
      <c r="BE9" s="1033" t="s">
        <v>6967</v>
      </c>
      <c r="BF9" s="1051"/>
      <c r="BG9" s="1035" t="s">
        <v>6968</v>
      </c>
      <c r="BH9" s="1116" t="s">
        <v>4449</v>
      </c>
      <c r="BI9" s="1038"/>
      <c r="BJ9" s="1094"/>
      <c r="BK9" s="1038"/>
      <c r="BL9" s="1038"/>
      <c r="BM9" s="1117" t="s">
        <v>6969</v>
      </c>
      <c r="BN9" s="1059"/>
      <c r="BO9" s="1042" t="s">
        <v>6970</v>
      </c>
      <c r="BP9" s="1081"/>
      <c r="BQ9" s="1040"/>
      <c r="BR9" s="1043" t="s">
        <v>6971</v>
      </c>
      <c r="BS9" s="1040"/>
      <c r="BT9" s="1081" t="s">
        <v>137</v>
      </c>
      <c r="BU9" s="1040"/>
      <c r="BV9" s="1081" t="s">
        <v>6972</v>
      </c>
      <c r="BW9" s="1042" t="s">
        <v>6973</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6974</v>
      </c>
      <c r="C10" s="103" t="s">
        <v>915</v>
      </c>
      <c r="D10" s="104" t="s">
        <v>330</v>
      </c>
      <c r="E10" s="105" t="s">
        <v>826</v>
      </c>
      <c r="F10" s="106" t="s">
        <v>3419</v>
      </c>
      <c r="G10" s="102" t="s">
        <v>1685</v>
      </c>
      <c r="H10" s="1009"/>
      <c r="I10" s="1100" t="s">
        <v>6975</v>
      </c>
      <c r="J10" s="1010" t="s">
        <v>6976</v>
      </c>
      <c r="K10" s="1010"/>
      <c r="L10" s="1011" t="s">
        <v>6977</v>
      </c>
      <c r="M10" s="1009"/>
      <c r="N10" s="1049" t="s">
        <v>6978</v>
      </c>
      <c r="O10" s="1009"/>
      <c r="P10" s="1051"/>
      <c r="Q10" s="1120" t="s">
        <v>6979</v>
      </c>
      <c r="R10" s="1120" t="s">
        <v>1790</v>
      </c>
      <c r="S10" s="1015"/>
      <c r="T10" s="1015"/>
      <c r="U10" s="1053" t="s">
        <v>6980</v>
      </c>
      <c r="V10" s="1052" t="s">
        <v>6981</v>
      </c>
      <c r="W10" s="1051"/>
      <c r="X10" s="1020" t="s">
        <v>6982</v>
      </c>
      <c r="Y10" s="1019"/>
      <c r="Z10" s="1019" t="s">
        <v>6983</v>
      </c>
      <c r="AA10" s="1121" t="s">
        <v>6984</v>
      </c>
      <c r="AB10" s="1019"/>
      <c r="AC10" s="1019" t="s">
        <v>6985</v>
      </c>
      <c r="AD10" s="1022" t="s">
        <v>1360</v>
      </c>
      <c r="AE10" s="1090"/>
      <c r="AF10" s="1090"/>
      <c r="AG10" s="1019" t="s">
        <v>6986</v>
      </c>
      <c r="AH10" s="1024"/>
      <c r="AI10" s="1051"/>
      <c r="AJ10" s="1026"/>
      <c r="AK10" s="1026"/>
      <c r="AL10" s="1026"/>
      <c r="AM10" s="1027" t="s">
        <v>5860</v>
      </c>
      <c r="AN10" s="1026"/>
      <c r="AO10" s="1061" t="s">
        <v>1658</v>
      </c>
      <c r="AP10" s="1062" t="s">
        <v>6987</v>
      </c>
      <c r="AQ10" s="1027" t="s">
        <v>6988</v>
      </c>
      <c r="AR10" s="1026"/>
      <c r="AS10" s="1026"/>
      <c r="AT10" s="1060"/>
      <c r="AU10" s="1026"/>
      <c r="AV10" s="1026"/>
      <c r="AW10" s="1027" t="s">
        <v>3993</v>
      </c>
      <c r="AX10" s="1026"/>
      <c r="AY10" s="1026"/>
      <c r="AZ10" s="1051"/>
      <c r="BA10" s="1114"/>
      <c r="BB10" s="1114"/>
      <c r="BC10" s="1032" t="s">
        <v>4324</v>
      </c>
      <c r="BD10" s="1063"/>
      <c r="BE10" s="1064" t="s">
        <v>6989</v>
      </c>
      <c r="BF10" s="1051"/>
      <c r="BG10" s="1079" t="s">
        <v>6990</v>
      </c>
      <c r="BH10" s="1079" t="s">
        <v>6717</v>
      </c>
      <c r="BI10" s="1037" t="s">
        <v>321</v>
      </c>
      <c r="BJ10" s="1094"/>
      <c r="BK10" s="1038"/>
      <c r="BL10" s="1038"/>
      <c r="BM10" s="1036" t="s">
        <v>6991</v>
      </c>
      <c r="BN10" s="1051"/>
      <c r="BO10" s="1043" t="s">
        <v>4575</v>
      </c>
      <c r="BP10" s="1081"/>
      <c r="BQ10" s="1041" t="s">
        <v>6992</v>
      </c>
      <c r="BR10" s="1040"/>
      <c r="BS10" s="1040"/>
      <c r="BT10" s="1068" t="s">
        <v>1033</v>
      </c>
      <c r="BU10" s="1040"/>
      <c r="BV10" s="1041" t="s">
        <v>3673</v>
      </c>
      <c r="BW10" s="1041" t="s">
        <v>6993</v>
      </c>
      <c r="BX10" s="1051"/>
      <c r="BY10" s="1045" t="s">
        <v>896</v>
      </c>
      <c r="BZ10" s="1084" t="s">
        <v>6994</v>
      </c>
      <c r="CA10" s="1071"/>
      <c r="CB10" s="1071"/>
      <c r="CC10" s="1071"/>
      <c r="CD10" s="1046"/>
      <c r="CE10" s="1046"/>
      <c r="CF10" s="1046"/>
      <c r="CG10" s="1046"/>
      <c r="CH10" s="1046"/>
      <c r="CI10" s="1046"/>
      <c r="CJ10" s="1071"/>
      <c r="CK10" s="1071"/>
    </row>
    <row r="11">
      <c r="A11" s="150" t="s">
        <v>326</v>
      </c>
      <c r="B11" s="82" t="s">
        <v>6995</v>
      </c>
      <c r="C11" s="83" t="s">
        <v>826</v>
      </c>
      <c r="D11" s="84" t="s">
        <v>432</v>
      </c>
      <c r="E11" s="85" t="s">
        <v>635</v>
      </c>
      <c r="F11" s="86" t="s">
        <v>3419</v>
      </c>
      <c r="G11" s="82" t="s">
        <v>1482</v>
      </c>
      <c r="H11" s="1122" t="s">
        <v>2643</v>
      </c>
      <c r="I11" s="1011" t="s">
        <v>6996</v>
      </c>
      <c r="J11" s="1011" t="s">
        <v>6997</v>
      </c>
      <c r="K11" s="1100" t="s">
        <v>704</v>
      </c>
      <c r="L11" s="1123" t="s">
        <v>6998</v>
      </c>
      <c r="M11" s="1009"/>
      <c r="N11" s="1009"/>
      <c r="O11" s="1073" t="s">
        <v>6999</v>
      </c>
      <c r="P11" s="1051"/>
      <c r="Q11" s="1018" t="s">
        <v>7000</v>
      </c>
      <c r="R11" s="1015"/>
      <c r="S11" s="1015"/>
      <c r="T11" s="1052" t="s">
        <v>5068</v>
      </c>
      <c r="U11" s="1014"/>
      <c r="V11" s="1088" t="s">
        <v>7001</v>
      </c>
      <c r="W11" s="1051"/>
      <c r="X11" s="1090"/>
      <c r="Y11" s="1056" t="s">
        <v>7002</v>
      </c>
      <c r="Z11" s="1109" t="s">
        <v>6998</v>
      </c>
      <c r="AA11" s="1109" t="s">
        <v>7003</v>
      </c>
      <c r="AB11" s="1022" t="s">
        <v>5881</v>
      </c>
      <c r="AC11" s="1056" t="s">
        <v>2611</v>
      </c>
      <c r="AD11" s="1055" t="s">
        <v>2068</v>
      </c>
      <c r="AE11" s="1020" t="s">
        <v>1392</v>
      </c>
      <c r="AF11" s="1057"/>
      <c r="AG11" s="1109" t="s">
        <v>7004</v>
      </c>
      <c r="AH11" s="1024"/>
      <c r="AI11" s="1051"/>
      <c r="AJ11" s="1124"/>
      <c r="AK11" s="1030" t="s">
        <v>7005</v>
      </c>
      <c r="AL11" s="1026"/>
      <c r="AM11" s="1125"/>
      <c r="AN11" s="1125" t="s">
        <v>7006</v>
      </c>
      <c r="AO11" s="1126" t="s">
        <v>4524</v>
      </c>
      <c r="AP11" s="1127" t="s">
        <v>7007</v>
      </c>
      <c r="AQ11" s="1127" t="s">
        <v>7008</v>
      </c>
      <c r="AR11" s="1128"/>
      <c r="AS11" s="1027" t="s">
        <v>6823</v>
      </c>
      <c r="AT11" s="1129"/>
      <c r="AU11" s="1112"/>
      <c r="AV11" s="1027" t="s">
        <v>7009</v>
      </c>
      <c r="AW11" s="1061" t="s">
        <v>7010</v>
      </c>
      <c r="AX11" s="1092" t="s">
        <v>7011</v>
      </c>
      <c r="AY11" s="1092" t="s">
        <v>7012</v>
      </c>
      <c r="AZ11" s="1051"/>
      <c r="BA11" s="1031"/>
      <c r="BB11" s="1077" t="s">
        <v>7013</v>
      </c>
      <c r="BC11" s="1033" t="s">
        <v>3462</v>
      </c>
      <c r="BD11" s="1063"/>
      <c r="BE11" s="1115" t="s">
        <v>7014</v>
      </c>
      <c r="BF11" s="1051"/>
      <c r="BG11" s="1037" t="s">
        <v>7015</v>
      </c>
      <c r="BH11" s="1065" t="s">
        <v>5186</v>
      </c>
      <c r="BI11" s="1036"/>
      <c r="BJ11" s="1130"/>
      <c r="BK11" s="1130" t="s">
        <v>7016</v>
      </c>
      <c r="BL11" s="1038"/>
      <c r="BM11" s="1130" t="s">
        <v>7017</v>
      </c>
      <c r="BN11" s="1051"/>
      <c r="BO11" s="1069" t="s">
        <v>7018</v>
      </c>
      <c r="BP11" s="1081"/>
      <c r="BQ11" s="1068" t="s">
        <v>688</v>
      </c>
      <c r="BR11" s="1096" t="s">
        <v>7019</v>
      </c>
      <c r="BS11" s="1040"/>
      <c r="BT11" s="1042" t="s">
        <v>4429</v>
      </c>
      <c r="BU11" s="1040"/>
      <c r="BV11" s="1081" t="s">
        <v>7020</v>
      </c>
      <c r="BW11" s="1131" t="s">
        <v>7021</v>
      </c>
      <c r="BX11" s="1059"/>
      <c r="BY11" s="1097" t="s">
        <v>4116</v>
      </c>
      <c r="BZ11" s="1046"/>
      <c r="CA11" s="1132"/>
      <c r="CB11" s="1084" t="s">
        <v>7022</v>
      </c>
      <c r="CC11" s="1133"/>
      <c r="CD11" s="1097" t="s">
        <v>1102</v>
      </c>
      <c r="CE11" s="1046"/>
      <c r="CF11" s="1097" t="s">
        <v>7023</v>
      </c>
      <c r="CG11" s="1046"/>
      <c r="CH11" s="1082" t="s">
        <v>4532</v>
      </c>
      <c r="CI11" s="1046"/>
      <c r="CJ11" s="1071"/>
      <c r="CK11" s="1071"/>
    </row>
    <row r="12">
      <c r="A12" s="673" t="s">
        <v>2044</v>
      </c>
      <c r="B12" s="102" t="s">
        <v>7024</v>
      </c>
      <c r="C12" s="103" t="s">
        <v>736</v>
      </c>
      <c r="D12" s="104" t="s">
        <v>826</v>
      </c>
      <c r="E12" s="105" t="s">
        <v>330</v>
      </c>
      <c r="F12" s="106" t="s">
        <v>5279</v>
      </c>
      <c r="G12" s="102" t="s">
        <v>5279</v>
      </c>
      <c r="H12" s="1048" t="s">
        <v>1352</v>
      </c>
      <c r="I12" s="1048" t="s">
        <v>7025</v>
      </c>
      <c r="J12" s="1100" t="s">
        <v>3222</v>
      </c>
      <c r="K12" s="1048" t="s">
        <v>1627</v>
      </c>
      <c r="L12" s="1009"/>
      <c r="M12" s="1009"/>
      <c r="N12" s="1009"/>
      <c r="O12" s="1100" t="s">
        <v>7026</v>
      </c>
      <c r="P12" s="1051"/>
      <c r="Q12" s="1018" t="s">
        <v>7027</v>
      </c>
      <c r="R12" s="1015"/>
      <c r="S12" s="1052" t="s">
        <v>7028</v>
      </c>
      <c r="T12" s="1018" t="s">
        <v>4953</v>
      </c>
      <c r="U12" s="1018" t="s">
        <v>7029</v>
      </c>
      <c r="V12" s="1018" t="s">
        <v>7030</v>
      </c>
      <c r="W12" s="1051"/>
      <c r="X12" s="1055" t="s">
        <v>2534</v>
      </c>
      <c r="Y12" s="1021" t="s">
        <v>7031</v>
      </c>
      <c r="Z12" s="1055" t="s">
        <v>7032</v>
      </c>
      <c r="AA12" s="1055" t="s">
        <v>6921</v>
      </c>
      <c r="AB12" s="1055" t="s">
        <v>5979</v>
      </c>
      <c r="AC12" s="1055" t="s">
        <v>7033</v>
      </c>
      <c r="AD12" s="1055" t="s">
        <v>989</v>
      </c>
      <c r="AE12" s="1055" t="s">
        <v>7034</v>
      </c>
      <c r="AF12" s="1057"/>
      <c r="AG12" s="1055" t="s">
        <v>7035</v>
      </c>
      <c r="AH12" s="1024"/>
      <c r="AI12" s="1051"/>
      <c r="AJ12" s="1124"/>
      <c r="AK12" s="1062" t="s">
        <v>1755</v>
      </c>
      <c r="AL12" s="1026"/>
      <c r="AM12" s="1030" t="s">
        <v>1725</v>
      </c>
      <c r="AN12" s="1026"/>
      <c r="AO12" s="1026"/>
      <c r="AP12" s="1030" t="s">
        <v>3129</v>
      </c>
      <c r="AQ12" s="1026"/>
      <c r="AR12" s="1027" t="s">
        <v>7036</v>
      </c>
      <c r="AS12" s="1030" t="s">
        <v>7037</v>
      </c>
      <c r="AT12" s="1060"/>
      <c r="AU12" s="1061" t="s">
        <v>7038</v>
      </c>
      <c r="AV12" s="1026"/>
      <c r="AW12" s="1030" t="s">
        <v>5151</v>
      </c>
      <c r="AX12" s="1030" t="s">
        <v>4566</v>
      </c>
      <c r="AY12" s="1030" t="s">
        <v>7039</v>
      </c>
      <c r="AZ12" s="1051"/>
      <c r="BA12" s="1033" t="s">
        <v>7040</v>
      </c>
      <c r="BB12" s="1033" t="s">
        <v>7041</v>
      </c>
      <c r="BC12" s="1033" t="s">
        <v>5011</v>
      </c>
      <c r="BD12" s="1063"/>
      <c r="BE12" s="1033" t="s">
        <v>7042</v>
      </c>
      <c r="BF12" s="1051"/>
      <c r="BG12" s="1035" t="s">
        <v>7043</v>
      </c>
      <c r="BH12" s="1035" t="s">
        <v>7044</v>
      </c>
      <c r="BI12" s="1035" t="s">
        <v>2173</v>
      </c>
      <c r="BJ12" s="1134" t="s">
        <v>7045</v>
      </c>
      <c r="BK12" s="1035" t="s">
        <v>1131</v>
      </c>
      <c r="BL12" s="1038"/>
      <c r="BM12" s="1035" t="s">
        <v>7046</v>
      </c>
      <c r="BN12" s="1051"/>
      <c r="BO12" s="1040"/>
      <c r="BP12" s="1081"/>
      <c r="BQ12" s="1042" t="s">
        <v>2449</v>
      </c>
      <c r="BR12" s="1042" t="s">
        <v>7047</v>
      </c>
      <c r="BS12" s="1040"/>
      <c r="BT12" s="1042" t="s">
        <v>3159</v>
      </c>
      <c r="BU12" s="1040"/>
      <c r="BV12" s="1042" t="s">
        <v>7048</v>
      </c>
      <c r="BW12" s="1042" t="s">
        <v>5776</v>
      </c>
      <c r="BX12" s="1051"/>
      <c r="BY12" s="1070" t="s">
        <v>6841</v>
      </c>
      <c r="BZ12" s="1070" t="s">
        <v>2538</v>
      </c>
      <c r="CA12" s="1135" t="s">
        <v>7049</v>
      </c>
      <c r="CB12" s="1071"/>
      <c r="CC12" s="1071"/>
      <c r="CD12" s="1082" t="s">
        <v>4180</v>
      </c>
      <c r="CE12" s="1070" t="s">
        <v>7050</v>
      </c>
      <c r="CF12" s="1070" t="s">
        <v>5013</v>
      </c>
      <c r="CG12" s="1098" t="s">
        <v>5027</v>
      </c>
      <c r="CH12" s="1046"/>
      <c r="CI12" s="1082" t="s">
        <v>4561</v>
      </c>
      <c r="CJ12" s="1071"/>
      <c r="CK12" s="1071"/>
    </row>
    <row r="13">
      <c r="A13" s="581" t="s">
        <v>1620</v>
      </c>
      <c r="B13" s="82" t="s">
        <v>7051</v>
      </c>
      <c r="C13" s="83" t="s">
        <v>1401</v>
      </c>
      <c r="D13" s="84" t="s">
        <v>826</v>
      </c>
      <c r="E13" s="85" t="s">
        <v>431</v>
      </c>
      <c r="F13" s="86" t="s">
        <v>2582</v>
      </c>
      <c r="G13" s="82" t="s">
        <v>4650</v>
      </c>
      <c r="H13" s="1009"/>
      <c r="I13" s="1010" t="s">
        <v>7052</v>
      </c>
      <c r="J13" s="1010"/>
      <c r="K13" s="1048" t="s">
        <v>7053</v>
      </c>
      <c r="L13" s="1009"/>
      <c r="M13" s="1010"/>
      <c r="N13" s="1009"/>
      <c r="O13" s="1048" t="s">
        <v>7054</v>
      </c>
      <c r="P13" s="1051"/>
      <c r="Q13" s="1015"/>
      <c r="R13" s="1017"/>
      <c r="S13" s="1018" t="s">
        <v>7055</v>
      </c>
      <c r="T13" s="1015"/>
      <c r="U13" s="1015"/>
      <c r="V13" s="1018" t="s">
        <v>7056</v>
      </c>
      <c r="W13" s="1051"/>
      <c r="X13" s="1022" t="s">
        <v>1303</v>
      </c>
      <c r="Y13" s="1090"/>
      <c r="Z13" s="1019" t="s">
        <v>7057</v>
      </c>
      <c r="AA13" s="1055" t="s">
        <v>7058</v>
      </c>
      <c r="AB13" s="1019" t="s">
        <v>3221</v>
      </c>
      <c r="AC13" s="1055" t="s">
        <v>1644</v>
      </c>
      <c r="AD13" s="1019" t="s">
        <v>3816</v>
      </c>
      <c r="AE13" s="1019" t="s">
        <v>7059</v>
      </c>
      <c r="AF13" s="1019"/>
      <c r="AG13" s="1055" t="s">
        <v>7060</v>
      </c>
      <c r="AH13" s="1024"/>
      <c r="AI13" s="1051"/>
      <c r="AJ13" s="1026"/>
      <c r="AK13" s="1026"/>
      <c r="AL13" s="1026"/>
      <c r="AM13" s="1062" t="s">
        <v>1403</v>
      </c>
      <c r="AN13" s="1026"/>
      <c r="AO13" s="1026"/>
      <c r="AP13" s="1025" t="s">
        <v>7061</v>
      </c>
      <c r="AQ13" s="1026"/>
      <c r="AR13" s="1026"/>
      <c r="AS13" s="1026"/>
      <c r="AT13" s="1060"/>
      <c r="AU13" s="1026"/>
      <c r="AV13" s="1026"/>
      <c r="AW13" s="1026"/>
      <c r="AX13" s="1030" t="s">
        <v>7062</v>
      </c>
      <c r="AY13" s="1025" t="s">
        <v>7063</v>
      </c>
      <c r="AZ13" s="1051"/>
      <c r="BA13" s="1064"/>
      <c r="BB13" s="1064"/>
      <c r="BC13" s="1033" t="s">
        <v>3195</v>
      </c>
      <c r="BD13" s="1031"/>
      <c r="BE13" s="1064" t="s">
        <v>7064</v>
      </c>
      <c r="BF13" s="1051"/>
      <c r="BG13" s="1036" t="s">
        <v>5762</v>
      </c>
      <c r="BH13" s="1037" t="s">
        <v>7065</v>
      </c>
      <c r="BI13" s="1038"/>
      <c r="BJ13" s="1094"/>
      <c r="BK13" s="1065" t="s">
        <v>7066</v>
      </c>
      <c r="BL13" s="1038"/>
      <c r="BM13" s="1035" t="s">
        <v>7067</v>
      </c>
      <c r="BN13" s="1051"/>
      <c r="BO13" s="1041" t="s">
        <v>7068</v>
      </c>
      <c r="BP13" s="1096"/>
      <c r="BQ13" s="1041"/>
      <c r="BR13" s="1068" t="s">
        <v>7069</v>
      </c>
      <c r="BS13" s="1041"/>
      <c r="BT13" s="1042" t="s">
        <v>1331</v>
      </c>
      <c r="BU13" s="1040"/>
      <c r="BV13" s="1069" t="s">
        <v>7070</v>
      </c>
      <c r="BW13" s="1042" t="s">
        <v>7071</v>
      </c>
      <c r="BX13" s="1051"/>
      <c r="BY13" s="1098" t="s">
        <v>183</v>
      </c>
      <c r="BZ13" s="1046"/>
      <c r="CA13" s="1071"/>
      <c r="CB13" s="1071"/>
      <c r="CC13" s="1071"/>
      <c r="CD13" s="1046"/>
      <c r="CE13" s="1046"/>
      <c r="CF13" s="1045" t="s">
        <v>4363</v>
      </c>
      <c r="CG13" s="1046"/>
      <c r="CH13" s="1046"/>
      <c r="CI13" s="1046"/>
      <c r="CJ13" s="1071"/>
      <c r="CK13" s="1071"/>
    </row>
    <row r="14">
      <c r="A14" s="673" t="s">
        <v>6152</v>
      </c>
      <c r="B14" s="102" t="s">
        <v>7072</v>
      </c>
      <c r="C14" s="103" t="s">
        <v>1401</v>
      </c>
      <c r="D14" s="104" t="s">
        <v>736</v>
      </c>
      <c r="E14" s="105" t="s">
        <v>431</v>
      </c>
      <c r="F14" s="106" t="s">
        <v>5787</v>
      </c>
      <c r="G14" s="102" t="s">
        <v>4029</v>
      </c>
      <c r="H14" s="1048" t="s">
        <v>1793</v>
      </c>
      <c r="I14" s="1048" t="s">
        <v>7073</v>
      </c>
      <c r="J14" s="1009"/>
      <c r="K14" s="1009"/>
      <c r="L14" s="1048" t="s">
        <v>3046</v>
      </c>
      <c r="M14" s="1009"/>
      <c r="N14" s="1048" t="s">
        <v>7074</v>
      </c>
      <c r="O14" s="1009"/>
      <c r="P14" s="1051"/>
      <c r="Q14" s="1018" t="s">
        <v>243</v>
      </c>
      <c r="R14" s="1015"/>
      <c r="S14" s="1018" t="s">
        <v>6960</v>
      </c>
      <c r="T14" s="1018" t="s">
        <v>3237</v>
      </c>
      <c r="U14" s="1015"/>
      <c r="V14" s="1018" t="s">
        <v>7075</v>
      </c>
      <c r="W14" s="1051"/>
      <c r="X14" s="1055" t="s">
        <v>270</v>
      </c>
      <c r="Y14" s="1055" t="s">
        <v>7076</v>
      </c>
      <c r="Z14" s="1055" t="s">
        <v>7077</v>
      </c>
      <c r="AA14" s="1089" t="s">
        <v>7078</v>
      </c>
      <c r="AB14" s="1055" t="s">
        <v>7079</v>
      </c>
      <c r="AC14" s="1055" t="s">
        <v>7080</v>
      </c>
      <c r="AD14" s="1055" t="s">
        <v>5288</v>
      </c>
      <c r="AE14" s="1055" t="s">
        <v>7081</v>
      </c>
      <c r="AF14" s="1023"/>
      <c r="AG14" s="1019" t="s">
        <v>7082</v>
      </c>
      <c r="AH14" s="1024"/>
      <c r="AI14" s="1051"/>
      <c r="AJ14" s="1103"/>
      <c r="AK14" s="1030" t="s">
        <v>7083</v>
      </c>
      <c r="AL14" s="1030" t="s">
        <v>7084</v>
      </c>
      <c r="AM14" s="1030" t="s">
        <v>1357</v>
      </c>
      <c r="AN14" s="1025"/>
      <c r="AO14" s="1026"/>
      <c r="AP14" s="1030" t="s">
        <v>3683</v>
      </c>
      <c r="AQ14" s="1026"/>
      <c r="AR14" s="1061" t="s">
        <v>7085</v>
      </c>
      <c r="AS14" s="1062" t="s">
        <v>7086</v>
      </c>
      <c r="AT14" s="1061" t="s">
        <v>7087</v>
      </c>
      <c r="AU14" s="1062" t="s">
        <v>7088</v>
      </c>
      <c r="AV14" s="1026"/>
      <c r="AW14" s="1030" t="s">
        <v>364</v>
      </c>
      <c r="AX14" s="1030" t="s">
        <v>7089</v>
      </c>
      <c r="AY14" s="1030" t="s">
        <v>7090</v>
      </c>
      <c r="AZ14" s="1051"/>
      <c r="BA14" s="1114"/>
      <c r="BB14" s="1033" t="s">
        <v>7091</v>
      </c>
      <c r="BC14" s="1033" t="s">
        <v>7092</v>
      </c>
      <c r="BD14" s="1031"/>
      <c r="BE14" s="1033" t="s">
        <v>7093</v>
      </c>
      <c r="BF14" s="1051"/>
      <c r="BG14" s="1036" t="s">
        <v>7094</v>
      </c>
      <c r="BH14" s="1036" t="s">
        <v>4362</v>
      </c>
      <c r="BI14" s="1065" t="s">
        <v>1571</v>
      </c>
      <c r="BJ14" s="1094"/>
      <c r="BK14" s="1036" t="s">
        <v>4151</v>
      </c>
      <c r="BL14" s="1038"/>
      <c r="BM14" s="1036" t="s">
        <v>7095</v>
      </c>
      <c r="BN14" s="1051"/>
      <c r="BO14" s="1042" t="s">
        <v>3077</v>
      </c>
      <c r="BP14" s="1081"/>
      <c r="BQ14" s="1040"/>
      <c r="BR14" s="1040"/>
      <c r="BS14" s="1040"/>
      <c r="BT14" s="1042" t="s">
        <v>1010</v>
      </c>
      <c r="BU14" s="1040"/>
      <c r="BV14" s="1041" t="s">
        <v>7096</v>
      </c>
      <c r="BW14" s="1041" t="s">
        <v>7097</v>
      </c>
      <c r="BX14" s="1051"/>
      <c r="BY14" s="1070" t="s">
        <v>4792</v>
      </c>
      <c r="BZ14" s="1045"/>
      <c r="CA14" s="1071"/>
      <c r="CB14" s="1071"/>
      <c r="CC14" s="1071"/>
      <c r="CD14" s="1046"/>
      <c r="CE14" s="1045" t="s">
        <v>7098</v>
      </c>
      <c r="CF14" s="1046"/>
      <c r="CG14" s="1046"/>
      <c r="CH14" s="1046"/>
      <c r="CI14" s="1046"/>
      <c r="CJ14" s="1071"/>
      <c r="CK14" s="1071"/>
    </row>
    <row r="15">
      <c r="A15" s="581" t="s">
        <v>7099</v>
      </c>
      <c r="B15" s="82" t="s">
        <v>7100</v>
      </c>
      <c r="C15" s="83" t="s">
        <v>1401</v>
      </c>
      <c r="D15" s="84" t="s">
        <v>1401</v>
      </c>
      <c r="E15" s="85" t="s">
        <v>1401</v>
      </c>
      <c r="F15" s="86" t="s">
        <v>1401</v>
      </c>
      <c r="G15" s="82" t="s">
        <v>3013</v>
      </c>
      <c r="H15" s="1009"/>
      <c r="I15" s="1073" t="s">
        <v>7101</v>
      </c>
      <c r="J15" s="1010"/>
      <c r="K15" s="1009"/>
      <c r="L15" s="1009"/>
      <c r="M15" s="1009"/>
      <c r="N15" s="1009"/>
      <c r="O15" s="1010" t="s">
        <v>7102</v>
      </c>
      <c r="P15" s="1051"/>
      <c r="Q15" s="1088" t="s">
        <v>1469</v>
      </c>
      <c r="R15" s="1015"/>
      <c r="S15" s="1015"/>
      <c r="T15" s="1088" t="s">
        <v>1179</v>
      </c>
      <c r="U15" s="1014"/>
      <c r="V15" s="1014" t="s">
        <v>7103</v>
      </c>
      <c r="W15" s="1051"/>
      <c r="X15" s="1109" t="s">
        <v>7104</v>
      </c>
      <c r="Y15" s="1019" t="s">
        <v>7105</v>
      </c>
      <c r="Z15" s="1109" t="s">
        <v>6998</v>
      </c>
      <c r="AA15" s="1056" t="s">
        <v>7106</v>
      </c>
      <c r="AB15" s="1056" t="s">
        <v>2623</v>
      </c>
      <c r="AC15" s="1056" t="s">
        <v>3287</v>
      </c>
      <c r="AD15" s="1109" t="s">
        <v>199</v>
      </c>
      <c r="AE15" s="1056" t="s">
        <v>4374</v>
      </c>
      <c r="AF15" s="1019"/>
      <c r="AG15" s="1056" t="s">
        <v>7107</v>
      </c>
      <c r="AH15" s="1024"/>
      <c r="AI15" s="1051"/>
      <c r="AJ15" s="1026"/>
      <c r="AK15" s="1060" t="s">
        <v>5395</v>
      </c>
      <c r="AL15" s="1092" t="s">
        <v>7108</v>
      </c>
      <c r="AM15" s="1060" t="s">
        <v>7109</v>
      </c>
      <c r="AN15" s="1026"/>
      <c r="AO15" s="1092" t="s">
        <v>905</v>
      </c>
      <c r="AP15" s="1060" t="s">
        <v>7110</v>
      </c>
      <c r="AQ15" s="1092" t="s">
        <v>7111</v>
      </c>
      <c r="AR15" s="1092" t="s">
        <v>7112</v>
      </c>
      <c r="AS15" s="1026"/>
      <c r="AT15" s="1060"/>
      <c r="AU15" s="1026"/>
      <c r="AV15" s="1026"/>
      <c r="AW15" s="1060" t="s">
        <v>1394</v>
      </c>
      <c r="AX15" s="1092" t="s">
        <v>7113</v>
      </c>
      <c r="AY15" s="1092" t="s">
        <v>7114</v>
      </c>
      <c r="AZ15" s="1051"/>
      <c r="BA15" s="1064"/>
      <c r="BB15" s="1136" t="s">
        <v>7115</v>
      </c>
      <c r="BC15" s="1114"/>
      <c r="BD15" s="1114"/>
      <c r="BE15" s="1136" t="s">
        <v>7116</v>
      </c>
      <c r="BF15" s="1051"/>
      <c r="BG15" s="1130" t="s">
        <v>7117</v>
      </c>
      <c r="BH15" s="1130" t="s">
        <v>1800</v>
      </c>
      <c r="BI15" s="1038"/>
      <c r="BJ15" s="1094"/>
      <c r="BK15" s="1038"/>
      <c r="BL15" s="1038"/>
      <c r="BM15" s="1036" t="s">
        <v>7118</v>
      </c>
      <c r="BN15" s="1051"/>
      <c r="BO15" s="1096" t="s">
        <v>1629</v>
      </c>
      <c r="BP15" s="1081"/>
      <c r="BQ15" s="1040"/>
      <c r="BR15" s="1096" t="s">
        <v>7119</v>
      </c>
      <c r="BS15" s="1040"/>
      <c r="BT15" s="1096" t="s">
        <v>1728</v>
      </c>
      <c r="BU15" s="1040"/>
      <c r="BV15" s="1096" t="s">
        <v>7120</v>
      </c>
      <c r="BW15" s="1096" t="s">
        <v>7121</v>
      </c>
      <c r="BX15" s="1051"/>
      <c r="BY15" s="1097" t="s">
        <v>3172</v>
      </c>
      <c r="BZ15" s="1046"/>
      <c r="CA15" s="1071"/>
      <c r="CB15" s="1071"/>
      <c r="CC15" s="1071"/>
      <c r="CD15" s="1046"/>
      <c r="CE15" s="1046"/>
      <c r="CF15" s="1046"/>
      <c r="CG15" s="1046"/>
      <c r="CH15" s="1046"/>
      <c r="CI15" s="1046"/>
      <c r="CJ15" s="1071"/>
      <c r="CK15" s="1071"/>
    </row>
    <row r="16">
      <c r="A16" s="673" t="s">
        <v>7122</v>
      </c>
      <c r="B16" s="102" t="s">
        <v>7123</v>
      </c>
      <c r="C16" s="103" t="s">
        <v>1401</v>
      </c>
      <c r="D16" s="104" t="s">
        <v>1401</v>
      </c>
      <c r="E16" s="105" t="s">
        <v>1401</v>
      </c>
      <c r="F16" s="106" t="s">
        <v>328</v>
      </c>
      <c r="G16" s="102" t="s">
        <v>2313</v>
      </c>
      <c r="H16" s="1009"/>
      <c r="I16" s="1009"/>
      <c r="J16" s="1010" t="s">
        <v>7124</v>
      </c>
      <c r="K16" s="1010" t="s">
        <v>7125</v>
      </c>
      <c r="L16" s="1048" t="s">
        <v>7126</v>
      </c>
      <c r="M16" s="1009"/>
      <c r="N16" s="1073" t="s">
        <v>7127</v>
      </c>
      <c r="O16" s="1010" t="s">
        <v>7128</v>
      </c>
      <c r="P16" s="1051"/>
      <c r="Q16" s="1088" t="s">
        <v>718</v>
      </c>
      <c r="R16" s="1015"/>
      <c r="S16" s="1015"/>
      <c r="T16" s="1015"/>
      <c r="U16" s="1014"/>
      <c r="V16" s="1018" t="s">
        <v>7082</v>
      </c>
      <c r="W16" s="1051"/>
      <c r="X16" s="1090"/>
      <c r="Y16" s="1055" t="s">
        <v>7129</v>
      </c>
      <c r="Z16" s="1056" t="s">
        <v>2076</v>
      </c>
      <c r="AA16" s="1137"/>
      <c r="AB16" s="1090"/>
      <c r="AC16" s="1056" t="s">
        <v>813</v>
      </c>
      <c r="AD16" s="1056" t="s">
        <v>5513</v>
      </c>
      <c r="AE16" s="1056" t="s">
        <v>6459</v>
      </c>
      <c r="AF16" s="1019"/>
      <c r="AG16" s="1056" t="s">
        <v>7130</v>
      </c>
      <c r="AH16" s="1024"/>
      <c r="AI16" s="1051"/>
      <c r="AJ16" s="1025"/>
      <c r="AK16" s="1092" t="s">
        <v>1458</v>
      </c>
      <c r="AL16" s="1026"/>
      <c r="AM16" s="1026"/>
      <c r="AN16" s="1026"/>
      <c r="AO16" s="1026"/>
      <c r="AP16" s="1092" t="s">
        <v>7131</v>
      </c>
      <c r="AQ16" s="1026"/>
      <c r="AR16" s="1026"/>
      <c r="AS16" s="1026"/>
      <c r="AT16" s="1060"/>
      <c r="AU16" s="1026"/>
      <c r="AV16" s="1026"/>
      <c r="AW16" s="1030" t="s">
        <v>5804</v>
      </c>
      <c r="AX16" s="1025" t="s">
        <v>7132</v>
      </c>
      <c r="AY16" s="1025" t="s">
        <v>5875</v>
      </c>
      <c r="AZ16" s="1051"/>
      <c r="BA16" s="1064" t="s">
        <v>7133</v>
      </c>
      <c r="BB16" s="1136" t="s">
        <v>7134</v>
      </c>
      <c r="BC16" s="1033" t="s">
        <v>503</v>
      </c>
      <c r="BD16" s="1031"/>
      <c r="BE16" s="1136" t="s">
        <v>7135</v>
      </c>
      <c r="BF16" s="1051"/>
      <c r="BG16" s="1036" t="s">
        <v>2994</v>
      </c>
      <c r="BH16" s="1130" t="s">
        <v>7136</v>
      </c>
      <c r="BI16" s="1036"/>
      <c r="BJ16" s="1130"/>
      <c r="BK16" s="1038"/>
      <c r="BL16" s="1038"/>
      <c r="BM16" s="1035" t="s">
        <v>7137</v>
      </c>
      <c r="BN16" s="1051"/>
      <c r="BO16" s="1096" t="s">
        <v>7138</v>
      </c>
      <c r="BP16" s="1081"/>
      <c r="BQ16" s="1040"/>
      <c r="BR16" s="1041" t="s">
        <v>7139</v>
      </c>
      <c r="BS16" s="1040"/>
      <c r="BT16" s="1096" t="s">
        <v>2072</v>
      </c>
      <c r="BU16" s="1040"/>
      <c r="BV16" s="1041" t="s">
        <v>249</v>
      </c>
      <c r="BW16" s="1041" t="s">
        <v>7140</v>
      </c>
      <c r="BX16" s="1051"/>
      <c r="BY16" s="1045" t="s">
        <v>3784</v>
      </c>
      <c r="BZ16" s="1070" t="s">
        <v>3968</v>
      </c>
      <c r="CA16" s="1071"/>
      <c r="CB16" s="1071"/>
      <c r="CC16" s="1071"/>
      <c r="CD16" s="1046"/>
      <c r="CE16" s="1045" t="s">
        <v>5582</v>
      </c>
      <c r="CF16" s="1097" t="s">
        <v>7141</v>
      </c>
      <c r="CG16" s="1046"/>
      <c r="CH16" s="1046"/>
      <c r="CI16" s="1045" t="s">
        <v>7142</v>
      </c>
      <c r="CJ16" s="1071"/>
      <c r="CK16" s="1071"/>
    </row>
    <row r="17">
      <c r="A17" s="581" t="s">
        <v>1683</v>
      </c>
      <c r="B17" s="82" t="s">
        <v>7143</v>
      </c>
      <c r="C17" s="83" t="s">
        <v>1401</v>
      </c>
      <c r="D17" s="84" t="s">
        <v>1401</v>
      </c>
      <c r="E17" s="85" t="s">
        <v>1401</v>
      </c>
      <c r="F17" s="86" t="s">
        <v>1401</v>
      </c>
      <c r="G17" s="82" t="s">
        <v>2313</v>
      </c>
      <c r="H17" s="1009"/>
      <c r="I17" s="1010" t="s">
        <v>2444</v>
      </c>
      <c r="J17" s="1010" t="s">
        <v>3212</v>
      </c>
      <c r="K17" s="1010" t="s">
        <v>7144</v>
      </c>
      <c r="L17" s="1073" t="s">
        <v>7145</v>
      </c>
      <c r="M17" s="1009"/>
      <c r="N17" s="1073" t="s">
        <v>7146</v>
      </c>
      <c r="O17" s="1010" t="s">
        <v>7147</v>
      </c>
      <c r="P17" s="1051"/>
      <c r="Q17" s="1088" t="s">
        <v>3398</v>
      </c>
      <c r="R17" s="1015"/>
      <c r="S17" s="1015"/>
      <c r="T17" s="1088" t="s">
        <v>4470</v>
      </c>
      <c r="U17" s="1014"/>
      <c r="V17" s="1088" t="s">
        <v>7148</v>
      </c>
      <c r="W17" s="1051"/>
      <c r="X17" s="1056" t="s">
        <v>1933</v>
      </c>
      <c r="Y17" s="1056" t="s">
        <v>7149</v>
      </c>
      <c r="Z17" s="1056" t="s">
        <v>7150</v>
      </c>
      <c r="AA17" s="1056" t="s">
        <v>2806</v>
      </c>
      <c r="AB17" s="1056" t="s">
        <v>4414</v>
      </c>
      <c r="AC17" s="1019" t="s">
        <v>7151</v>
      </c>
      <c r="AD17" s="1056" t="s">
        <v>4361</v>
      </c>
      <c r="AE17" s="1056" t="s">
        <v>4020</v>
      </c>
      <c r="AF17" s="1019"/>
      <c r="AG17" s="1019" t="s">
        <v>7152</v>
      </c>
      <c r="AH17" s="1138" t="s">
        <v>7153</v>
      </c>
      <c r="AI17" s="1051"/>
      <c r="AJ17" s="1026"/>
      <c r="AK17" s="1026"/>
      <c r="AL17" s="1026"/>
      <c r="AM17" s="1025" t="s">
        <v>7154</v>
      </c>
      <c r="AN17" s="1026"/>
      <c r="AO17" s="1092" t="s">
        <v>6668</v>
      </c>
      <c r="AP17" s="1025" t="s">
        <v>4198</v>
      </c>
      <c r="AQ17" s="1092" t="s">
        <v>7155</v>
      </c>
      <c r="AR17" s="1026"/>
      <c r="AS17" s="1026"/>
      <c r="AT17" s="1060"/>
      <c r="AU17" s="1026"/>
      <c r="AV17" s="1026"/>
      <c r="AW17" s="1092" t="s">
        <v>937</v>
      </c>
      <c r="AX17" s="1092" t="s">
        <v>4633</v>
      </c>
      <c r="AY17" s="1026"/>
      <c r="AZ17" s="1051"/>
      <c r="BA17" s="1114"/>
      <c r="BB17" s="1114"/>
      <c r="BC17" s="1136" t="s">
        <v>1902</v>
      </c>
      <c r="BD17" s="1064"/>
      <c r="BE17" s="1064" t="s">
        <v>7156</v>
      </c>
      <c r="BF17" s="1051"/>
      <c r="BG17" s="1130" t="s">
        <v>1349</v>
      </c>
      <c r="BH17" s="1130" t="s">
        <v>1800</v>
      </c>
      <c r="BI17" s="1038"/>
      <c r="BJ17" s="1094"/>
      <c r="BK17" s="1036" t="s">
        <v>7157</v>
      </c>
      <c r="BL17" s="1038"/>
      <c r="BM17" s="1130" t="s">
        <v>7158</v>
      </c>
      <c r="BN17" s="1051"/>
      <c r="BO17" s="1096" t="s">
        <v>7159</v>
      </c>
      <c r="BP17" s="1081"/>
      <c r="BQ17" s="1040"/>
      <c r="BR17" s="1040"/>
      <c r="BS17" s="1040"/>
      <c r="BT17" s="1096" t="s">
        <v>2339</v>
      </c>
      <c r="BU17" s="1040"/>
      <c r="BV17" s="1040"/>
      <c r="BW17" s="1081" t="s">
        <v>7160</v>
      </c>
      <c r="BX17" s="1051"/>
      <c r="BY17" s="1045" t="s">
        <v>2766</v>
      </c>
      <c r="BZ17" s="1046"/>
      <c r="CA17" s="1071"/>
      <c r="CB17" s="1071"/>
      <c r="CC17" s="1071"/>
      <c r="CD17" s="1046"/>
      <c r="CE17" s="1046"/>
      <c r="CF17" s="1046"/>
      <c r="CG17" s="1046"/>
      <c r="CH17" s="1046"/>
      <c r="CI17" s="1046"/>
      <c r="CJ17" s="1071"/>
      <c r="CK17" s="1071"/>
    </row>
    <row r="18">
      <c r="A18" s="673" t="s">
        <v>6157</v>
      </c>
      <c r="B18" s="102" t="s">
        <v>7161</v>
      </c>
      <c r="C18" s="103" t="s">
        <v>1401</v>
      </c>
      <c r="D18" s="104" t="s">
        <v>737</v>
      </c>
      <c r="E18" s="105" t="s">
        <v>1401</v>
      </c>
      <c r="F18" s="106" t="s">
        <v>737</v>
      </c>
      <c r="G18" s="102" t="s">
        <v>4650</v>
      </c>
      <c r="H18" s="1009"/>
      <c r="I18" s="1009"/>
      <c r="J18" s="1010" t="s">
        <v>7162</v>
      </c>
      <c r="K18" s="1010" t="s">
        <v>7163</v>
      </c>
      <c r="L18" s="1009"/>
      <c r="M18" s="1009"/>
      <c r="N18" s="1009"/>
      <c r="O18" s="1073" t="s">
        <v>7164</v>
      </c>
      <c r="P18" s="1051"/>
      <c r="Q18" s="1014" t="s">
        <v>7165</v>
      </c>
      <c r="R18" s="1015"/>
      <c r="S18" s="1014" t="s">
        <v>5585</v>
      </c>
      <c r="T18" s="1014" t="s">
        <v>7166</v>
      </c>
      <c r="U18" s="1014" t="s">
        <v>7167</v>
      </c>
      <c r="V18" s="1088" t="s">
        <v>7168</v>
      </c>
      <c r="W18" s="1051"/>
      <c r="X18" s="1090"/>
      <c r="Y18" s="1090"/>
      <c r="Z18" s="1019" t="s">
        <v>6478</v>
      </c>
      <c r="AA18" s="1137"/>
      <c r="AB18" s="1019" t="s">
        <v>7169</v>
      </c>
      <c r="AC18" s="1056" t="s">
        <v>7170</v>
      </c>
      <c r="AD18" s="1090"/>
      <c r="AE18" s="1090"/>
      <c r="AF18" s="1090"/>
      <c r="AG18" s="1056" t="s">
        <v>7171</v>
      </c>
      <c r="AH18" s="1024"/>
      <c r="AI18" s="1051"/>
      <c r="AJ18" s="1026"/>
      <c r="AK18" s="1026"/>
      <c r="AL18" s="1026"/>
      <c r="AM18" s="1025" t="s">
        <v>1239</v>
      </c>
      <c r="AN18" s="1025"/>
      <c r="AO18" s="1026"/>
      <c r="AP18" s="1026"/>
      <c r="AQ18" s="1026"/>
      <c r="AR18" s="1026"/>
      <c r="AS18" s="1026"/>
      <c r="AT18" s="1060"/>
      <c r="AU18" s="1026"/>
      <c r="AV18" s="1026"/>
      <c r="AW18" s="1025" t="s">
        <v>3578</v>
      </c>
      <c r="AX18" s="1092" t="s">
        <v>7172</v>
      </c>
      <c r="AY18" s="1026"/>
      <c r="AZ18" s="1051"/>
      <c r="BA18" s="1114"/>
      <c r="BB18" s="1064" t="s">
        <v>7173</v>
      </c>
      <c r="BC18" s="1064" t="s">
        <v>3234</v>
      </c>
      <c r="BD18" s="1064"/>
      <c r="BE18" s="1136" t="s">
        <v>7174</v>
      </c>
      <c r="BF18" s="1051"/>
      <c r="BG18" s="1036" t="s">
        <v>704</v>
      </c>
      <c r="BH18" s="1130" t="s">
        <v>3950</v>
      </c>
      <c r="BI18" s="1036" t="s">
        <v>4404</v>
      </c>
      <c r="BJ18" s="1036" t="s">
        <v>7175</v>
      </c>
      <c r="BK18" s="1036" t="s">
        <v>7176</v>
      </c>
      <c r="BL18" s="1038"/>
      <c r="BM18" s="1036" t="s">
        <v>7177</v>
      </c>
      <c r="BN18" s="1051"/>
      <c r="BO18" s="1041" t="s">
        <v>4447</v>
      </c>
      <c r="BP18" s="1081"/>
      <c r="BQ18" s="1040"/>
      <c r="BR18" s="1069" t="s">
        <v>7178</v>
      </c>
      <c r="BS18" s="1040"/>
      <c r="BT18" s="1041" t="s">
        <v>2415</v>
      </c>
      <c r="BU18" s="1040"/>
      <c r="BV18" s="1041" t="s">
        <v>7179</v>
      </c>
      <c r="BW18" s="1041" t="s">
        <v>7180</v>
      </c>
      <c r="BX18" s="1051"/>
      <c r="BY18" s="1045" t="s">
        <v>4257</v>
      </c>
      <c r="BZ18" s="1132"/>
      <c r="CA18" s="1071"/>
      <c r="CB18" s="1071"/>
      <c r="CC18" s="1071"/>
      <c r="CD18" s="1046"/>
      <c r="CE18" s="1046"/>
      <c r="CF18" s="1046"/>
      <c r="CG18" s="1046"/>
      <c r="CH18" s="1046"/>
      <c r="CI18" s="1046"/>
      <c r="CJ18" s="1071"/>
      <c r="CK18" s="1071"/>
    </row>
    <row r="19">
      <c r="A19" s="581" t="s">
        <v>1883</v>
      </c>
      <c r="B19" s="82" t="s">
        <v>7181</v>
      </c>
      <c r="C19" s="83" t="s">
        <v>1401</v>
      </c>
      <c r="D19" s="84" t="s">
        <v>737</v>
      </c>
      <c r="E19" s="85" t="s">
        <v>1401</v>
      </c>
      <c r="F19" s="86" t="s">
        <v>915</v>
      </c>
      <c r="G19" s="82" t="s">
        <v>1752</v>
      </c>
      <c r="H19" s="1048" t="s">
        <v>7182</v>
      </c>
      <c r="I19" s="1048" t="s">
        <v>7183</v>
      </c>
      <c r="J19" s="1010" t="s">
        <v>1228</v>
      </c>
      <c r="K19" s="1010" t="s">
        <v>7184</v>
      </c>
      <c r="L19" s="1010" t="s">
        <v>7185</v>
      </c>
      <c r="M19" s="1009"/>
      <c r="N19" s="1010"/>
      <c r="O19" s="1010" t="s">
        <v>7186</v>
      </c>
      <c r="P19" s="1051"/>
      <c r="Q19" s="1014" t="s">
        <v>7187</v>
      </c>
      <c r="R19" s="1014" t="s">
        <v>6282</v>
      </c>
      <c r="S19" s="1014" t="s">
        <v>7188</v>
      </c>
      <c r="T19" s="1014" t="s">
        <v>3369</v>
      </c>
      <c r="U19" s="1014" t="s">
        <v>7189</v>
      </c>
      <c r="V19" s="1014" t="s">
        <v>7190</v>
      </c>
      <c r="W19" s="1051"/>
      <c r="X19" s="1019" t="s">
        <v>3580</v>
      </c>
      <c r="Y19" s="1019" t="s">
        <v>7191</v>
      </c>
      <c r="Z19" s="1056" t="s">
        <v>7192</v>
      </c>
      <c r="AA19" s="1139" t="s">
        <v>7193</v>
      </c>
      <c r="AB19" s="1019" t="s">
        <v>7194</v>
      </c>
      <c r="AC19" s="1019"/>
      <c r="AD19" s="1089" t="s">
        <v>2901</v>
      </c>
      <c r="AE19" s="1055" t="s">
        <v>5333</v>
      </c>
      <c r="AF19" s="1019"/>
      <c r="AG19" s="1019" t="s">
        <v>7195</v>
      </c>
      <c r="AH19" s="1140" t="s">
        <v>7196</v>
      </c>
      <c r="AI19" s="1051"/>
      <c r="AJ19" s="1103"/>
      <c r="AK19" s="1030" t="s">
        <v>7197</v>
      </c>
      <c r="AL19" s="1025"/>
      <c r="AM19" s="1025" t="s">
        <v>4869</v>
      </c>
      <c r="AN19" s="1030" t="s">
        <v>1966</v>
      </c>
      <c r="AO19" s="1025" t="s">
        <v>3739</v>
      </c>
      <c r="AP19" s="1028" t="s">
        <v>7198</v>
      </c>
      <c r="AQ19" s="1025" t="s">
        <v>7199</v>
      </c>
      <c r="AR19" s="1030" t="s">
        <v>6075</v>
      </c>
      <c r="AS19" s="1025" t="s">
        <v>7200</v>
      </c>
      <c r="AT19" s="1092"/>
      <c r="AU19" s="1025"/>
      <c r="AV19" s="1025"/>
      <c r="AW19" s="1028" t="s">
        <v>301</v>
      </c>
      <c r="AX19" s="1092" t="s">
        <v>5477</v>
      </c>
      <c r="AY19" s="1025"/>
      <c r="AZ19" s="1051"/>
      <c r="BA19" s="1064" t="s">
        <v>7201</v>
      </c>
      <c r="BB19" s="1064" t="s">
        <v>7202</v>
      </c>
      <c r="BC19" s="1064" t="s">
        <v>4299</v>
      </c>
      <c r="BD19" s="1064"/>
      <c r="BE19" s="1136" t="s">
        <v>7203</v>
      </c>
      <c r="BF19" s="1051"/>
      <c r="BG19" s="1036" t="s">
        <v>7204</v>
      </c>
      <c r="BH19" s="1036" t="s">
        <v>4825</v>
      </c>
      <c r="BI19" s="1035" t="s">
        <v>6701</v>
      </c>
      <c r="BJ19" s="1079" t="s">
        <v>7205</v>
      </c>
      <c r="BK19" s="1035" t="s">
        <v>2424</v>
      </c>
      <c r="BL19" s="1036"/>
      <c r="BM19" s="1036" t="s">
        <v>7206</v>
      </c>
      <c r="BN19" s="1051"/>
      <c r="BO19" s="1041" t="s">
        <v>7207</v>
      </c>
      <c r="BP19" s="1096"/>
      <c r="BQ19" s="1042" t="s">
        <v>6382</v>
      </c>
      <c r="BR19" s="1041" t="s">
        <v>7208</v>
      </c>
      <c r="BS19" s="1041"/>
      <c r="BT19" s="1042" t="s">
        <v>6389</v>
      </c>
      <c r="BU19" s="1096" t="s">
        <v>7209</v>
      </c>
      <c r="BV19" s="1041" t="s">
        <v>7210</v>
      </c>
      <c r="BW19" s="1041" t="s">
        <v>7211</v>
      </c>
      <c r="BX19" s="1051"/>
      <c r="BY19" s="1045" t="s">
        <v>3702</v>
      </c>
      <c r="BZ19" s="1045" t="s">
        <v>7212</v>
      </c>
      <c r="CA19" s="1071"/>
      <c r="CB19" s="1071"/>
      <c r="CC19" s="1071"/>
      <c r="CD19" s="1045"/>
      <c r="CE19" s="1045" t="s">
        <v>7213</v>
      </c>
      <c r="CF19" s="1045" t="s">
        <v>7214</v>
      </c>
      <c r="CG19" s="1045"/>
      <c r="CH19" s="1046"/>
      <c r="CI19" s="1046"/>
      <c r="CJ19" s="1071"/>
      <c r="CK19" s="1071"/>
    </row>
    <row r="20">
      <c r="A20" s="620" t="s">
        <v>1124</v>
      </c>
      <c r="B20" s="102" t="s">
        <v>7215</v>
      </c>
      <c r="C20" s="103" t="s">
        <v>992</v>
      </c>
      <c r="D20" s="104" t="s">
        <v>736</v>
      </c>
      <c r="E20" s="105" t="s">
        <v>736</v>
      </c>
      <c r="F20" s="106" t="s">
        <v>1345</v>
      </c>
      <c r="G20" s="102" t="s">
        <v>5018</v>
      </c>
      <c r="H20" s="1049" t="s">
        <v>4062</v>
      </c>
      <c r="I20" s="1009"/>
      <c r="J20" s="1009"/>
      <c r="K20" s="1009"/>
      <c r="L20" s="1009"/>
      <c r="M20" s="1009"/>
      <c r="N20" s="1009"/>
      <c r="O20" s="1009"/>
      <c r="P20" s="1051"/>
      <c r="Q20" s="1015"/>
      <c r="R20" s="1016" t="s">
        <v>397</v>
      </c>
      <c r="S20" s="1015"/>
      <c r="T20" s="1120" t="s">
        <v>4544</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7216</v>
      </c>
      <c r="BJ20" s="1094"/>
      <c r="BK20" s="1038"/>
      <c r="BL20" s="1038"/>
      <c r="BM20" s="1038"/>
      <c r="BN20" s="1051"/>
      <c r="BO20" s="1041"/>
      <c r="BP20" s="1081"/>
      <c r="BQ20" s="1043" t="s">
        <v>4771</v>
      </c>
      <c r="BR20" s="1040"/>
      <c r="BS20" s="1040"/>
      <c r="BT20" s="1043" t="s">
        <v>5334</v>
      </c>
      <c r="BU20" s="1040"/>
      <c r="BV20" s="1096" t="s">
        <v>7217</v>
      </c>
      <c r="BW20" s="1068" t="s">
        <v>7218</v>
      </c>
      <c r="BX20" s="1051"/>
      <c r="BY20" s="1084" t="s">
        <v>7219</v>
      </c>
      <c r="BZ20" s="1045"/>
      <c r="CA20" s="1071"/>
      <c r="CB20" s="1071"/>
      <c r="CC20" s="1071"/>
      <c r="CD20" s="1046"/>
      <c r="CE20" s="1046"/>
      <c r="CF20" s="1046"/>
      <c r="CG20" s="1084" t="s">
        <v>7220</v>
      </c>
      <c r="CH20" s="1046"/>
      <c r="CI20" s="1046"/>
      <c r="CJ20" s="1071"/>
      <c r="CK20" s="1071"/>
    </row>
    <row r="21">
      <c r="A21" s="581" t="s">
        <v>2756</v>
      </c>
      <c r="B21" s="82" t="s">
        <v>7221</v>
      </c>
      <c r="C21" s="83" t="s">
        <v>737</v>
      </c>
      <c r="D21" s="84" t="s">
        <v>1401</v>
      </c>
      <c r="E21" s="85" t="s">
        <v>1401</v>
      </c>
      <c r="F21" s="86" t="s">
        <v>737</v>
      </c>
      <c r="G21" s="82" t="s">
        <v>4614</v>
      </c>
      <c r="H21" s="1009"/>
      <c r="I21" s="1009"/>
      <c r="J21" s="1010" t="s">
        <v>306</v>
      </c>
      <c r="K21" s="1010" t="s">
        <v>7222</v>
      </c>
      <c r="L21" s="1010"/>
      <c r="M21" s="1009"/>
      <c r="N21" s="1009"/>
      <c r="O21" s="1010" t="s">
        <v>7223</v>
      </c>
      <c r="P21" s="1051"/>
      <c r="Q21" s="1014" t="s">
        <v>7224</v>
      </c>
      <c r="R21" s="1014" t="s">
        <v>3518</v>
      </c>
      <c r="S21" s="1014" t="s">
        <v>684</v>
      </c>
      <c r="T21" s="1014" t="s">
        <v>248</v>
      </c>
      <c r="U21" s="1015"/>
      <c r="V21" s="1014" t="s">
        <v>7225</v>
      </c>
      <c r="W21" s="1051"/>
      <c r="X21" s="1019" t="s">
        <v>2747</v>
      </c>
      <c r="Y21" s="1090"/>
      <c r="Z21" s="1019" t="s">
        <v>7226</v>
      </c>
      <c r="AA21" s="1019" t="s">
        <v>7227</v>
      </c>
      <c r="AB21" s="1019" t="s">
        <v>2775</v>
      </c>
      <c r="AC21" s="1019" t="s">
        <v>7080</v>
      </c>
      <c r="AD21" s="1019" t="s">
        <v>2740</v>
      </c>
      <c r="AE21" s="1019" t="s">
        <v>2981</v>
      </c>
      <c r="AF21" s="1019"/>
      <c r="AG21" s="1019" t="s">
        <v>7228</v>
      </c>
      <c r="AH21" s="1141" t="s">
        <v>2779</v>
      </c>
      <c r="AI21" s="1051"/>
      <c r="AJ21" s="1026"/>
      <c r="AK21" s="1026"/>
      <c r="AL21" s="1027" t="s">
        <v>7229</v>
      </c>
      <c r="AM21" s="1025" t="s">
        <v>1554</v>
      </c>
      <c r="AN21" s="1025"/>
      <c r="AO21" s="1026"/>
      <c r="AP21" s="1026"/>
      <c r="AQ21" s="1026"/>
      <c r="AR21" s="1025" t="s">
        <v>7230</v>
      </c>
      <c r="AS21" s="1025"/>
      <c r="AT21" s="1060"/>
      <c r="AU21" s="1025" t="s">
        <v>7231</v>
      </c>
      <c r="AV21" s="1092" t="s">
        <v>7232</v>
      </c>
      <c r="AW21" s="1025" t="s">
        <v>766</v>
      </c>
      <c r="AX21" s="1092" t="s">
        <v>7233</v>
      </c>
      <c r="AY21" s="1025" t="s">
        <v>7234</v>
      </c>
      <c r="AZ21" s="1051"/>
      <c r="BA21" s="1064" t="s">
        <v>7235</v>
      </c>
      <c r="BB21" s="1064" t="s">
        <v>7236</v>
      </c>
      <c r="BC21" s="1114"/>
      <c r="BD21" s="1114"/>
      <c r="BE21" s="1064" t="s">
        <v>7237</v>
      </c>
      <c r="BF21" s="1051"/>
      <c r="BG21" s="1036" t="s">
        <v>5762</v>
      </c>
      <c r="BH21" s="1038"/>
      <c r="BI21" s="1036" t="s">
        <v>467</v>
      </c>
      <c r="BJ21" s="1036" t="s">
        <v>7238</v>
      </c>
      <c r="BK21" s="1036" t="s">
        <v>7239</v>
      </c>
      <c r="BL21" s="1036" t="s">
        <v>7240</v>
      </c>
      <c r="BM21" s="1095" t="s">
        <v>7241</v>
      </c>
      <c r="BN21" s="1051"/>
      <c r="BO21" s="1041" t="s">
        <v>7242</v>
      </c>
      <c r="BP21" s="1041" t="s">
        <v>3756</v>
      </c>
      <c r="BQ21" s="1040"/>
      <c r="BR21" s="1041" t="s">
        <v>7243</v>
      </c>
      <c r="BS21" s="1040"/>
      <c r="BT21" s="1041" t="s">
        <v>2799</v>
      </c>
      <c r="BU21" s="1041" t="s">
        <v>4818</v>
      </c>
      <c r="BV21" s="1041" t="s">
        <v>7244</v>
      </c>
      <c r="BW21" s="1041" t="s">
        <v>7245</v>
      </c>
      <c r="BX21" s="1051"/>
      <c r="BY21" s="1142" t="s">
        <v>3130</v>
      </c>
      <c r="BZ21" s="1045" t="s">
        <v>1015</v>
      </c>
      <c r="CA21" s="1071"/>
      <c r="CB21" s="1071"/>
      <c r="CC21" s="1071"/>
      <c r="CD21" s="1046"/>
      <c r="CE21" s="1045" t="s">
        <v>7246</v>
      </c>
      <c r="CF21" s="1045" t="s">
        <v>7247</v>
      </c>
      <c r="CG21" s="1046"/>
      <c r="CH21" s="1046"/>
      <c r="CI21" s="1046"/>
      <c r="CJ21" s="1071"/>
      <c r="CK21" s="1071"/>
    </row>
    <row r="22">
      <c r="A22" s="673" t="s">
        <v>7248</v>
      </c>
      <c r="B22" s="102" t="s">
        <v>5999</v>
      </c>
      <c r="C22" s="103" t="s">
        <v>1401</v>
      </c>
      <c r="D22" s="104" t="s">
        <v>1401</v>
      </c>
      <c r="E22" s="105" t="s">
        <v>1401</v>
      </c>
      <c r="F22" s="106" t="s">
        <v>330</v>
      </c>
      <c r="G22" s="102" t="s">
        <v>5018</v>
      </c>
      <c r="H22" s="1009"/>
      <c r="I22" s="1009"/>
      <c r="J22" s="1009"/>
      <c r="K22" s="1009"/>
      <c r="L22" s="1123" t="s">
        <v>7249</v>
      </c>
      <c r="M22" s="1009"/>
      <c r="N22" s="1073" t="s">
        <v>7250</v>
      </c>
      <c r="O22" s="1009"/>
      <c r="P22" s="1051"/>
      <c r="Q22" s="1015"/>
      <c r="R22" s="1015"/>
      <c r="S22" s="1015"/>
      <c r="T22" s="1015"/>
      <c r="U22" s="1014"/>
      <c r="V22" s="1088" t="s">
        <v>7251</v>
      </c>
      <c r="W22" s="1051"/>
      <c r="X22" s="1090"/>
      <c r="Y22" s="1090"/>
      <c r="Z22" s="1109" t="s">
        <v>7252</v>
      </c>
      <c r="AA22" s="1090"/>
      <c r="AB22" s="1090"/>
      <c r="AC22" s="1090"/>
      <c r="AD22" s="1090"/>
      <c r="AE22" s="1143" t="str">
        <f>HYPERLINK("https://youtu.be/0lXotWIeH0g","49.54")</f>
        <v>49.54</v>
      </c>
      <c r="AF22" s="1137"/>
      <c r="AG22" s="1056" t="s">
        <v>7253</v>
      </c>
      <c r="AH22" s="1102" t="s">
        <v>7254</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7255</v>
      </c>
      <c r="AZ22" s="1051"/>
      <c r="BA22" s="1114"/>
      <c r="BB22" s="1114"/>
      <c r="BC22" s="1115" t="s">
        <v>3814</v>
      </c>
      <c r="BD22" s="1114"/>
      <c r="BE22" s="1136" t="s">
        <v>7256</v>
      </c>
      <c r="BF22" s="1051"/>
      <c r="BG22" s="1038"/>
      <c r="BH22" s="1038"/>
      <c r="BI22" s="1038"/>
      <c r="BJ22" s="1094"/>
      <c r="BK22" s="1038"/>
      <c r="BL22" s="1145" t="str">
        <f>HYPERLINK("https://youtu.be/ZWHJWoriERw","3:48.70")</f>
        <v>3:48.70</v>
      </c>
      <c r="BM22" s="1035" t="s">
        <v>7257</v>
      </c>
      <c r="BN22" s="1051"/>
      <c r="BO22" s="1081" t="s">
        <v>229</v>
      </c>
      <c r="BP22" s="1081"/>
      <c r="BQ22" s="1040"/>
      <c r="BR22" s="1040"/>
      <c r="BS22" s="1040"/>
      <c r="BT22" s="1042" t="str">
        <f>HYPERLINK("https://youtu.be/-5bLlrzaDDc","27.91")</f>
        <v>27.91</v>
      </c>
      <c r="BU22" s="1081" t="s">
        <v>7258</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7259</v>
      </c>
      <c r="C23" s="83" t="s">
        <v>1401</v>
      </c>
      <c r="D23" s="84" t="s">
        <v>1401</v>
      </c>
      <c r="E23" s="85" t="s">
        <v>1401</v>
      </c>
      <c r="F23" s="86" t="s">
        <v>328</v>
      </c>
      <c r="G23" s="82" t="s">
        <v>3419</v>
      </c>
      <c r="H23" s="1048" t="s">
        <v>2314</v>
      </c>
      <c r="I23" s="1048" t="s">
        <v>7260</v>
      </c>
      <c r="J23" s="1148"/>
      <c r="K23" s="1048" t="s">
        <v>4202</v>
      </c>
      <c r="L23" s="1010"/>
      <c r="M23" s="1009"/>
      <c r="N23" s="1009"/>
      <c r="O23" s="1073" t="s">
        <v>7261</v>
      </c>
      <c r="P23" s="1051"/>
      <c r="Q23" s="1088" t="s">
        <v>7262</v>
      </c>
      <c r="R23" s="1015"/>
      <c r="S23" s="1015"/>
      <c r="T23" s="1088" t="s">
        <v>4904</v>
      </c>
      <c r="U23" s="1014"/>
      <c r="V23" s="1088" t="s">
        <v>7263</v>
      </c>
      <c r="W23" s="1051"/>
      <c r="X23" s="1056" t="s">
        <v>1812</v>
      </c>
      <c r="Y23" s="1090"/>
      <c r="Z23" s="1056" t="s">
        <v>1712</v>
      </c>
      <c r="AA23" s="1137"/>
      <c r="AB23" s="1056" t="s">
        <v>4992</v>
      </c>
      <c r="AC23" s="1090"/>
      <c r="AD23" s="1090"/>
      <c r="AE23" s="1056" t="s">
        <v>4103</v>
      </c>
      <c r="AF23" s="1019"/>
      <c r="AG23" s="1056" t="s">
        <v>7264</v>
      </c>
      <c r="AH23" s="1024"/>
      <c r="AI23" s="1051"/>
      <c r="AJ23" s="1026"/>
      <c r="AK23" s="1026"/>
      <c r="AL23" s="1026"/>
      <c r="AM23" s="1026"/>
      <c r="AN23" s="1026"/>
      <c r="AO23" s="1092" t="s">
        <v>4885</v>
      </c>
      <c r="AP23" s="1026"/>
      <c r="AQ23" s="1030" t="s">
        <v>7265</v>
      </c>
      <c r="AR23" s="1026"/>
      <c r="AS23" s="1026"/>
      <c r="AT23" s="1060"/>
      <c r="AU23" s="1026"/>
      <c r="AV23" s="1026"/>
      <c r="AW23" s="1030" t="s">
        <v>713</v>
      </c>
      <c r="AX23" s="1026"/>
      <c r="AY23" s="1026"/>
      <c r="AZ23" s="1051"/>
      <c r="BA23" s="1114"/>
      <c r="BB23" s="1114"/>
      <c r="BC23" s="1114"/>
      <c r="BD23" s="1114"/>
      <c r="BE23" s="1136" t="s">
        <v>7266</v>
      </c>
      <c r="BF23" s="1051"/>
      <c r="BG23" s="1130" t="s">
        <v>2509</v>
      </c>
      <c r="BH23" s="1038"/>
      <c r="BI23" s="1038"/>
      <c r="BJ23" s="1094"/>
      <c r="BK23" s="1038"/>
      <c r="BL23" s="1038"/>
      <c r="BM23" s="1130" t="s">
        <v>7267</v>
      </c>
      <c r="BN23" s="1051"/>
      <c r="BO23" s="1096" t="s">
        <v>602</v>
      </c>
      <c r="BP23" s="1081"/>
      <c r="BQ23" s="1040"/>
      <c r="BR23" s="1040"/>
      <c r="BS23" s="1040"/>
      <c r="BT23" s="1040"/>
      <c r="BU23" s="1040"/>
      <c r="BV23" s="1096" t="s">
        <v>7268</v>
      </c>
      <c r="BW23" s="1040"/>
      <c r="BX23" s="1051"/>
      <c r="BY23" s="1070" t="s">
        <v>7269</v>
      </c>
      <c r="BZ23" s="1046"/>
      <c r="CA23" s="1071"/>
      <c r="CB23" s="1071"/>
      <c r="CC23" s="1071"/>
      <c r="CD23" s="1046"/>
      <c r="CE23" s="1070" t="s">
        <v>7270</v>
      </c>
      <c r="CF23" s="1045" t="s">
        <v>7271</v>
      </c>
      <c r="CG23" s="1046"/>
      <c r="CH23" s="1046"/>
      <c r="CI23" s="1046"/>
      <c r="CJ23" s="1071"/>
      <c r="CK23" s="1071"/>
    </row>
    <row r="24">
      <c r="A24" s="673" t="s">
        <v>6161</v>
      </c>
      <c r="B24" s="102" t="s">
        <v>7272</v>
      </c>
      <c r="C24" s="103" t="s">
        <v>1401</v>
      </c>
      <c r="D24" s="104" t="s">
        <v>1401</v>
      </c>
      <c r="E24" s="105" t="s">
        <v>737</v>
      </c>
      <c r="F24" s="106" t="s">
        <v>736</v>
      </c>
      <c r="G24" s="102" t="s">
        <v>3419</v>
      </c>
      <c r="H24" s="1009"/>
      <c r="I24" s="1009"/>
      <c r="J24" s="1009"/>
      <c r="K24" s="1009"/>
      <c r="L24" s="1010" t="s">
        <v>741</v>
      </c>
      <c r="M24" s="1009"/>
      <c r="N24" s="1010" t="s">
        <v>7273</v>
      </c>
      <c r="O24" s="1010"/>
      <c r="P24" s="1051"/>
      <c r="Q24" s="1015"/>
      <c r="R24" s="1015"/>
      <c r="S24" s="1015"/>
      <c r="T24" s="1015"/>
      <c r="U24" s="1015"/>
      <c r="V24" s="1088" t="s">
        <v>7274</v>
      </c>
      <c r="W24" s="1051"/>
      <c r="X24" s="1019" t="s">
        <v>7275</v>
      </c>
      <c r="Y24" s="1056" t="s">
        <v>7276</v>
      </c>
      <c r="Z24" s="1090"/>
      <c r="AA24" s="1149" t="s">
        <v>7277</v>
      </c>
      <c r="AB24" s="1090"/>
      <c r="AC24" s="1021" t="s">
        <v>4722</v>
      </c>
      <c r="AD24" s="1019" t="s">
        <v>1259</v>
      </c>
      <c r="AE24" s="1019" t="s">
        <v>7278</v>
      </c>
      <c r="AF24" s="1019"/>
      <c r="AG24" s="1056" t="s">
        <v>7279</v>
      </c>
      <c r="AH24" s="1024"/>
      <c r="AI24" s="1051"/>
      <c r="AJ24" s="1026"/>
      <c r="AK24" s="1026"/>
      <c r="AL24" s="1026"/>
      <c r="AM24" s="1025" t="s">
        <v>4687</v>
      </c>
      <c r="AN24" s="1026"/>
      <c r="AO24" s="1026"/>
      <c r="AP24" s="1026"/>
      <c r="AQ24" s="1026"/>
      <c r="AR24" s="1026"/>
      <c r="AS24" s="1026"/>
      <c r="AT24" s="1060"/>
      <c r="AU24" s="1026"/>
      <c r="AV24" s="1026"/>
      <c r="AW24" s="1026"/>
      <c r="AX24" s="1026"/>
      <c r="AY24" s="1092" t="s">
        <v>7280</v>
      </c>
      <c r="AZ24" s="1051"/>
      <c r="BA24" s="1114"/>
      <c r="BB24" s="1114"/>
      <c r="BC24" s="1114"/>
      <c r="BD24" s="1114"/>
      <c r="BE24" s="1064" t="s">
        <v>7281</v>
      </c>
      <c r="BF24" s="1051"/>
      <c r="BG24" s="1038"/>
      <c r="BH24" s="1038"/>
      <c r="BI24" s="1038"/>
      <c r="BJ24" s="1094"/>
      <c r="BK24" s="1038"/>
      <c r="BL24" s="1036" t="s">
        <v>7282</v>
      </c>
      <c r="BM24" s="1038"/>
      <c r="BN24" s="1051"/>
      <c r="BO24" s="1041" t="s">
        <v>5023</v>
      </c>
      <c r="BP24" s="1081"/>
      <c r="BQ24" s="1040"/>
      <c r="BR24" s="1041" t="s">
        <v>7283</v>
      </c>
      <c r="BS24" s="1042" t="s">
        <v>7058</v>
      </c>
      <c r="BT24" s="1041" t="s">
        <v>179</v>
      </c>
      <c r="BU24" s="1040"/>
      <c r="BV24" s="1096" t="s">
        <v>7284</v>
      </c>
      <c r="BW24" s="1041" t="s">
        <v>7285</v>
      </c>
      <c r="BX24" s="1051"/>
      <c r="BY24" s="1046"/>
      <c r="BZ24" s="1046"/>
      <c r="CA24" s="1071"/>
      <c r="CB24" s="1071"/>
      <c r="CC24" s="1071"/>
      <c r="CD24" s="1046"/>
      <c r="CE24" s="1045" t="s">
        <v>7286</v>
      </c>
      <c r="CF24" s="1097" t="s">
        <v>7287</v>
      </c>
      <c r="CG24" s="1046"/>
      <c r="CH24" s="1046"/>
      <c r="CI24" s="1046"/>
      <c r="CJ24" s="1071"/>
      <c r="CK24" s="1071"/>
    </row>
    <row r="25">
      <c r="A25" s="1147" t="s">
        <v>6172</v>
      </c>
      <c r="B25" s="82" t="s">
        <v>7288</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7289</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7290</v>
      </c>
      <c r="BF25" s="1051"/>
      <c r="BG25" s="1038"/>
      <c r="BH25" s="1038"/>
      <c r="BI25" s="1038"/>
      <c r="BJ25" s="1094"/>
      <c r="BK25" s="1038"/>
      <c r="BL25" s="1038"/>
      <c r="BM25" s="1079" t="s">
        <v>7291</v>
      </c>
      <c r="BN25" s="1059"/>
      <c r="BO25" s="1146" t="str">
        <f>HYPERLINK("https://youtu.be/oOY4TocVyJU","1:05.01")</f>
        <v>1:05.01</v>
      </c>
      <c r="BP25" s="1081"/>
      <c r="BQ25" s="1040"/>
      <c r="BR25" s="1041"/>
      <c r="BS25" s="1041"/>
      <c r="BT25" s="1040"/>
      <c r="BU25" s="1040"/>
      <c r="BV25" s="1040"/>
      <c r="BW25" s="1043" t="s">
        <v>7292</v>
      </c>
      <c r="BX25" s="1059"/>
      <c r="BY25" s="1046"/>
      <c r="BZ25" s="1046"/>
      <c r="CA25" s="1153"/>
      <c r="CB25" s="1153"/>
      <c r="CC25" s="1153"/>
      <c r="CD25" s="1046"/>
      <c r="CE25" s="1046"/>
      <c r="CF25" s="1046"/>
      <c r="CG25" s="1046"/>
      <c r="CH25" s="1046"/>
      <c r="CI25" s="1046"/>
      <c r="CJ25" s="1071"/>
      <c r="CK25" s="1071"/>
    </row>
    <row r="26" ht="15.0" customHeight="1">
      <c r="A26" s="673" t="s">
        <v>7293</v>
      </c>
      <c r="B26" s="102" t="s">
        <v>7294</v>
      </c>
      <c r="C26" s="103" t="s">
        <v>737</v>
      </c>
      <c r="D26" s="104" t="s">
        <v>1401</v>
      </c>
      <c r="E26" s="105" t="s">
        <v>737</v>
      </c>
      <c r="F26" s="106" t="s">
        <v>826</v>
      </c>
      <c r="G26" s="102" t="s">
        <v>1885</v>
      </c>
      <c r="H26" s="1010" t="s">
        <v>3556</v>
      </c>
      <c r="I26" s="1010"/>
      <c r="J26" s="1010"/>
      <c r="K26" s="1009"/>
      <c r="L26" s="1010" t="s">
        <v>7295</v>
      </c>
      <c r="M26" s="1009"/>
      <c r="N26" s="1010" t="s">
        <v>7296</v>
      </c>
      <c r="O26" s="1009"/>
      <c r="P26" s="1051"/>
      <c r="Q26" s="1014" t="s">
        <v>7297</v>
      </c>
      <c r="R26" s="1015"/>
      <c r="S26" s="1015"/>
      <c r="T26" s="1015"/>
      <c r="U26" s="1088" t="s">
        <v>7298</v>
      </c>
      <c r="V26" s="1014" t="s">
        <v>7299</v>
      </c>
      <c r="W26" s="1051"/>
      <c r="X26" s="1019"/>
      <c r="Y26" s="1019"/>
      <c r="Z26" s="1019" t="s">
        <v>3986</v>
      </c>
      <c r="AA26" s="1154" t="s">
        <v>4363</v>
      </c>
      <c r="AB26" s="1019" t="s">
        <v>1115</v>
      </c>
      <c r="AC26" s="1090"/>
      <c r="AD26" s="1090"/>
      <c r="AE26" s="1019" t="s">
        <v>7300</v>
      </c>
      <c r="AF26" s="1019"/>
      <c r="AG26" s="1057" t="s">
        <v>7301</v>
      </c>
      <c r="AH26" s="1140" t="s">
        <v>7302</v>
      </c>
      <c r="AI26" s="1051"/>
      <c r="AJ26" s="1103"/>
      <c r="AK26" s="1027" t="s">
        <v>7303</v>
      </c>
      <c r="AL26" s="1026"/>
      <c r="AM26" s="1026"/>
      <c r="AN26" s="1026"/>
      <c r="AO26" s="1026"/>
      <c r="AP26" s="1026"/>
      <c r="AQ26" s="1026"/>
      <c r="AR26" s="1092" t="s">
        <v>7304</v>
      </c>
      <c r="AS26" s="1025" t="s">
        <v>7305</v>
      </c>
      <c r="AT26" s="1060"/>
      <c r="AU26" s="1026"/>
      <c r="AV26" s="1092" t="s">
        <v>7306</v>
      </c>
      <c r="AW26" s="1025" t="s">
        <v>2438</v>
      </c>
      <c r="AX26" s="1026"/>
      <c r="AY26" s="1025" t="s">
        <v>7307</v>
      </c>
      <c r="AZ26" s="1051"/>
      <c r="BA26" s="1114"/>
      <c r="BB26" s="1114"/>
      <c r="BC26" s="1114"/>
      <c r="BD26" s="1114"/>
      <c r="BE26" s="1064" t="s">
        <v>7308</v>
      </c>
      <c r="BF26" s="1051"/>
      <c r="BG26" s="1038"/>
      <c r="BH26" s="1038"/>
      <c r="BI26" s="1038"/>
      <c r="BJ26" s="1036"/>
      <c r="BK26" s="1038"/>
      <c r="BL26" s="1065" t="s">
        <v>7309</v>
      </c>
      <c r="BM26" s="1035" t="s">
        <v>7310</v>
      </c>
      <c r="BN26" s="1051"/>
      <c r="BO26" s="1041" t="s">
        <v>3671</v>
      </c>
      <c r="BP26" s="1081"/>
      <c r="BQ26" s="1040"/>
      <c r="BR26" s="1041" t="s">
        <v>7311</v>
      </c>
      <c r="BS26" s="1040"/>
      <c r="BT26" s="1096" t="s">
        <v>904</v>
      </c>
      <c r="BU26" s="1040"/>
      <c r="BV26" s="1041" t="s">
        <v>7312</v>
      </c>
      <c r="BW26" s="1041" t="s">
        <v>7313</v>
      </c>
      <c r="BX26" s="1051"/>
      <c r="BY26" s="1046"/>
      <c r="BZ26" s="1046"/>
      <c r="CA26" s="1071"/>
      <c r="CB26" s="1071"/>
      <c r="CC26" s="1071"/>
      <c r="CD26" s="1046"/>
      <c r="CE26" s="1070" t="s">
        <v>7314</v>
      </c>
      <c r="CF26" s="1046"/>
      <c r="CG26" s="1046"/>
      <c r="CH26" s="1046"/>
      <c r="CI26" s="1046"/>
      <c r="CJ26" s="1071"/>
      <c r="CK26" s="1071"/>
    </row>
    <row r="27">
      <c r="A27" s="581" t="s">
        <v>4027</v>
      </c>
      <c r="B27" s="82" t="s">
        <v>7315</v>
      </c>
      <c r="C27" s="83" t="s">
        <v>1401</v>
      </c>
      <c r="D27" s="84" t="s">
        <v>1401</v>
      </c>
      <c r="E27" s="85" t="s">
        <v>431</v>
      </c>
      <c r="F27" s="86" t="s">
        <v>1127</v>
      </c>
      <c r="G27" s="82" t="s">
        <v>4933</v>
      </c>
      <c r="H27" s="1048" t="s">
        <v>5967</v>
      </c>
      <c r="I27" s="1009"/>
      <c r="J27" s="1009"/>
      <c r="K27" s="1009"/>
      <c r="L27" s="1010" t="s">
        <v>1469</v>
      </c>
      <c r="M27" s="1009"/>
      <c r="N27" s="1048" t="s">
        <v>7316</v>
      </c>
      <c r="O27" s="1009"/>
      <c r="P27" s="1051"/>
      <c r="Q27" s="1155" t="s">
        <v>4008</v>
      </c>
      <c r="R27" s="1015"/>
      <c r="S27" s="1014" t="s">
        <v>5654</v>
      </c>
      <c r="T27" s="1018" t="s">
        <v>611</v>
      </c>
      <c r="U27" s="1156" t="s">
        <v>7317</v>
      </c>
      <c r="V27" s="1014" t="s">
        <v>7318</v>
      </c>
      <c r="W27" s="1051"/>
      <c r="X27" s="1090"/>
      <c r="Y27" s="1019" t="s">
        <v>4038</v>
      </c>
      <c r="Z27" s="1019" t="s">
        <v>4989</v>
      </c>
      <c r="AA27" s="1157" t="s">
        <v>1922</v>
      </c>
      <c r="AB27" s="1019" t="s">
        <v>5932</v>
      </c>
      <c r="AC27" s="1019" t="s">
        <v>6592</v>
      </c>
      <c r="AD27" s="1019" t="s">
        <v>2910</v>
      </c>
      <c r="AE27" s="1055" t="s">
        <v>242</v>
      </c>
      <c r="AF27" s="1057"/>
      <c r="AG27" s="1090"/>
      <c r="AH27" s="1158" t="s">
        <v>4041</v>
      </c>
      <c r="AI27" s="1051"/>
      <c r="AJ27" s="1025"/>
      <c r="AK27" s="1025" t="s">
        <v>7319</v>
      </c>
      <c r="AL27" s="1025" t="s">
        <v>7320</v>
      </c>
      <c r="AM27" s="1025" t="s">
        <v>1837</v>
      </c>
      <c r="AN27" s="1025"/>
      <c r="AO27" s="1026"/>
      <c r="AP27" s="1030" t="s">
        <v>6523</v>
      </c>
      <c r="AQ27" s="1026"/>
      <c r="AR27" s="1025" t="s">
        <v>7321</v>
      </c>
      <c r="AS27" s="1025" t="s">
        <v>7322</v>
      </c>
      <c r="AT27" s="1060"/>
      <c r="AU27" s="1025" t="s">
        <v>7323</v>
      </c>
      <c r="AV27" s="1026"/>
      <c r="AW27" s="1030" t="s">
        <v>2596</v>
      </c>
      <c r="AX27" s="1025" t="s">
        <v>7324</v>
      </c>
      <c r="AY27" s="1025" t="s">
        <v>7325</v>
      </c>
      <c r="AZ27" s="1051"/>
      <c r="BA27" s="1114"/>
      <c r="BB27" s="1114"/>
      <c r="BC27" s="1064" t="s">
        <v>5791</v>
      </c>
      <c r="BD27" s="1064"/>
      <c r="BE27" s="1064" t="s">
        <v>7326</v>
      </c>
      <c r="BF27" s="1051"/>
      <c r="BG27" s="1038"/>
      <c r="BH27" s="1036" t="s">
        <v>7327</v>
      </c>
      <c r="BI27" s="1038"/>
      <c r="BJ27" s="1094"/>
      <c r="BK27" s="1038"/>
      <c r="BL27" s="1036" t="s">
        <v>7328</v>
      </c>
      <c r="BM27" s="1038"/>
      <c r="BN27" s="1051"/>
      <c r="BO27" s="1096" t="s">
        <v>7329</v>
      </c>
      <c r="BP27" s="1081"/>
      <c r="BQ27" s="1040"/>
      <c r="BR27" s="1040"/>
      <c r="BS27" s="1068" t="s">
        <v>7270</v>
      </c>
      <c r="BT27" s="1096" t="s">
        <v>314</v>
      </c>
      <c r="BU27" s="1068" t="s">
        <v>7330</v>
      </c>
      <c r="BV27" s="1040"/>
      <c r="BW27" s="1041" t="s">
        <v>3545</v>
      </c>
      <c r="BX27" s="1051"/>
      <c r="BY27" s="1046"/>
      <c r="BZ27" s="1046"/>
      <c r="CA27" s="1071"/>
      <c r="CB27" s="1071"/>
      <c r="CC27" s="1071"/>
      <c r="CD27" s="1046"/>
      <c r="CE27" s="1045" t="s">
        <v>7271</v>
      </c>
      <c r="CF27" s="1045" t="s">
        <v>7331</v>
      </c>
      <c r="CG27" s="1046"/>
      <c r="CH27" s="1046"/>
      <c r="CI27" s="1046"/>
      <c r="CJ27" s="1071"/>
      <c r="CK27" s="1071"/>
    </row>
    <row r="28">
      <c r="A28" s="673" t="s">
        <v>5915</v>
      </c>
      <c r="B28" s="102" t="s">
        <v>7332</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7333</v>
      </c>
      <c r="W28" s="1051"/>
      <c r="X28" s="1019" t="s">
        <v>195</v>
      </c>
      <c r="Y28" s="1019" t="s">
        <v>7334</v>
      </c>
      <c r="Z28" s="1019" t="s">
        <v>7335</v>
      </c>
      <c r="AA28" s="1154" t="s">
        <v>2639</v>
      </c>
      <c r="AB28" s="1019" t="s">
        <v>4710</v>
      </c>
      <c r="AC28" s="1019" t="s">
        <v>7336</v>
      </c>
      <c r="AD28" s="1019" t="s">
        <v>7337</v>
      </c>
      <c r="AE28" s="1019" t="s">
        <v>5597</v>
      </c>
      <c r="AF28" s="1019"/>
      <c r="AG28" s="1090"/>
      <c r="AH28" s="1159" t="s">
        <v>7338</v>
      </c>
      <c r="AI28" s="1051"/>
      <c r="AJ28" s="1025"/>
      <c r="AK28" s="1025" t="s">
        <v>5569</v>
      </c>
      <c r="AL28" s="1026"/>
      <c r="AM28" s="1025" t="s">
        <v>2474</v>
      </c>
      <c r="AN28" s="1026"/>
      <c r="AO28" s="1026"/>
      <c r="AP28" s="1025" t="s">
        <v>1657</v>
      </c>
      <c r="AQ28" s="1026"/>
      <c r="AR28" s="1025" t="s">
        <v>7339</v>
      </c>
      <c r="AS28" s="1025" t="s">
        <v>3166</v>
      </c>
      <c r="AT28" s="1060"/>
      <c r="AU28" s="1026"/>
      <c r="AV28" s="1092" t="s">
        <v>7339</v>
      </c>
      <c r="AW28" s="1025" t="s">
        <v>801</v>
      </c>
      <c r="AX28" s="1025" t="s">
        <v>7340</v>
      </c>
      <c r="AY28" s="1025" t="s">
        <v>7341</v>
      </c>
      <c r="AZ28" s="1051"/>
      <c r="BA28" s="1114"/>
      <c r="BB28" s="1033" t="s">
        <v>7342</v>
      </c>
      <c r="BC28" s="1064" t="s">
        <v>5984</v>
      </c>
      <c r="BD28" s="1064"/>
      <c r="BE28" s="1076" t="s">
        <v>7343</v>
      </c>
      <c r="BF28" s="1051"/>
      <c r="BG28" s="1038"/>
      <c r="BH28" s="1038"/>
      <c r="BI28" s="1038"/>
      <c r="BJ28" s="1094"/>
      <c r="BK28" s="1038"/>
      <c r="BL28" s="1035" t="s">
        <v>7344</v>
      </c>
      <c r="BM28" s="1038"/>
      <c r="BN28" s="1051"/>
      <c r="BO28" s="1040"/>
      <c r="BP28" s="1081"/>
      <c r="BQ28" s="1040"/>
      <c r="BR28" s="1040"/>
      <c r="BS28" s="1069" t="s">
        <v>6688</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7345</v>
      </c>
      <c r="C29" s="83" t="s">
        <v>1401</v>
      </c>
      <c r="D29" s="84" t="s">
        <v>1401</v>
      </c>
      <c r="E29" s="85" t="s">
        <v>1401</v>
      </c>
      <c r="F29" s="86" t="s">
        <v>736</v>
      </c>
      <c r="G29" s="82" t="s">
        <v>1685</v>
      </c>
      <c r="H29" s="1010" t="s">
        <v>2739</v>
      </c>
      <c r="I29" s="1009"/>
      <c r="J29" s="1009"/>
      <c r="K29" s="1009"/>
      <c r="L29" s="1010" t="s">
        <v>7346</v>
      </c>
      <c r="M29" s="1009"/>
      <c r="N29" s="1010" t="s">
        <v>7347</v>
      </c>
      <c r="O29" s="1009"/>
      <c r="P29" s="1051"/>
      <c r="Q29" s="1014" t="s">
        <v>7348</v>
      </c>
      <c r="R29" s="1015"/>
      <c r="S29" s="1015"/>
      <c r="T29" s="1015"/>
      <c r="U29" s="1088" t="s">
        <v>6972</v>
      </c>
      <c r="V29" s="1014" t="s">
        <v>7349</v>
      </c>
      <c r="W29" s="1051"/>
      <c r="X29" s="1090"/>
      <c r="Y29" s="1090"/>
      <c r="Z29" s="1019" t="s">
        <v>7350</v>
      </c>
      <c r="AA29" s="1137"/>
      <c r="AB29" s="1019" t="s">
        <v>4532</v>
      </c>
      <c r="AC29" s="1019" t="s">
        <v>194</v>
      </c>
      <c r="AD29" s="1090"/>
      <c r="AE29" s="1019" t="s">
        <v>2401</v>
      </c>
      <c r="AF29" s="1019"/>
      <c r="AG29" s="1055" t="s">
        <v>7351</v>
      </c>
      <c r="AH29" s="1141" t="s">
        <v>7352</v>
      </c>
      <c r="AI29" s="1051"/>
      <c r="AJ29" s="1025"/>
      <c r="AK29" s="1025" t="s">
        <v>7353</v>
      </c>
      <c r="AL29" s="1025" t="s">
        <v>7354</v>
      </c>
      <c r="AM29" s="1025" t="s">
        <v>3774</v>
      </c>
      <c r="AN29" s="1025"/>
      <c r="AO29" s="1026"/>
      <c r="AP29" s="1026"/>
      <c r="AQ29" s="1026"/>
      <c r="AR29" s="1025" t="s">
        <v>7355</v>
      </c>
      <c r="AS29" s="1025" t="s">
        <v>4475</v>
      </c>
      <c r="AT29" s="1092"/>
      <c r="AU29" s="1025" t="s">
        <v>7356</v>
      </c>
      <c r="AV29" s="1025"/>
      <c r="AW29" s="1025" t="s">
        <v>766</v>
      </c>
      <c r="AX29" s="1026"/>
      <c r="AY29" s="1025" t="s">
        <v>7357</v>
      </c>
      <c r="AZ29" s="1051"/>
      <c r="BA29" s="1064"/>
      <c r="BB29" s="1064" t="s">
        <v>7358</v>
      </c>
      <c r="BC29" s="1136" t="s">
        <v>4120</v>
      </c>
      <c r="BD29" s="1064"/>
      <c r="BE29" s="1136" t="s">
        <v>7359</v>
      </c>
      <c r="BF29" s="1051"/>
      <c r="BG29" s="1036" t="s">
        <v>7360</v>
      </c>
      <c r="BH29" s="1038"/>
      <c r="BI29" s="1038"/>
      <c r="BJ29" s="1094"/>
      <c r="BK29" s="1038"/>
      <c r="BL29" s="1036" t="s">
        <v>7361</v>
      </c>
      <c r="BM29" s="1036" t="s">
        <v>7362</v>
      </c>
      <c r="BN29" s="1051"/>
      <c r="BO29" s="1041" t="s">
        <v>3263</v>
      </c>
      <c r="BP29" s="1081"/>
      <c r="BQ29" s="1040"/>
      <c r="BR29" s="1041" t="s">
        <v>7363</v>
      </c>
      <c r="BS29" s="1096" t="s">
        <v>7364</v>
      </c>
      <c r="BT29" s="1040"/>
      <c r="BU29" s="1040"/>
      <c r="BV29" s="1041" t="s">
        <v>5008</v>
      </c>
      <c r="BW29" s="1041" t="s">
        <v>7365</v>
      </c>
      <c r="BX29" s="1051"/>
      <c r="BY29" s="1046"/>
      <c r="BZ29" s="1046"/>
      <c r="CA29" s="1071"/>
      <c r="CB29" s="1071"/>
      <c r="CC29" s="1071"/>
      <c r="CD29" s="1046"/>
      <c r="CE29" s="1046"/>
      <c r="CF29" s="1045" t="s">
        <v>7366</v>
      </c>
      <c r="CG29" s="1046"/>
      <c r="CH29" s="1046"/>
      <c r="CI29" s="1070" t="s">
        <v>7367</v>
      </c>
      <c r="CJ29" s="1071"/>
      <c r="CK29" s="1071"/>
    </row>
    <row r="30">
      <c r="A30" s="1160" t="s">
        <v>6156</v>
      </c>
      <c r="B30" s="102" t="s">
        <v>7368</v>
      </c>
      <c r="C30" s="103" t="s">
        <v>1401</v>
      </c>
      <c r="D30" s="104" t="s">
        <v>1401</v>
      </c>
      <c r="E30" s="105" t="s">
        <v>1401</v>
      </c>
      <c r="F30" s="106" t="s">
        <v>330</v>
      </c>
      <c r="G30" s="102" t="s">
        <v>3727</v>
      </c>
      <c r="H30" s="1122" t="s">
        <v>3852</v>
      </c>
      <c r="I30" s="1010" t="s">
        <v>7369</v>
      </c>
      <c r="J30" s="1010"/>
      <c r="K30" s="1010"/>
      <c r="L30" s="1073" t="s">
        <v>7370</v>
      </c>
      <c r="M30" s="1009"/>
      <c r="N30" s="1048" t="s">
        <v>7371</v>
      </c>
      <c r="O30" s="1009"/>
      <c r="P30" s="1051"/>
      <c r="Q30" s="1015"/>
      <c r="R30" s="1015"/>
      <c r="S30" s="1015"/>
      <c r="T30" s="1015"/>
      <c r="U30" s="1014" t="s">
        <v>409</v>
      </c>
      <c r="V30" s="1018" t="s">
        <v>7372</v>
      </c>
      <c r="W30" s="1051"/>
      <c r="X30" s="1056" t="s">
        <v>4902</v>
      </c>
      <c r="Y30" s="1019" t="s">
        <v>7373</v>
      </c>
      <c r="Z30" s="1056" t="s">
        <v>5706</v>
      </c>
      <c r="AA30" s="1139" t="s">
        <v>4363</v>
      </c>
      <c r="AB30" s="1056" t="s">
        <v>2276</v>
      </c>
      <c r="AC30" s="1055" t="s">
        <v>7374</v>
      </c>
      <c r="AD30" s="1090"/>
      <c r="AE30" s="1055" t="str">
        <f>HYPERLINK("https://twitter.com/Qbe_Root/status/1242884733232648192","56.04")</f>
        <v>56.04</v>
      </c>
      <c r="AF30" s="1057"/>
      <c r="AG30" s="1055" t="s">
        <v>7375</v>
      </c>
      <c r="AH30" s="1024"/>
      <c r="AI30" s="1051"/>
      <c r="AJ30" s="1025"/>
      <c r="AK30" s="1025" t="s">
        <v>7376</v>
      </c>
      <c r="AL30" s="1025" t="s">
        <v>7377</v>
      </c>
      <c r="AM30" s="1025" t="s">
        <v>7378</v>
      </c>
      <c r="AN30" s="1025"/>
      <c r="AO30" s="1026"/>
      <c r="AP30" s="112" t="s">
        <v>7379</v>
      </c>
      <c r="AQ30" s="1026"/>
      <c r="AR30" s="1026"/>
      <c r="AS30" s="1026"/>
      <c r="AT30" s="1060"/>
      <c r="AU30" s="1026"/>
      <c r="AV30" s="1026"/>
      <c r="AW30" s="1025" t="s">
        <v>5931</v>
      </c>
      <c r="AX30" s="1025" t="s">
        <v>7380</v>
      </c>
      <c r="AY30" s="1026"/>
      <c r="AZ30" s="1051"/>
      <c r="BA30" s="1114"/>
      <c r="BB30" s="1114"/>
      <c r="BC30" s="1114"/>
      <c r="BD30" s="1114"/>
      <c r="BE30" s="1136" t="s">
        <v>7381</v>
      </c>
      <c r="BF30" s="1051"/>
      <c r="BG30" s="1036" t="s">
        <v>1453</v>
      </c>
      <c r="BH30" s="1038"/>
      <c r="BI30" s="1038"/>
      <c r="BJ30" s="1094"/>
      <c r="BK30" s="1036" t="s">
        <v>7382</v>
      </c>
      <c r="BL30" s="1038"/>
      <c r="BM30" s="1036" t="s">
        <v>7383</v>
      </c>
      <c r="BN30" s="1051"/>
      <c r="BO30" s="1041" t="s">
        <v>7384</v>
      </c>
      <c r="BP30" s="1081"/>
      <c r="BQ30" s="1040"/>
      <c r="BR30" s="1040"/>
      <c r="BS30" s="1040"/>
      <c r="BT30" s="1096" t="s">
        <v>1460</v>
      </c>
      <c r="BU30" s="1040"/>
      <c r="BV30" s="1161" t="str">
        <f>HYPERLINK("https://twitter.com/Qbe_Root/status/1400138849058275330", "1:53.21")</f>
        <v>1:53.21</v>
      </c>
      <c r="BW30" s="1041" t="s">
        <v>7385</v>
      </c>
      <c r="BX30" s="1051"/>
      <c r="BY30" s="1046"/>
      <c r="BZ30" s="1046"/>
      <c r="CA30" s="1071"/>
      <c r="CB30" s="1071"/>
      <c r="CC30" s="1071"/>
      <c r="CD30" s="1097" t="s">
        <v>4714</v>
      </c>
      <c r="CE30" s="1046"/>
      <c r="CF30" s="1046"/>
      <c r="CG30" s="1046"/>
      <c r="CH30" s="1046"/>
      <c r="CI30" s="1046"/>
      <c r="CJ30" s="1071"/>
      <c r="CK30" s="1071"/>
    </row>
    <row r="31">
      <c r="A31" s="581" t="s">
        <v>2649</v>
      </c>
      <c r="B31" s="82" t="s">
        <v>6187</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7386</v>
      </c>
      <c r="V31" s="1014" t="s">
        <v>7387</v>
      </c>
      <c r="W31" s="1051"/>
      <c r="X31" s="1090"/>
      <c r="Y31" s="1090"/>
      <c r="Z31" s="1090"/>
      <c r="AA31" s="1137"/>
      <c r="AB31" s="1019"/>
      <c r="AC31" s="1020" t="s">
        <v>7388</v>
      </c>
      <c r="AD31" s="1019" t="s">
        <v>7389</v>
      </c>
      <c r="AE31" s="1019" t="s">
        <v>4242</v>
      </c>
      <c r="AF31" s="1019"/>
      <c r="AG31" s="1090"/>
      <c r="AH31" s="1024"/>
      <c r="AI31" s="1051"/>
      <c r="AJ31" s="1026"/>
      <c r="AK31" s="1026"/>
      <c r="AL31" s="1026"/>
      <c r="AM31" s="1026"/>
      <c r="AN31" s="1026"/>
      <c r="AO31" s="1026"/>
      <c r="AP31" s="1061" t="s">
        <v>7390</v>
      </c>
      <c r="AQ31" s="1026"/>
      <c r="AR31" s="1026"/>
      <c r="AS31" s="1026"/>
      <c r="AT31" s="1060"/>
      <c r="AU31" s="1026"/>
      <c r="AV31" s="1026"/>
      <c r="AW31" s="1025" t="s">
        <v>2901</v>
      </c>
      <c r="AX31" s="1026"/>
      <c r="AY31" s="1026"/>
      <c r="AZ31" s="1051"/>
      <c r="BA31" s="1114"/>
      <c r="BB31" s="1114"/>
      <c r="BC31" s="1033" t="s">
        <v>5466</v>
      </c>
      <c r="BD31" s="1031"/>
      <c r="BE31" s="1064" t="s">
        <v>7391</v>
      </c>
      <c r="BF31" s="1051"/>
      <c r="BG31" s="1038"/>
      <c r="BH31" s="1038"/>
      <c r="BI31" s="1038"/>
      <c r="BJ31" s="1094"/>
      <c r="BK31" s="1038"/>
      <c r="BL31" s="1038"/>
      <c r="BM31" s="1038"/>
      <c r="BN31" s="1051"/>
      <c r="BO31" s="1041" t="s">
        <v>7392</v>
      </c>
      <c r="BP31" s="1081"/>
      <c r="BQ31" s="1040"/>
      <c r="BR31" s="1040"/>
      <c r="BS31" s="1040"/>
      <c r="BT31" s="1040"/>
      <c r="BU31" s="1040"/>
      <c r="BV31" s="1041" t="s">
        <v>7393</v>
      </c>
      <c r="BW31" s="1040"/>
      <c r="BX31" s="1051"/>
      <c r="BY31" s="1046"/>
      <c r="BZ31" s="1046"/>
      <c r="CA31" s="1071"/>
      <c r="CB31" s="1071"/>
      <c r="CC31" s="1071"/>
      <c r="CD31" s="1046"/>
      <c r="CE31" s="1046"/>
      <c r="CF31" s="1046"/>
      <c r="CG31" s="1046"/>
      <c r="CH31" s="1046"/>
      <c r="CI31" s="1046"/>
      <c r="CJ31" s="1071"/>
      <c r="CK31" s="1071"/>
    </row>
    <row r="32">
      <c r="A32" s="673" t="s">
        <v>7394</v>
      </c>
      <c r="B32" s="102" t="s">
        <v>3926</v>
      </c>
      <c r="C32" s="103" t="s">
        <v>1401</v>
      </c>
      <c r="D32" s="104" t="s">
        <v>1401</v>
      </c>
      <c r="E32" s="105" t="s">
        <v>1401</v>
      </c>
      <c r="F32" s="106" t="s">
        <v>1401</v>
      </c>
      <c r="G32" s="102" t="s">
        <v>329</v>
      </c>
      <c r="H32" s="1009"/>
      <c r="I32" s="1009"/>
      <c r="J32" s="1010" t="s">
        <v>7395</v>
      </c>
      <c r="K32" s="1009"/>
      <c r="L32" s="1009"/>
      <c r="M32" s="1009"/>
      <c r="N32" s="1009"/>
      <c r="O32" s="1010" t="s">
        <v>7396</v>
      </c>
      <c r="P32" s="1051"/>
      <c r="Q32" s="1015"/>
      <c r="R32" s="1015"/>
      <c r="S32" s="1015"/>
      <c r="T32" s="1015"/>
      <c r="U32" s="1015"/>
      <c r="V32" s="1014" t="s">
        <v>7397</v>
      </c>
      <c r="W32" s="1051"/>
      <c r="X32" s="1090"/>
      <c r="Y32" s="1090"/>
      <c r="Z32" s="1090"/>
      <c r="AA32" s="1137"/>
      <c r="AB32" s="1090"/>
      <c r="AC32" s="1090"/>
      <c r="AD32" s="1090"/>
      <c r="AE32" s="1019" t="s">
        <v>2733</v>
      </c>
      <c r="AF32" s="1019"/>
      <c r="AG32" s="1019" t="s">
        <v>7398</v>
      </c>
      <c r="AH32" s="1024"/>
      <c r="AI32" s="1051"/>
      <c r="AJ32" s="1026"/>
      <c r="AK32" s="1026"/>
      <c r="AL32" s="1026"/>
      <c r="AM32" s="1026"/>
      <c r="AN32" s="1026"/>
      <c r="AO32" s="1026"/>
      <c r="AP32" s="1025" t="s">
        <v>7399</v>
      </c>
      <c r="AQ32" s="1026"/>
      <c r="AR32" s="1026"/>
      <c r="AS32" s="1026"/>
      <c r="AT32" s="1060"/>
      <c r="AU32" s="1026"/>
      <c r="AV32" s="1026"/>
      <c r="AW32" s="1026"/>
      <c r="AX32" s="1026"/>
      <c r="AY32" s="1026"/>
      <c r="AZ32" s="1051"/>
      <c r="BA32" s="1064" t="s">
        <v>7400</v>
      </c>
      <c r="BB32" s="1114"/>
      <c r="BC32" s="1064"/>
      <c r="BD32" s="1064"/>
      <c r="BE32" s="1064" t="s">
        <v>7401</v>
      </c>
      <c r="BF32" s="1051"/>
      <c r="BG32" s="1038"/>
      <c r="BH32" s="1038"/>
      <c r="BI32" s="1038"/>
      <c r="BJ32" s="1094"/>
      <c r="BK32" s="1038"/>
      <c r="BL32" s="1038"/>
      <c r="BM32" s="1036" t="s">
        <v>7402</v>
      </c>
      <c r="BN32" s="1051"/>
      <c r="BO32" s="1040"/>
      <c r="BP32" s="1081"/>
      <c r="BQ32" s="1040"/>
      <c r="BR32" s="1041" t="s">
        <v>2242</v>
      </c>
      <c r="BS32" s="1040"/>
      <c r="BT32" s="1040"/>
      <c r="BU32" s="1040"/>
      <c r="BV32" s="1096" t="s">
        <v>7403</v>
      </c>
      <c r="BW32" s="1041" t="s">
        <v>1825</v>
      </c>
      <c r="BX32" s="1051"/>
      <c r="BY32" s="1045" t="s">
        <v>5891</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5018</v>
      </c>
      <c r="H33" s="1010"/>
      <c r="I33" s="1009"/>
      <c r="J33" s="1009"/>
      <c r="K33" s="1009"/>
      <c r="L33" s="1010" t="s">
        <v>7404</v>
      </c>
      <c r="M33" s="1009"/>
      <c r="N33" s="1010" t="s">
        <v>7405</v>
      </c>
      <c r="O33" s="1010"/>
      <c r="P33" s="1051"/>
      <c r="Q33" s="1014" t="s">
        <v>7406</v>
      </c>
      <c r="R33" s="1015"/>
      <c r="S33" s="1015"/>
      <c r="T33" s="1015"/>
      <c r="U33" s="1015"/>
      <c r="V33" s="1014" t="s">
        <v>7407</v>
      </c>
      <c r="W33" s="1051"/>
      <c r="X33" s="1090"/>
      <c r="Y33" s="1090"/>
      <c r="Z33" s="1019" t="s">
        <v>7408</v>
      </c>
      <c r="AA33" s="1019" t="s">
        <v>7409</v>
      </c>
      <c r="AB33" s="1019" t="s">
        <v>7410</v>
      </c>
      <c r="AC33" s="1019" t="s">
        <v>7411</v>
      </c>
      <c r="AD33" s="1090"/>
      <c r="AE33" s="1019" t="s">
        <v>2489</v>
      </c>
      <c r="AF33" s="1019"/>
      <c r="AG33" s="1090"/>
      <c r="AH33" s="1141" t="s">
        <v>7412</v>
      </c>
      <c r="AI33" s="1051"/>
      <c r="AJ33" s="1026"/>
      <c r="AK33" s="1026"/>
      <c r="AL33" s="1026"/>
      <c r="AM33" s="1026"/>
      <c r="AN33" s="1026"/>
      <c r="AO33" s="1026"/>
      <c r="AP33" s="1025" t="s">
        <v>7413</v>
      </c>
      <c r="AQ33" s="1026"/>
      <c r="AR33" s="1026"/>
      <c r="AS33" s="1026"/>
      <c r="AT33" s="1060"/>
      <c r="AU33" s="1026"/>
      <c r="AV33" s="1026"/>
      <c r="AW33" s="1025" t="s">
        <v>427</v>
      </c>
      <c r="AX33" s="1026"/>
      <c r="AY33" s="1025" t="s">
        <v>7414</v>
      </c>
      <c r="AZ33" s="1051"/>
      <c r="BA33" s="1064" t="s">
        <v>7415</v>
      </c>
      <c r="BB33" s="1064" t="s">
        <v>7416</v>
      </c>
      <c r="BC33" s="1114"/>
      <c r="BD33" s="1114"/>
      <c r="BE33" s="1064" t="s">
        <v>7417</v>
      </c>
      <c r="BF33" s="1051"/>
      <c r="BG33" s="1038"/>
      <c r="BH33" s="1038"/>
      <c r="BI33" s="1038"/>
      <c r="BJ33" s="1094"/>
      <c r="BK33" s="1038"/>
      <c r="BL33" s="1079" t="s">
        <v>7418</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4848</v>
      </c>
      <c r="B34" s="102" t="s">
        <v>2047</v>
      </c>
      <c r="C34" s="103" t="s">
        <v>1401</v>
      </c>
      <c r="D34" s="104" t="s">
        <v>1401</v>
      </c>
      <c r="E34" s="105" t="s">
        <v>1401</v>
      </c>
      <c r="F34" s="106" t="s">
        <v>826</v>
      </c>
      <c r="G34" s="102" t="s">
        <v>5858</v>
      </c>
      <c r="H34" s="1010" t="s">
        <v>7419</v>
      </c>
      <c r="I34" s="1009"/>
      <c r="J34" s="1009"/>
      <c r="K34" s="1009"/>
      <c r="L34" s="1009"/>
      <c r="M34" s="1009"/>
      <c r="N34" s="1009"/>
      <c r="O34" s="1009"/>
      <c r="P34" s="1051"/>
      <c r="Q34" s="1015"/>
      <c r="R34" s="1015"/>
      <c r="S34" s="1014" t="s">
        <v>954</v>
      </c>
      <c r="T34" s="1014" t="s">
        <v>1640</v>
      </c>
      <c r="U34" s="1014" t="s">
        <v>4238</v>
      </c>
      <c r="V34" s="1014" t="s">
        <v>7420</v>
      </c>
      <c r="W34" s="1051"/>
      <c r="X34" s="1019" t="s">
        <v>3096</v>
      </c>
      <c r="Y34" s="1090"/>
      <c r="Z34" s="1090"/>
      <c r="AA34" s="1137"/>
      <c r="AB34" s="1090"/>
      <c r="AC34" s="1090"/>
      <c r="AD34" s="1090"/>
      <c r="AE34" s="1090"/>
      <c r="AF34" s="1019"/>
      <c r="AG34" s="1090"/>
      <c r="AH34" s="1024"/>
      <c r="AI34" s="1051"/>
      <c r="AJ34" s="1026"/>
      <c r="AK34" s="1026"/>
      <c r="AL34" s="1026"/>
      <c r="AM34" s="1025" t="s">
        <v>7421</v>
      </c>
      <c r="AN34" s="1026"/>
      <c r="AO34" s="1026"/>
      <c r="AP34" s="1025" t="s">
        <v>7422</v>
      </c>
      <c r="AQ34" s="1026"/>
      <c r="AR34" s="1030" t="s">
        <v>7423</v>
      </c>
      <c r="AS34" s="1026"/>
      <c r="AT34" s="1060"/>
      <c r="AU34" s="1026"/>
      <c r="AV34" s="1026"/>
      <c r="AW34" s="1025" t="s">
        <v>1423</v>
      </c>
      <c r="AX34" s="1026"/>
      <c r="AY34" s="1026"/>
      <c r="AZ34" s="1051"/>
      <c r="BA34" s="1114"/>
      <c r="BB34" s="1064" t="s">
        <v>7424</v>
      </c>
      <c r="BC34" s="1064" t="s">
        <v>415</v>
      </c>
      <c r="BD34" s="1064"/>
      <c r="BE34" s="1064" t="s">
        <v>7425</v>
      </c>
      <c r="BF34" s="1051"/>
      <c r="BG34" s="1038"/>
      <c r="BH34" s="1038"/>
      <c r="BI34" s="1038"/>
      <c r="BJ34" s="1094"/>
      <c r="BK34" s="1038"/>
      <c r="BL34" s="1038"/>
      <c r="BM34" s="1038"/>
      <c r="BN34" s="1051"/>
      <c r="BO34" s="1042" t="s">
        <v>7426</v>
      </c>
      <c r="BP34" s="1081"/>
      <c r="BQ34" s="1042" t="s">
        <v>966</v>
      </c>
      <c r="BR34" s="1040"/>
      <c r="BS34" s="1040"/>
      <c r="BT34" s="1040"/>
      <c r="BU34" s="1040"/>
      <c r="BV34" s="1041" t="s">
        <v>3975</v>
      </c>
      <c r="BW34" s="1041" t="s">
        <v>7427</v>
      </c>
      <c r="BX34" s="1051"/>
      <c r="BY34" s="1046"/>
      <c r="BZ34" s="1070" t="s">
        <v>5423</v>
      </c>
      <c r="CA34" s="1071"/>
      <c r="CB34" s="1071"/>
      <c r="CC34" s="1071"/>
      <c r="CD34" s="1046"/>
      <c r="CE34" s="1046"/>
      <c r="CF34" s="1046"/>
      <c r="CG34" s="1046"/>
      <c r="CH34" s="1046"/>
      <c r="CI34" s="1046"/>
      <c r="CJ34" s="1071"/>
      <c r="CK34" s="1071"/>
    </row>
    <row r="35">
      <c r="A35" s="581" t="s">
        <v>5957</v>
      </c>
      <c r="B35" s="82" t="s">
        <v>1775</v>
      </c>
      <c r="C35" s="83" t="s">
        <v>1401</v>
      </c>
      <c r="D35" s="84" t="s">
        <v>1401</v>
      </c>
      <c r="E35" s="85" t="s">
        <v>1401</v>
      </c>
      <c r="F35" s="86" t="s">
        <v>1401</v>
      </c>
      <c r="G35" s="82" t="s">
        <v>2582</v>
      </c>
      <c r="H35" s="1009"/>
      <c r="I35" s="1009"/>
      <c r="J35" s="1009"/>
      <c r="K35" s="1009"/>
      <c r="L35" s="1010" t="s">
        <v>7428</v>
      </c>
      <c r="M35" s="1009"/>
      <c r="N35" s="1010" t="s">
        <v>7429</v>
      </c>
      <c r="O35" s="1009"/>
      <c r="P35" s="1051"/>
      <c r="Q35" s="1015"/>
      <c r="R35" s="1015"/>
      <c r="S35" s="1015"/>
      <c r="T35" s="1015"/>
      <c r="U35" s="1014" t="s">
        <v>4296</v>
      </c>
      <c r="V35" s="1014" t="s">
        <v>7430</v>
      </c>
      <c r="W35" s="1051"/>
      <c r="X35" s="1090"/>
      <c r="Y35" s="1090"/>
      <c r="Z35" s="1019" t="s">
        <v>7431</v>
      </c>
      <c r="AA35" s="1137"/>
      <c r="AB35" s="1090"/>
      <c r="AC35" s="1090"/>
      <c r="AD35" s="1019" t="s">
        <v>1340</v>
      </c>
      <c r="AE35" s="1019" t="s">
        <v>3506</v>
      </c>
      <c r="AF35" s="1019"/>
      <c r="AG35" s="1090"/>
      <c r="AH35" s="1141" t="s">
        <v>7432</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7433</v>
      </c>
      <c r="BF35" s="1051"/>
      <c r="BG35" s="1036" t="s">
        <v>2031</v>
      </c>
      <c r="BH35" s="1036" t="s">
        <v>2766</v>
      </c>
      <c r="BI35" s="1038"/>
      <c r="BJ35" s="1094"/>
      <c r="BK35" s="1038"/>
      <c r="BL35" s="1036" t="s">
        <v>7434</v>
      </c>
      <c r="BM35" s="1038"/>
      <c r="BN35" s="1051"/>
      <c r="BO35" s="1041" t="s">
        <v>1704</v>
      </c>
      <c r="BP35" s="1081"/>
      <c r="BQ35" s="1040"/>
      <c r="BR35" s="1040"/>
      <c r="BS35" s="1040"/>
      <c r="BT35" s="1041" t="s">
        <v>4345</v>
      </c>
      <c r="BU35" s="1040"/>
      <c r="BV35" s="1041" t="s">
        <v>7435</v>
      </c>
      <c r="BW35" s="1041" t="s">
        <v>7436</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7437</v>
      </c>
      <c r="O36" s="1009"/>
      <c r="P36" s="1051"/>
      <c r="Q36" s="1015"/>
      <c r="R36" s="1015"/>
      <c r="S36" s="1014" t="s">
        <v>7438</v>
      </c>
      <c r="T36" s="1015"/>
      <c r="U36" s="1015"/>
      <c r="V36" s="1015"/>
      <c r="W36" s="1051"/>
      <c r="X36" s="1090"/>
      <c r="Y36" s="1090"/>
      <c r="Z36" s="1090"/>
      <c r="AA36" s="1154" t="s">
        <v>6445</v>
      </c>
      <c r="AB36" s="1058" t="s">
        <v>7439</v>
      </c>
      <c r="AC36" s="1090"/>
      <c r="AD36" s="1090"/>
      <c r="AE36" s="1090"/>
      <c r="AF36" s="1090"/>
      <c r="AG36" s="1090"/>
      <c r="AH36" s="1141" t="s">
        <v>7440</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7441</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7442</v>
      </c>
      <c r="BX36" s="1051"/>
      <c r="BY36" s="1046"/>
      <c r="BZ36" s="1142" t="s">
        <v>2586</v>
      </c>
      <c r="CA36" s="1071"/>
      <c r="CB36" s="1071"/>
      <c r="CC36" s="1071"/>
      <c r="CD36" s="1046"/>
      <c r="CE36" s="1046"/>
      <c r="CF36" s="1045" t="s">
        <v>7443</v>
      </c>
      <c r="CG36" s="1046"/>
      <c r="CH36" s="1046"/>
      <c r="CI36" s="1070" t="s">
        <v>4664</v>
      </c>
      <c r="CJ36" s="1071"/>
      <c r="CK36" s="1071"/>
    </row>
    <row r="37">
      <c r="A37" s="581" t="s">
        <v>7444</v>
      </c>
      <c r="B37" s="82" t="s">
        <v>1402</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7445</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7446</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7447</v>
      </c>
      <c r="Z38" s="738"/>
      <c r="AA38" s="738"/>
      <c r="AB38" s="712" t="s">
        <v>1904</v>
      </c>
      <c r="AC38" s="738"/>
      <c r="AD38" s="1167"/>
      <c r="AE38" s="1167"/>
      <c r="AF38" s="1167"/>
      <c r="AG38" s="712" t="s">
        <v>7448</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7449</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7450</v>
      </c>
      <c r="K40" s="1010"/>
      <c r="L40" s="1010"/>
      <c r="M40" s="1010" t="s">
        <v>7451</v>
      </c>
      <c r="N40" s="1009"/>
      <c r="O40" s="1010" t="s">
        <v>7452</v>
      </c>
      <c r="P40" s="1051"/>
      <c r="Q40" s="1015"/>
      <c r="R40" s="1014" t="s">
        <v>6737</v>
      </c>
      <c r="S40" s="1015"/>
      <c r="T40" s="1015"/>
      <c r="U40" s="1015"/>
      <c r="V40" s="1014" t="s">
        <v>7453</v>
      </c>
      <c r="W40" s="1051"/>
      <c r="X40" s="1090"/>
      <c r="Y40" s="1090"/>
      <c r="Z40" s="1090"/>
      <c r="AA40" s="1154" t="s">
        <v>7454</v>
      </c>
      <c r="AB40" s="1019" t="s">
        <v>7455</v>
      </c>
      <c r="AC40" s="1090"/>
      <c r="AD40" s="1090"/>
      <c r="AE40" s="1090"/>
      <c r="AF40" s="1090"/>
      <c r="AG40" s="1019" t="s">
        <v>7456</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7457</v>
      </c>
      <c r="BF40" s="1051"/>
      <c r="BG40" s="1038"/>
      <c r="BH40" s="1038"/>
      <c r="BI40" s="1038"/>
      <c r="BJ40" s="1094"/>
      <c r="BK40" s="1038"/>
      <c r="BL40" s="1038"/>
      <c r="BM40" s="1036" t="s">
        <v>7458</v>
      </c>
      <c r="BN40" s="1051"/>
      <c r="BO40" s="1040"/>
      <c r="BP40" s="1081"/>
      <c r="BQ40" s="1040"/>
      <c r="BR40" s="1040"/>
      <c r="BS40" s="1040"/>
      <c r="BT40" s="1040"/>
      <c r="BU40" s="1040"/>
      <c r="BV40" s="1041" t="s">
        <v>6933</v>
      </c>
      <c r="BW40" s="1041" t="s">
        <v>7459</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7460</v>
      </c>
      <c r="M41" s="1009"/>
      <c r="N41" s="1048" t="s">
        <v>7461</v>
      </c>
      <c r="O41" s="1009"/>
      <c r="P41" s="1051"/>
      <c r="Q41" s="1014" t="s">
        <v>7462</v>
      </c>
      <c r="R41" s="1015"/>
      <c r="S41" s="1015"/>
      <c r="T41" s="1015"/>
      <c r="U41" s="1015"/>
      <c r="V41" s="1014" t="s">
        <v>7463</v>
      </c>
      <c r="W41" s="1051"/>
      <c r="X41" s="1090"/>
      <c r="Y41" s="1090"/>
      <c r="Z41" s="1090"/>
      <c r="AA41" s="1137"/>
      <c r="AB41" s="1090"/>
      <c r="AC41" s="1090"/>
      <c r="AD41" s="1090"/>
      <c r="AE41" s="1090"/>
      <c r="AF41" s="1090"/>
      <c r="AG41" s="1090"/>
      <c r="AH41" s="1141" t="s">
        <v>7464</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7465</v>
      </c>
      <c r="BF41" s="1051"/>
      <c r="BG41" s="1038"/>
      <c r="BH41" s="1038"/>
      <c r="BI41" s="1038"/>
      <c r="BJ41" s="1094"/>
      <c r="BK41" s="1038"/>
      <c r="BL41" s="1038"/>
      <c r="BM41" s="1038"/>
      <c r="BN41" s="1051"/>
      <c r="BO41" s="1040"/>
      <c r="BP41" s="1081"/>
      <c r="BQ41" s="1041" t="s">
        <v>7466</v>
      </c>
      <c r="BR41" s="1040"/>
      <c r="BS41" s="1040"/>
      <c r="BT41" s="1040"/>
      <c r="BU41" s="1042" t="s">
        <v>7467</v>
      </c>
      <c r="BV41" s="1040"/>
      <c r="BW41" s="1041" t="s">
        <v>7468</v>
      </c>
      <c r="BX41" s="1051"/>
      <c r="BY41" s="1046"/>
      <c r="BZ41" s="1046"/>
      <c r="CA41" s="1071"/>
      <c r="CB41" s="1071"/>
      <c r="CC41" s="1071"/>
      <c r="CD41" s="1046"/>
      <c r="CE41" s="1046"/>
      <c r="CF41" s="1046"/>
      <c r="CG41" s="1046"/>
      <c r="CH41" s="1046"/>
      <c r="CI41" s="1070" t="s">
        <v>7469</v>
      </c>
      <c r="CJ41" s="1071"/>
      <c r="CK41" s="1071"/>
    </row>
    <row r="42">
      <c r="A42" s="673" t="s">
        <v>5607</v>
      </c>
      <c r="B42" s="102" t="s">
        <v>4650</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7470</v>
      </c>
      <c r="BX42" s="1051"/>
      <c r="BY42" s="1046"/>
      <c r="BZ42" s="1046"/>
      <c r="CA42" s="1071"/>
      <c r="CB42" s="1071"/>
      <c r="CC42" s="1071"/>
      <c r="CD42" s="1046"/>
      <c r="CE42" s="1046"/>
      <c r="CF42" s="1046"/>
      <c r="CG42" s="1046"/>
      <c r="CH42" s="1046"/>
      <c r="CI42" s="1046"/>
      <c r="CJ42" s="1071"/>
      <c r="CK42" s="1071"/>
    </row>
    <row r="43">
      <c r="A43" s="1171" t="s">
        <v>5096</v>
      </c>
      <c r="B43" s="82" t="s">
        <v>3049</v>
      </c>
      <c r="C43" s="83" t="s">
        <v>1401</v>
      </c>
      <c r="D43" s="84" t="s">
        <v>737</v>
      </c>
      <c r="E43" s="85" t="s">
        <v>1401</v>
      </c>
      <c r="F43" s="86" t="s">
        <v>737</v>
      </c>
      <c r="G43" s="82" t="s">
        <v>330</v>
      </c>
      <c r="H43" s="1009"/>
      <c r="I43" s="1009"/>
      <c r="J43" s="1009"/>
      <c r="K43" s="1009"/>
      <c r="L43" s="1009"/>
      <c r="M43" s="1009"/>
      <c r="N43" s="1009"/>
      <c r="O43" s="1009"/>
      <c r="P43" s="1051"/>
      <c r="Q43" s="1015"/>
      <c r="R43" s="1015"/>
      <c r="S43" s="1053" t="s">
        <v>7471</v>
      </c>
      <c r="T43" s="1015"/>
      <c r="U43" s="1015"/>
      <c r="V43" s="1015"/>
      <c r="W43" s="1051"/>
      <c r="X43" s="1090"/>
      <c r="Y43" s="1090"/>
      <c r="Z43" s="1019" t="s">
        <v>7162</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5105</v>
      </c>
      <c r="AZ43" s="1051"/>
      <c r="BA43" s="1114"/>
      <c r="BB43" s="1114"/>
      <c r="BC43" s="1114"/>
      <c r="BD43" s="1064" t="s">
        <v>5108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6173</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4969</v>
      </c>
      <c r="B46" s="102" t="s">
        <v>2582</v>
      </c>
      <c r="C46" s="103" t="s">
        <v>1401</v>
      </c>
      <c r="D46" s="104" t="s">
        <v>1401</v>
      </c>
      <c r="E46" s="105" t="s">
        <v>1401</v>
      </c>
      <c r="F46" s="106" t="s">
        <v>1401</v>
      </c>
      <c r="G46" s="102" t="s">
        <v>1127</v>
      </c>
      <c r="H46" s="1009"/>
      <c r="I46" s="1009"/>
      <c r="J46" s="1009"/>
      <c r="K46" s="1009"/>
      <c r="L46" s="1010" t="s">
        <v>4582</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6174</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5973</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6844</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6170</v>
      </c>
      <c r="B3" s="1209" t="s">
        <v>7602</v>
      </c>
      <c r="C3" s="1210" t="s">
        <v>329</v>
      </c>
      <c r="D3" s="1211" t="s">
        <v>736</v>
      </c>
      <c r="E3" s="1212" t="s">
        <v>736</v>
      </c>
      <c r="F3" s="1213" t="s">
        <v>2582</v>
      </c>
      <c r="G3" s="1209" t="s">
        <v>3146</v>
      </c>
      <c r="H3" s="738" t="s">
        <v>7603</v>
      </c>
      <c r="I3" s="1214" t="s">
        <v>7604</v>
      </c>
      <c r="J3" s="738" t="s">
        <v>7306</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7182</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5908</v>
      </c>
      <c r="AT3" s="774" t="s">
        <v>7630</v>
      </c>
      <c r="AU3" s="1217" t="s">
        <v>7631</v>
      </c>
      <c r="AV3" s="1217" t="s">
        <v>7632</v>
      </c>
      <c r="AW3" s="712" t="s">
        <v>7633</v>
      </c>
      <c r="AX3" s="1217" t="s">
        <v>7634</v>
      </c>
      <c r="AY3" s="1218" t="s">
        <v>7635</v>
      </c>
      <c r="AZ3" s="1218" t="s">
        <v>4614</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6152</v>
      </c>
      <c r="B4" s="1209" t="s">
        <v>7651</v>
      </c>
      <c r="C4" s="1210" t="s">
        <v>635</v>
      </c>
      <c r="D4" s="1211" t="s">
        <v>635</v>
      </c>
      <c r="E4" s="1212" t="s">
        <v>1127</v>
      </c>
      <c r="F4" s="1213" t="s">
        <v>5220</v>
      </c>
      <c r="G4" s="1209" t="s">
        <v>4933</v>
      </c>
      <c r="H4" s="1221" t="s">
        <v>7652</v>
      </c>
      <c r="I4" s="1222" t="s">
        <v>7653</v>
      </c>
      <c r="J4" s="1167"/>
      <c r="K4" s="738" t="s">
        <v>7654</v>
      </c>
      <c r="L4" s="1219"/>
      <c r="M4" s="1217" t="s">
        <v>7655</v>
      </c>
      <c r="N4" s="1167"/>
      <c r="O4" s="712" t="s">
        <v>7656</v>
      </c>
      <c r="P4" s="1216" t="s">
        <v>7657</v>
      </c>
      <c r="Q4" s="1219"/>
      <c r="R4" s="712" t="s">
        <v>7658</v>
      </c>
      <c r="S4" s="1167"/>
      <c r="T4" s="738" t="s">
        <v>7659</v>
      </c>
      <c r="U4" s="712" t="s">
        <v>7129</v>
      </c>
      <c r="V4" s="1217" t="s">
        <v>7660</v>
      </c>
      <c r="W4" s="712" t="s">
        <v>1222</v>
      </c>
      <c r="X4" s="712" t="s">
        <v>1887</v>
      </c>
      <c r="Y4" s="712" t="s">
        <v>2159</v>
      </c>
      <c r="Z4" s="1217" t="s">
        <v>3996</v>
      </c>
      <c r="AA4" s="840"/>
      <c r="AB4" s="1223" t="s">
        <v>7661</v>
      </c>
      <c r="AC4" s="712" t="s">
        <v>3060</v>
      </c>
      <c r="AD4" s="712" t="s">
        <v>6031</v>
      </c>
      <c r="AE4" s="840"/>
      <c r="AF4" s="1214" t="s">
        <v>7421</v>
      </c>
      <c r="AG4" s="1219"/>
      <c r="AH4" s="1216" t="s">
        <v>7662</v>
      </c>
      <c r="AI4" s="1216" t="s">
        <v>4783</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4972</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6157</v>
      </c>
      <c r="B5" s="1209" t="s">
        <v>7674</v>
      </c>
      <c r="C5" s="1210" t="s">
        <v>826</v>
      </c>
      <c r="D5" s="1211" t="s">
        <v>635</v>
      </c>
      <c r="E5" s="1212" t="s">
        <v>737</v>
      </c>
      <c r="F5" s="1213" t="s">
        <v>2892</v>
      </c>
      <c r="G5" s="1209" t="s">
        <v>5787</v>
      </c>
      <c r="H5" s="738" t="s">
        <v>7675</v>
      </c>
      <c r="I5" s="738" t="s">
        <v>7356</v>
      </c>
      <c r="J5" s="738"/>
      <c r="K5" s="1216" t="s">
        <v>7676</v>
      </c>
      <c r="L5" s="1217" t="s">
        <v>7677</v>
      </c>
      <c r="M5" s="738"/>
      <c r="N5" s="738"/>
      <c r="O5" s="1214" t="s">
        <v>7678</v>
      </c>
      <c r="P5" s="738" t="s">
        <v>7679</v>
      </c>
      <c r="Q5" s="738" t="s">
        <v>7680</v>
      </c>
      <c r="R5" s="1217" t="s">
        <v>7681</v>
      </c>
      <c r="S5" s="738"/>
      <c r="T5" s="1216" t="s">
        <v>7682</v>
      </c>
      <c r="U5" s="1216" t="s">
        <v>7683</v>
      </c>
      <c r="V5" s="738"/>
      <c r="W5" s="738" t="s">
        <v>6215</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6427</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6000</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6909</v>
      </c>
      <c r="B7" s="1209" t="s">
        <v>7729</v>
      </c>
      <c r="C7" s="1210" t="s">
        <v>635</v>
      </c>
      <c r="D7" s="1211" t="s">
        <v>635</v>
      </c>
      <c r="E7" s="1212" t="s">
        <v>330</v>
      </c>
      <c r="F7" s="1213" t="s">
        <v>4662</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5991</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4830</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5018</v>
      </c>
      <c r="G8" s="1209" t="s">
        <v>4650</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4780</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5958</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4672</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4614</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6000</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6173</v>
      </c>
      <c r="B11" s="1209" t="s">
        <v>7814</v>
      </c>
      <c r="C11" s="1210" t="s">
        <v>826</v>
      </c>
      <c r="D11" s="1211" t="s">
        <v>328</v>
      </c>
      <c r="E11" s="1212" t="s">
        <v>736</v>
      </c>
      <c r="F11" s="1213" t="s">
        <v>5018</v>
      </c>
      <c r="G11" s="1209" t="s">
        <v>4662</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5018</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4719</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4600</v>
      </c>
      <c r="Y13" s="738" t="s">
        <v>371</v>
      </c>
      <c r="Z13" s="1218" t="s">
        <v>4628</v>
      </c>
      <c r="AA13" s="738" t="s">
        <v>7846</v>
      </c>
      <c r="AB13" s="1218"/>
      <c r="AC13" s="1218" t="s">
        <v>2207</v>
      </c>
      <c r="AD13" s="1218" t="s">
        <v>7847</v>
      </c>
      <c r="AE13" s="738" t="s">
        <v>4909</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5016</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4838</v>
      </c>
      <c r="X14" s="712" t="s">
        <v>7871</v>
      </c>
      <c r="Y14" s="1218" t="s">
        <v>2568</v>
      </c>
      <c r="Z14" s="1167"/>
      <c r="AA14" s="1167"/>
      <c r="AB14" s="1219"/>
      <c r="AC14" s="738" t="s">
        <v>7872</v>
      </c>
      <c r="AD14" s="1215" t="s">
        <v>5511</v>
      </c>
      <c r="AE14" s="1167"/>
      <c r="AF14" s="1167"/>
      <c r="AG14" s="1219"/>
      <c r="AH14" s="1218" t="s">
        <v>5150</v>
      </c>
      <c r="AI14" s="1219"/>
      <c r="AJ14" s="1219"/>
      <c r="AK14" s="1218" t="s">
        <v>4583</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4650</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5103</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6186</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6281</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4719</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4811</v>
      </c>
      <c r="CP18" s="1218" t="s">
        <v>7921</v>
      </c>
      <c r="CQ18" s="738" t="s">
        <v>7922</v>
      </c>
      <c r="CR18" s="1218" t="s">
        <v>3013</v>
      </c>
      <c r="CS18" s="738" t="s">
        <v>7923</v>
      </c>
      <c r="CT18" s="92"/>
    </row>
    <row r="19" ht="15.75" customHeight="1">
      <c r="A19" s="1277" t="s">
        <v>4546</v>
      </c>
      <c r="B19" s="1209" t="s">
        <v>7924</v>
      </c>
      <c r="C19" s="1210" t="s">
        <v>1401</v>
      </c>
      <c r="D19" s="1211" t="s">
        <v>1401</v>
      </c>
      <c r="E19" s="1212" t="s">
        <v>1401</v>
      </c>
      <c r="F19" s="1213" t="s">
        <v>737</v>
      </c>
      <c r="G19" s="1209" t="s">
        <v>1126</v>
      </c>
      <c r="H19" s="1249"/>
      <c r="I19" s="1249" t="s">
        <v>7925</v>
      </c>
      <c r="J19" s="738"/>
      <c r="K19" s="738" t="s">
        <v>6883</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6125</v>
      </c>
      <c r="B20" s="1209" t="s">
        <v>7936</v>
      </c>
      <c r="C20" s="1210" t="s">
        <v>1401</v>
      </c>
      <c r="D20" s="1211" t="s">
        <v>1401</v>
      </c>
      <c r="E20" s="1212" t="s">
        <v>1401</v>
      </c>
      <c r="F20" s="1213" t="s">
        <v>1401</v>
      </c>
      <c r="G20" s="1209" t="s">
        <v>5018</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4642</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4614</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5018</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4825</v>
      </c>
      <c r="Z21" s="1167"/>
      <c r="AA21" s="1167"/>
      <c r="AB21" s="1219"/>
      <c r="AC21" s="1218" t="s">
        <v>7954</v>
      </c>
      <c r="AD21" s="1218" t="s">
        <v>3729</v>
      </c>
      <c r="AE21" s="840"/>
      <c r="AF21" s="712" t="s">
        <v>715</v>
      </c>
      <c r="AG21" s="1234"/>
      <c r="AH21" s="1218" t="s">
        <v>4597</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4997</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4969</v>
      </c>
      <c r="B23" s="1209" t="s">
        <v>7971</v>
      </c>
      <c r="C23" s="1210" t="s">
        <v>1401</v>
      </c>
      <c r="D23" s="1211" t="s">
        <v>737</v>
      </c>
      <c r="E23" s="1212" t="s">
        <v>736</v>
      </c>
      <c r="F23" s="1213" t="s">
        <v>330</v>
      </c>
      <c r="G23" s="1209" t="s">
        <v>4614</v>
      </c>
      <c r="H23" s="1255" t="s">
        <v>7972</v>
      </c>
      <c r="I23" s="1255" t="s">
        <v>4976</v>
      </c>
      <c r="J23" s="840"/>
      <c r="K23" s="1218" t="s">
        <v>7973</v>
      </c>
      <c r="L23" s="1218"/>
      <c r="M23" s="738"/>
      <c r="N23" s="1218" t="s">
        <v>7974</v>
      </c>
      <c r="O23" s="1218" t="s">
        <v>7975</v>
      </c>
      <c r="P23" s="1218" t="s">
        <v>7976</v>
      </c>
      <c r="Q23" s="1218" t="s">
        <v>7977</v>
      </c>
      <c r="R23" s="1218" t="s">
        <v>7978</v>
      </c>
      <c r="S23" s="1218" t="s">
        <v>4996</v>
      </c>
      <c r="T23" s="1218" t="s">
        <v>7979</v>
      </c>
      <c r="U23" s="1218" t="s">
        <v>7980</v>
      </c>
      <c r="V23" s="1218"/>
      <c r="W23" s="1218" t="s">
        <v>5712</v>
      </c>
      <c r="X23" s="738"/>
      <c r="Y23" s="1167"/>
      <c r="Z23" s="1167"/>
      <c r="AA23" s="1167"/>
      <c r="AB23" s="1219"/>
      <c r="AC23" s="1218" t="s">
        <v>7981</v>
      </c>
      <c r="AD23" s="1218" t="s">
        <v>7982</v>
      </c>
      <c r="AE23" s="738"/>
      <c r="AF23" s="1218" t="s">
        <v>7199</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4695</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4640</v>
      </c>
    </row>
    <row r="24" ht="15.75" customHeight="1">
      <c r="A24" s="1239" t="s">
        <v>6167</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6190</v>
      </c>
      <c r="CO24" s="1218" t="s">
        <v>4830</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7446</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6348</v>
      </c>
      <c r="Y27" s="712" t="s">
        <v>6422</v>
      </c>
      <c r="Z27" s="1167"/>
      <c r="AA27" s="738" t="s">
        <v>8025</v>
      </c>
      <c r="AB27" s="1219"/>
      <c r="AC27" s="738" t="s">
        <v>8026</v>
      </c>
      <c r="AD27" s="738" t="s">
        <v>1626</v>
      </c>
      <c r="AE27" s="1214" t="s">
        <v>4807</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5096</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4870</v>
      </c>
      <c r="Z29" s="1167"/>
      <c r="AA29" s="738" t="s">
        <v>8033</v>
      </c>
      <c r="AB29" s="1219"/>
      <c r="AC29" s="738" t="s">
        <v>8034</v>
      </c>
      <c r="AD29" s="738" t="s">
        <v>5810</v>
      </c>
      <c r="AE29" s="738" t="s">
        <v>8035</v>
      </c>
      <c r="AF29" s="738" t="s">
        <v>7388</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4677</v>
      </c>
      <c r="B31" s="1209" t="s">
        <v>4719</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4742</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7303</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6000</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6161</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6073</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4869</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6160</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6119</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6366</v>
      </c>
      <c r="Q1" s="29" t="s">
        <v>38</v>
      </c>
      <c r="T1" s="30" t="s">
        <v>39</v>
      </c>
      <c r="W1" s="32" t="s">
        <v>6579</v>
      </c>
      <c r="Z1" s="33" t="s">
        <v>6629</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5018</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6527</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7360</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6475</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6013</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6500</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6303</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6114</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6152</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5920</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5110</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5972</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7226</v>
      </c>
      <c r="L3" s="1383" t="s">
        <v>4838</v>
      </c>
      <c r="M3" s="1383" t="s">
        <v>8177</v>
      </c>
      <c r="N3" s="1383" t="s">
        <v>3524</v>
      </c>
      <c r="O3" s="1383" t="s">
        <v>8178</v>
      </c>
      <c r="P3" s="1383" t="s">
        <v>4745</v>
      </c>
      <c r="Q3" s="1384" t="s">
        <v>8179</v>
      </c>
      <c r="R3" s="1384" t="s">
        <v>6913</v>
      </c>
      <c r="S3" s="1384" t="s">
        <v>8180</v>
      </c>
      <c r="T3" s="1384" t="s">
        <v>2403</v>
      </c>
      <c r="U3" s="1385" t="s">
        <v>7467</v>
      </c>
      <c r="V3" s="1384" t="s">
        <v>8181</v>
      </c>
      <c r="W3" s="1386" t="s">
        <v>8182</v>
      </c>
      <c r="X3" s="1387" t="s">
        <v>2493</v>
      </c>
      <c r="Y3" s="1387" t="s">
        <v>3965</v>
      </c>
      <c r="Z3" s="1387" t="s">
        <v>8183</v>
      </c>
      <c r="AA3" s="1387" t="s">
        <v>7083</v>
      </c>
      <c r="AB3" s="1386" t="s">
        <v>2699</v>
      </c>
      <c r="AC3" s="1387" t="s">
        <v>4850</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4935</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5891</v>
      </c>
      <c r="AD4" s="1402" t="s">
        <v>8220</v>
      </c>
      <c r="AE4" s="1397" t="s">
        <v>8221</v>
      </c>
      <c r="AF4" s="1403" t="s">
        <v>2561</v>
      </c>
      <c r="AG4" s="1403" t="s">
        <v>4358</v>
      </c>
      <c r="AH4" s="1403" t="s">
        <v>4937</v>
      </c>
      <c r="AI4" s="1403" t="s">
        <v>8222</v>
      </c>
      <c r="AJ4" s="1403" t="s">
        <v>8223</v>
      </c>
      <c r="AK4" s="1403" t="s">
        <v>8224</v>
      </c>
      <c r="AL4" s="1403" t="s">
        <v>8225</v>
      </c>
      <c r="AM4" s="1404" t="s">
        <v>8160</v>
      </c>
      <c r="AN4" s="1405" t="s">
        <v>8226</v>
      </c>
      <c r="AO4" s="1404" t="s">
        <v>8227</v>
      </c>
      <c r="AP4" s="1405" t="s">
        <v>8228</v>
      </c>
      <c r="AQ4" s="1404" t="s">
        <v>8229</v>
      </c>
      <c r="AR4" s="1404" t="s">
        <v>6203</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5922</v>
      </c>
      <c r="I5" s="1412" t="s">
        <v>8236</v>
      </c>
      <c r="J5" s="1412" t="s">
        <v>8237</v>
      </c>
      <c r="K5" s="1413" t="s">
        <v>8145</v>
      </c>
      <c r="L5" s="1413" t="s">
        <v>8146</v>
      </c>
      <c r="M5" s="1413" t="s">
        <v>8147</v>
      </c>
      <c r="N5" s="1413" t="s">
        <v>8148</v>
      </c>
      <c r="O5" s="1414" t="s">
        <v>8238</v>
      </c>
      <c r="P5" s="1413" t="s">
        <v>3443</v>
      </c>
      <c r="Q5" s="1413" t="s">
        <v>8150</v>
      </c>
      <c r="R5" s="1415" t="s">
        <v>7157</v>
      </c>
      <c r="S5" s="1413" t="s">
        <v>813</v>
      </c>
      <c r="T5" s="1412" t="s">
        <v>8239</v>
      </c>
      <c r="U5" s="1413" t="s">
        <v>8152</v>
      </c>
      <c r="V5" s="1413" t="s">
        <v>3481</v>
      </c>
      <c r="W5" s="1412" t="s">
        <v>3935</v>
      </c>
      <c r="X5" s="1412" t="s">
        <v>8240</v>
      </c>
      <c r="Y5" s="1412" t="s">
        <v>7104</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6608</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7063</v>
      </c>
      <c r="AE6" s="1428" t="s">
        <v>3702</v>
      </c>
      <c r="AF6" s="1427" t="s">
        <v>8262</v>
      </c>
      <c r="AG6" s="1418" t="s">
        <v>8263</v>
      </c>
      <c r="AH6" s="1423" t="s">
        <v>3530</v>
      </c>
      <c r="AI6" s="1424" t="s">
        <v>5690</v>
      </c>
      <c r="AJ6" s="1427" t="s">
        <v>8264</v>
      </c>
      <c r="AK6" s="1427" t="s">
        <v>8265</v>
      </c>
      <c r="AL6" s="1428" t="s">
        <v>5972</v>
      </c>
      <c r="AM6" s="1423" t="s">
        <v>3448</v>
      </c>
      <c r="AN6" s="1418" t="s">
        <v>3863</v>
      </c>
      <c r="AO6" s="1418" t="s">
        <v>7022</v>
      </c>
      <c r="AP6" s="1418" t="s">
        <v>8266</v>
      </c>
      <c r="AQ6" s="1417" t="s">
        <v>8267</v>
      </c>
      <c r="AR6" s="1418" t="s">
        <v>8268</v>
      </c>
      <c r="AS6" s="1418" t="s">
        <v>3355</v>
      </c>
      <c r="AT6" s="1418" t="s">
        <v>8269</v>
      </c>
      <c r="AU6" s="1419" t="s">
        <v>8270</v>
      </c>
      <c r="AV6" s="1417" t="str">
        <f t="shared" si="1"/>
        <v>2:15</v>
      </c>
      <c r="AW6" s="1420"/>
    </row>
    <row r="7" ht="15.75" customHeight="1">
      <c r="A7" s="1409" t="s">
        <v>6158</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6108</v>
      </c>
      <c r="N7" s="1414" t="s">
        <v>8276</v>
      </c>
      <c r="O7" s="1415" t="s">
        <v>8277</v>
      </c>
      <c r="P7" s="1417" t="s">
        <v>6657</v>
      </c>
      <c r="Q7" s="1412" t="s">
        <v>8278</v>
      </c>
      <c r="R7" s="1415" t="s">
        <v>6950</v>
      </c>
      <c r="S7" s="1415" t="s">
        <v>3086</v>
      </c>
      <c r="T7" s="1417" t="s">
        <v>4720</v>
      </c>
      <c r="U7" s="1415" t="s">
        <v>8279</v>
      </c>
      <c r="V7" s="1415" t="s">
        <v>4929</v>
      </c>
      <c r="W7" s="1429" t="s">
        <v>8280</v>
      </c>
      <c r="X7" s="1417" t="s">
        <v>8281</v>
      </c>
      <c r="Y7" s="1430" t="s">
        <v>8282</v>
      </c>
      <c r="Z7" s="1415" t="s">
        <v>7303</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6879</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6596</v>
      </c>
      <c r="Y8" s="1430">
        <v>46.65</v>
      </c>
      <c r="Z8" s="1430" t="s">
        <v>8301</v>
      </c>
      <c r="AA8" s="1430" t="s">
        <v>2263</v>
      </c>
      <c r="AB8" s="1430" t="s">
        <v>8302</v>
      </c>
      <c r="AC8" s="1430">
        <v>47.89</v>
      </c>
      <c r="AD8" s="1430" t="s">
        <v>8303</v>
      </c>
      <c r="AE8" s="1430">
        <v>47.98</v>
      </c>
      <c r="AF8" s="1430" t="s">
        <v>8304</v>
      </c>
      <c r="AG8" s="1430" t="s">
        <v>8305</v>
      </c>
      <c r="AH8" s="1430">
        <v>57.45</v>
      </c>
      <c r="AI8" s="1427" t="s">
        <v>6817</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6447</v>
      </c>
      <c r="L9" s="1424" t="s">
        <v>232</v>
      </c>
      <c r="M9" s="1441" t="s">
        <v>8317</v>
      </c>
      <c r="N9" s="1424" t="s">
        <v>8318</v>
      </c>
      <c r="O9" s="1441" t="s">
        <v>8319</v>
      </c>
      <c r="P9" s="1418" t="s">
        <v>6099</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5918</v>
      </c>
      <c r="AH9" s="1418" t="s">
        <v>8330</v>
      </c>
      <c r="AI9" s="1442" t="s">
        <v>8331</v>
      </c>
      <c r="AJ9" s="1427" t="s">
        <v>8332</v>
      </c>
      <c r="AK9" s="1418" t="s">
        <v>1225</v>
      </c>
      <c r="AL9" s="1418" t="s">
        <v>4909</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6065</v>
      </c>
      <c r="F10" s="1430" t="s">
        <v>8339</v>
      </c>
      <c r="G10" s="1430" t="s">
        <v>8340</v>
      </c>
      <c r="H10" s="1452" t="s">
        <v>8341</v>
      </c>
      <c r="I10" s="1452" t="s">
        <v>5570</v>
      </c>
      <c r="J10" s="1452" t="s">
        <v>2443</v>
      </c>
      <c r="K10" s="1452" t="s">
        <v>7052</v>
      </c>
      <c r="L10" s="1430">
        <v>56.42</v>
      </c>
      <c r="M10" s="1430" t="s">
        <v>4951</v>
      </c>
      <c r="N10" s="1430" t="s">
        <v>8342</v>
      </c>
      <c r="O10" s="1452" t="s">
        <v>8343</v>
      </c>
      <c r="P10" s="1452" t="s">
        <v>131</v>
      </c>
      <c r="Q10" s="1452" t="s">
        <v>8344</v>
      </c>
      <c r="R10" s="1430" t="s">
        <v>8345</v>
      </c>
      <c r="S10" s="1452" t="s">
        <v>8346</v>
      </c>
      <c r="T10" s="1452" t="s">
        <v>4764</v>
      </c>
      <c r="U10" s="1452" t="s">
        <v>8347</v>
      </c>
      <c r="V10" s="1430">
        <v>59.45</v>
      </c>
      <c r="W10" s="1452" t="s">
        <v>8348</v>
      </c>
      <c r="X10" s="1452" t="s">
        <v>8349</v>
      </c>
      <c r="Y10" s="1452" t="s">
        <v>4844</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6885</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6157</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7226</v>
      </c>
      <c r="U11" s="1415" t="s">
        <v>8368</v>
      </c>
      <c r="V11" s="1415" t="s">
        <v>8369</v>
      </c>
      <c r="W11" s="1415" t="s">
        <v>8370</v>
      </c>
      <c r="X11" s="1415" t="s">
        <v>982</v>
      </c>
      <c r="Y11" s="1415" t="s">
        <v>6668</v>
      </c>
      <c r="Z11" s="1415" t="s">
        <v>8371</v>
      </c>
      <c r="AA11" s="1415" t="s">
        <v>8372</v>
      </c>
      <c r="AB11" s="1415" t="s">
        <v>1712</v>
      </c>
      <c r="AC11" s="1415" t="s">
        <v>757</v>
      </c>
      <c r="AD11" s="1415" t="s">
        <v>8373</v>
      </c>
      <c r="AE11" s="1415" t="s">
        <v>6112</v>
      </c>
      <c r="AF11" s="1412" t="s">
        <v>8374</v>
      </c>
      <c r="AG11" s="1415" t="s">
        <v>8375</v>
      </c>
      <c r="AH11" s="1415" t="s">
        <v>4571</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6654</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6937</v>
      </c>
      <c r="V12" s="1461" t="s">
        <v>7619</v>
      </c>
      <c r="W12" s="1462" t="s">
        <v>8397</v>
      </c>
      <c r="X12" s="1462" t="s">
        <v>3719</v>
      </c>
      <c r="Y12" s="1462" t="s">
        <v>3835</v>
      </c>
      <c r="Z12" s="1462" t="s">
        <v>8398</v>
      </c>
      <c r="AA12" s="1462" t="s">
        <v>8263</v>
      </c>
      <c r="AB12" s="1462" t="s">
        <v>4107</v>
      </c>
      <c r="AC12" s="1462" t="s">
        <v>1078</v>
      </c>
      <c r="AD12" s="1458" t="s">
        <v>8399</v>
      </c>
      <c r="AE12" s="1458" t="s">
        <v>5122</v>
      </c>
      <c r="AF12" s="1463" t="s">
        <v>8400</v>
      </c>
      <c r="AG12" s="1463" t="s">
        <v>7438</v>
      </c>
      <c r="AH12" s="1463" t="s">
        <v>5132</v>
      </c>
      <c r="AI12" s="1463" t="s">
        <v>8401</v>
      </c>
      <c r="AJ12" s="1463" t="s">
        <v>8402</v>
      </c>
      <c r="AK12" s="1463" t="s">
        <v>8403</v>
      </c>
      <c r="AL12" s="1463" t="s">
        <v>5965</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7342</v>
      </c>
      <c r="I13" s="1418" t="s">
        <v>8076</v>
      </c>
      <c r="J13" s="1469" t="s">
        <v>8416</v>
      </c>
      <c r="K13" s="1418" t="s">
        <v>8417</v>
      </c>
      <c r="L13" s="1418" t="s">
        <v>3252</v>
      </c>
      <c r="M13" s="1418" t="s">
        <v>7189</v>
      </c>
      <c r="N13" s="1418" t="s">
        <v>8418</v>
      </c>
      <c r="O13" s="1418" t="s">
        <v>4729</v>
      </c>
      <c r="P13" s="1418" t="s">
        <v>5333</v>
      </c>
      <c r="Q13" s="1418" t="s">
        <v>4737</v>
      </c>
      <c r="R13" s="1418" t="s">
        <v>8419</v>
      </c>
      <c r="S13" s="1412" t="s">
        <v>2614</v>
      </c>
      <c r="T13" s="1418" t="s">
        <v>2267</v>
      </c>
      <c r="U13" s="1418" t="s">
        <v>8287</v>
      </c>
      <c r="V13" s="1418" t="s">
        <v>5159</v>
      </c>
      <c r="W13" s="1418" t="s">
        <v>1731</v>
      </c>
      <c r="X13" s="1418" t="s">
        <v>8420</v>
      </c>
      <c r="Y13" s="1418" t="s">
        <v>8421</v>
      </c>
      <c r="Z13" s="1470" t="s">
        <v>8156</v>
      </c>
      <c r="AA13" s="1418" t="s">
        <v>8349</v>
      </c>
      <c r="AB13" s="1418" t="s">
        <v>7277</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5920</v>
      </c>
      <c r="B14" s="1472" t="s">
        <v>8138</v>
      </c>
      <c r="C14" s="1411">
        <v>0.04982638888888889</v>
      </c>
      <c r="D14" s="1412" t="s">
        <v>8433</v>
      </c>
      <c r="E14" s="1412" t="s">
        <v>4520</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6347</v>
      </c>
      <c r="W14" s="1412" t="s">
        <v>5256</v>
      </c>
      <c r="X14" s="1412" t="s">
        <v>8159</v>
      </c>
      <c r="Y14" s="1412" t="s">
        <v>8256</v>
      </c>
      <c r="Z14" s="1412" t="s">
        <v>6456</v>
      </c>
      <c r="AA14" s="1473" t="s">
        <v>8445</v>
      </c>
      <c r="AB14" s="1412" t="s">
        <v>5582</v>
      </c>
      <c r="AC14" s="1412" t="s">
        <v>959</v>
      </c>
      <c r="AD14" s="1412" t="s">
        <v>7096</v>
      </c>
      <c r="AE14" s="1412" t="s">
        <v>3609</v>
      </c>
      <c r="AF14" s="1412" t="s">
        <v>8446</v>
      </c>
      <c r="AG14" s="1412" t="s">
        <v>1513</v>
      </c>
      <c r="AH14" s="1442" t="s">
        <v>8447</v>
      </c>
      <c r="AI14" s="1412" t="s">
        <v>7813</v>
      </c>
      <c r="AJ14" s="1412" t="s">
        <v>8448</v>
      </c>
      <c r="AK14" s="1412" t="s">
        <v>8449</v>
      </c>
      <c r="AL14" s="1412" t="s">
        <v>4099</v>
      </c>
      <c r="AM14" s="1412" t="s">
        <v>6947</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4854</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7408</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6085</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6003</v>
      </c>
      <c r="K16" s="1452" t="s">
        <v>8492</v>
      </c>
      <c r="L16" s="1452" t="s">
        <v>5965</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4753</v>
      </c>
      <c r="AE16" s="1430">
        <v>47.88</v>
      </c>
      <c r="AF16" s="1484" t="s">
        <v>8504</v>
      </c>
      <c r="AG16" s="1484" t="s">
        <v>8505</v>
      </c>
      <c r="AH16" s="1484">
        <v>57.68</v>
      </c>
      <c r="AI16" s="1484" t="s">
        <v>2639</v>
      </c>
      <c r="AJ16" s="1430" t="s">
        <v>8506</v>
      </c>
      <c r="AK16" s="1486" t="s">
        <v>8507</v>
      </c>
      <c r="AL16" s="1484">
        <v>55.92</v>
      </c>
      <c r="AM16" s="1484" t="s">
        <v>2679</v>
      </c>
      <c r="AN16" s="1412" t="s">
        <v>5527</v>
      </c>
      <c r="AO16" s="1484" t="s">
        <v>6441</v>
      </c>
      <c r="AP16" s="1484" t="s">
        <v>8508</v>
      </c>
      <c r="AQ16" s="1484" t="s">
        <v>7062</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6108</v>
      </c>
      <c r="N17" s="1415" t="s">
        <v>8518</v>
      </c>
      <c r="O17" s="1415" t="s">
        <v>2496</v>
      </c>
      <c r="P17" s="1417" t="s">
        <v>5333</v>
      </c>
      <c r="Q17" s="1415" t="s">
        <v>8519</v>
      </c>
      <c r="R17" s="1415" t="s">
        <v>4191</v>
      </c>
      <c r="S17" s="1415" t="s">
        <v>7314</v>
      </c>
      <c r="T17" s="1415" t="s">
        <v>7900</v>
      </c>
      <c r="U17" s="1415" t="s">
        <v>8520</v>
      </c>
      <c r="V17" s="1415" t="s">
        <v>4775</v>
      </c>
      <c r="W17" s="1415" t="s">
        <v>8521</v>
      </c>
      <c r="X17" s="1417" t="s">
        <v>6446</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7239</v>
      </c>
      <c r="AL17" s="1415" t="s">
        <v>4369</v>
      </c>
      <c r="AM17" s="1415" t="s">
        <v>3212</v>
      </c>
      <c r="AN17" s="1417" t="s">
        <v>5972</v>
      </c>
      <c r="AO17" s="1417" t="s">
        <v>6203</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6979</v>
      </c>
      <c r="U18" s="1415" t="s">
        <v>8539</v>
      </c>
      <c r="V18" s="1415" t="s">
        <v>8540</v>
      </c>
      <c r="W18" s="1415" t="s">
        <v>8541</v>
      </c>
      <c r="X18" s="1415" t="s">
        <v>4025</v>
      </c>
      <c r="Y18" s="1415" t="s">
        <v>8542</v>
      </c>
      <c r="Z18" s="1415" t="s">
        <v>8543</v>
      </c>
      <c r="AA18" s="1415" t="s">
        <v>8544</v>
      </c>
      <c r="AB18" s="1415" t="s">
        <v>8545</v>
      </c>
      <c r="AC18" s="1417" t="s">
        <v>4714</v>
      </c>
      <c r="AD18" s="1415" t="s">
        <v>8546</v>
      </c>
      <c r="AE18" s="1417" t="s">
        <v>4745</v>
      </c>
      <c r="AF18" s="1490" t="s">
        <v>8158</v>
      </c>
      <c r="AG18" s="1415" t="s">
        <v>597</v>
      </c>
      <c r="AH18" s="1415" t="s">
        <v>6582</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0.05012731481481481</v>
      </c>
      <c r="D19" s="1415" t="s">
        <v>8553</v>
      </c>
      <c r="E19" s="1415" t="s">
        <v>2590</v>
      </c>
      <c r="F19" s="1415" t="s">
        <v>8531</v>
      </c>
      <c r="G19" s="1491" t="s">
        <v>8554</v>
      </c>
      <c r="H19" s="1415" t="s">
        <v>8555</v>
      </c>
      <c r="I19" s="1492" t="s">
        <v>8476</v>
      </c>
      <c r="J19" s="1415" t="s">
        <v>2858</v>
      </c>
      <c r="K19" s="1415" t="s">
        <v>8556</v>
      </c>
      <c r="L19" s="1415" t="s">
        <v>8557</v>
      </c>
      <c r="M19" s="1415" t="s">
        <v>8558</v>
      </c>
      <c r="N19" s="1415" t="s">
        <v>8559</v>
      </c>
      <c r="O19" s="1415" t="s">
        <v>8560</v>
      </c>
      <c r="P19" s="1415" t="s">
        <v>8561</v>
      </c>
      <c r="Q19" s="1415" t="s">
        <v>4376</v>
      </c>
      <c r="R19" s="1461" t="s">
        <v>8562</v>
      </c>
      <c r="S19" s="1415" t="s">
        <v>8563</v>
      </c>
      <c r="T19" s="1415" t="s">
        <v>8564</v>
      </c>
      <c r="U19" s="1415" t="s">
        <v>8565</v>
      </c>
      <c r="V19" s="1415" t="s">
        <v>8566</v>
      </c>
      <c r="W19" s="1415" t="s">
        <v>8567</v>
      </c>
      <c r="X19" s="1415" t="s">
        <v>8564</v>
      </c>
      <c r="Y19" s="1415" t="s">
        <v>3879</v>
      </c>
      <c r="Z19" s="1415" t="s">
        <v>8217</v>
      </c>
      <c r="AA19" s="1415" t="s">
        <v>7481</v>
      </c>
      <c r="AB19" s="1415" t="s">
        <v>2284</v>
      </c>
      <c r="AC19" s="1415" t="s">
        <v>5402</v>
      </c>
      <c r="AD19" s="1415" t="s">
        <v>8568</v>
      </c>
      <c r="AE19" s="1415" t="s">
        <v>8328</v>
      </c>
      <c r="AF19" s="1415" t="s">
        <v>8569</v>
      </c>
      <c r="AG19" s="1415" t="s">
        <v>4859</v>
      </c>
      <c r="AH19" s="1415" t="s">
        <v>4954</v>
      </c>
      <c r="AI19" s="1415" t="s">
        <v>8570</v>
      </c>
      <c r="AJ19" s="1413" t="s">
        <v>8161</v>
      </c>
      <c r="AK19" s="1415" t="s">
        <v>1652</v>
      </c>
      <c r="AL19" s="1415" t="s">
        <v>7818</v>
      </c>
      <c r="AM19" s="1415" t="s">
        <v>8571</v>
      </c>
      <c r="AN19" s="1415" t="s">
        <v>108</v>
      </c>
      <c r="AO19" s="1415" t="s">
        <v>7183</v>
      </c>
      <c r="AP19" s="1415" t="s">
        <v>8572</v>
      </c>
      <c r="AQ19" s="1415" t="s">
        <v>8573</v>
      </c>
      <c r="AR19" s="1415" t="s">
        <v>6203</v>
      </c>
      <c r="AS19" s="1415" t="s">
        <v>270</v>
      </c>
      <c r="AT19" s="1415" t="s">
        <v>2952</v>
      </c>
      <c r="AU19" s="1415" t="s">
        <v>8574</v>
      </c>
      <c r="AV19" s="1417" t="str">
        <f t="shared" si="1"/>
        <v>3:53</v>
      </c>
      <c r="AW19" s="1475" t="s">
        <v>8575</v>
      </c>
    </row>
    <row r="20">
      <c r="A20" s="1449" t="s">
        <v>6164</v>
      </c>
      <c r="B20" s="1450" t="s">
        <v>8169</v>
      </c>
      <c r="C20" s="1411">
        <v>0.05016203703703704</v>
      </c>
      <c r="D20" s="1430" t="s">
        <v>8576</v>
      </c>
      <c r="E20" s="1493" t="s">
        <v>8171</v>
      </c>
      <c r="F20" s="1430" t="s">
        <v>8577</v>
      </c>
      <c r="G20" s="1430" t="s">
        <v>8578</v>
      </c>
      <c r="H20" s="1430" t="s">
        <v>8579</v>
      </c>
      <c r="I20" s="1430" t="s">
        <v>4721</v>
      </c>
      <c r="J20" s="1430" t="s">
        <v>4048</v>
      </c>
      <c r="K20" s="1430" t="s">
        <v>8580</v>
      </c>
      <c r="L20" s="1494" t="s">
        <v>4838</v>
      </c>
      <c r="M20" s="1494" t="s">
        <v>8177</v>
      </c>
      <c r="N20" s="1430" t="s">
        <v>8581</v>
      </c>
      <c r="O20" s="1430" t="s">
        <v>8582</v>
      </c>
      <c r="P20" s="1430" t="s">
        <v>5598</v>
      </c>
      <c r="Q20" s="1430" t="s">
        <v>169</v>
      </c>
      <c r="R20" s="1430" t="s">
        <v>901</v>
      </c>
      <c r="S20" s="1430" t="s">
        <v>8583</v>
      </c>
      <c r="T20" s="1430" t="s">
        <v>1319</v>
      </c>
      <c r="U20" s="1430" t="s">
        <v>8584</v>
      </c>
      <c r="V20" s="1430" t="s">
        <v>8585</v>
      </c>
      <c r="W20" s="1430" t="s">
        <v>8182</v>
      </c>
      <c r="X20" s="1430" t="s">
        <v>1228</v>
      </c>
      <c r="Y20" s="1430" t="s">
        <v>1158</v>
      </c>
      <c r="Z20" s="1430" t="s">
        <v>8501</v>
      </c>
      <c r="AA20" s="1430" t="s">
        <v>8586</v>
      </c>
      <c r="AB20" s="1430" t="s">
        <v>8587</v>
      </c>
      <c r="AC20" s="1430" t="s">
        <v>3702</v>
      </c>
      <c r="AD20" s="1430" t="s">
        <v>8588</v>
      </c>
      <c r="AE20" s="1430" t="s">
        <v>4599</v>
      </c>
      <c r="AF20" s="1430" t="s">
        <v>5502</v>
      </c>
      <c r="AG20" s="1430" t="s">
        <v>8589</v>
      </c>
      <c r="AH20" s="1430" t="s">
        <v>4143</v>
      </c>
      <c r="AI20" s="1493" t="s">
        <v>3840</v>
      </c>
      <c r="AJ20" s="1430" t="s">
        <v>8590</v>
      </c>
      <c r="AK20" s="1430" t="s">
        <v>8591</v>
      </c>
      <c r="AL20" s="1430" t="s">
        <v>2279</v>
      </c>
      <c r="AM20" s="1430" t="s">
        <v>3687</v>
      </c>
      <c r="AN20" s="1430" t="s">
        <v>5695</v>
      </c>
      <c r="AO20" s="1430" t="s">
        <v>8592</v>
      </c>
      <c r="AP20" s="1430" t="s">
        <v>8593</v>
      </c>
      <c r="AQ20" s="1430" t="s">
        <v>3673</v>
      </c>
      <c r="AR20" s="1430" t="s">
        <v>7101</v>
      </c>
      <c r="AS20" s="1430" t="s">
        <v>752</v>
      </c>
      <c r="AT20" s="1430" t="s">
        <v>8594</v>
      </c>
      <c r="AU20" s="1415" t="s">
        <v>8595</v>
      </c>
      <c r="AV20" s="1417" t="str">
        <f t="shared" si="1"/>
        <v>3:20</v>
      </c>
      <c r="AW20" s="1495"/>
    </row>
    <row r="21" ht="15.75" customHeight="1">
      <c r="A21" s="1421" t="s">
        <v>1399</v>
      </c>
      <c r="B21" s="1410" t="s">
        <v>8138</v>
      </c>
      <c r="C21" s="1411">
        <v>0.05025462962962963</v>
      </c>
      <c r="D21" s="1442" t="s">
        <v>8596</v>
      </c>
      <c r="E21" s="1458" t="s">
        <v>8597</v>
      </c>
      <c r="F21" s="1476" t="s">
        <v>8598</v>
      </c>
      <c r="G21" s="1412" t="s">
        <v>8599</v>
      </c>
      <c r="H21" s="1459" t="s">
        <v>8600</v>
      </c>
      <c r="I21" s="1459" t="s">
        <v>977</v>
      </c>
      <c r="J21" s="1460" t="s">
        <v>8295</v>
      </c>
      <c r="K21" s="1477" t="s">
        <v>8601</v>
      </c>
      <c r="L21" s="1477" t="s">
        <v>4905</v>
      </c>
      <c r="M21" s="1433" t="str">
        <f>HYPERLINK("https://youtu.be/teAIifUZjFw","1:14.18")</f>
        <v>1:14.18</v>
      </c>
      <c r="N21" s="1477" t="s">
        <v>3484</v>
      </c>
      <c r="O21" s="1477" t="s">
        <v>8602</v>
      </c>
      <c r="P21" s="1477" t="s">
        <v>1762</v>
      </c>
      <c r="Q21" s="1478" t="s">
        <v>8603</v>
      </c>
      <c r="R21" s="1461" t="s">
        <v>8604</v>
      </c>
      <c r="S21" s="1461" t="s">
        <v>5248</v>
      </c>
      <c r="T21" s="1496" t="str">
        <f>HYPERLINK("https://youtu.be/AiXricVH5ss","1:24.99")</f>
        <v>1:24.99</v>
      </c>
      <c r="U21" s="1497" t="str">
        <f>HYPERLINK("https://www.twitch.tv/videos/450151935","2:00.31")</f>
        <v>2:00.31</v>
      </c>
      <c r="V21" s="1461" t="s">
        <v>8605</v>
      </c>
      <c r="W21" s="1498" t="str">
        <f>HYPERLINK("https://youtu.be/eafNhBoXVWA","1:46.09")</f>
        <v>1:46.09</v>
      </c>
      <c r="X21" s="1479" t="s">
        <v>4499</v>
      </c>
      <c r="Y21" s="1479" t="s">
        <v>8363</v>
      </c>
      <c r="Z21" s="1479" t="s">
        <v>8606</v>
      </c>
      <c r="AA21" s="1462" t="s">
        <v>5918</v>
      </c>
      <c r="AB21" s="1479" t="s">
        <v>6688</v>
      </c>
      <c r="AC21" s="1479" t="s">
        <v>7278</v>
      </c>
      <c r="AD21" s="1499" t="str">
        <f>HYPERLINK("https://youtu.be/8FEcTKESSh0","1:49.80")</f>
        <v>1:49.80</v>
      </c>
      <c r="AE21" s="1458" t="s">
        <v>6112</v>
      </c>
      <c r="AF21" s="1480" t="s">
        <v>8607</v>
      </c>
      <c r="AG21" s="1480" t="s">
        <v>8608</v>
      </c>
      <c r="AH21" s="1480" t="s">
        <v>8609</v>
      </c>
      <c r="AI21" s="1480" t="s">
        <v>3688</v>
      </c>
      <c r="AJ21" s="1480" t="s">
        <v>8610</v>
      </c>
      <c r="AK21" s="1463" t="s">
        <v>8497</v>
      </c>
      <c r="AL21" s="1480" t="s">
        <v>8611</v>
      </c>
      <c r="AM21" s="1465" t="s">
        <v>8483</v>
      </c>
      <c r="AN21" s="1465" t="s">
        <v>7901</v>
      </c>
      <c r="AO21" s="1465" t="s">
        <v>7183</v>
      </c>
      <c r="AP21" s="1464" t="s">
        <v>8612</v>
      </c>
      <c r="AQ21" s="1464" t="s">
        <v>8613</v>
      </c>
      <c r="AR21" s="1465" t="s">
        <v>8614</v>
      </c>
      <c r="AS21" s="1464" t="s">
        <v>5317</v>
      </c>
      <c r="AT21" s="1433" t="str">
        <f>HYPERLINK("https://youtu.be/xDirVtS1AZ4?t=4416","2:27.45")</f>
        <v>2:27.45</v>
      </c>
      <c r="AU21" s="1481" t="s">
        <v>8615</v>
      </c>
      <c r="AV21" s="1417" t="str">
        <f t="shared" si="1"/>
        <v>2:34</v>
      </c>
      <c r="AW21" s="1448" t="s">
        <v>8616</v>
      </c>
    </row>
    <row r="22">
      <c r="A22" s="1449" t="s">
        <v>6152</v>
      </c>
      <c r="B22" s="1450" t="s">
        <v>8138</v>
      </c>
      <c r="C22" s="1411">
        <v>0.0502662037037037</v>
      </c>
      <c r="D22" s="1442" t="s">
        <v>8617</v>
      </c>
      <c r="E22" s="1415" t="s">
        <v>8317</v>
      </c>
      <c r="F22" s="1415" t="s">
        <v>8618</v>
      </c>
      <c r="G22" s="1415" t="s">
        <v>8619</v>
      </c>
      <c r="H22" s="1415" t="s">
        <v>8620</v>
      </c>
      <c r="I22" s="1442" t="s">
        <v>260</v>
      </c>
      <c r="J22" s="1442" t="s">
        <v>8621</v>
      </c>
      <c r="K22" s="1415" t="s">
        <v>8534</v>
      </c>
      <c r="L22" s="1415" t="s">
        <v>5965</v>
      </c>
      <c r="M22" s="1442" t="s">
        <v>2545</v>
      </c>
      <c r="N22" s="1415" t="s">
        <v>8622</v>
      </c>
      <c r="O22" s="1415" t="s">
        <v>8623</v>
      </c>
      <c r="P22" s="1442" t="s">
        <v>8624</v>
      </c>
      <c r="Q22" s="1415" t="s">
        <v>8625</v>
      </c>
      <c r="R22" s="1442" t="s">
        <v>8626</v>
      </c>
      <c r="S22" s="1415" t="s">
        <v>1876</v>
      </c>
      <c r="T22" s="1442" t="s">
        <v>8627</v>
      </c>
      <c r="U22" s="1415" t="s">
        <v>961</v>
      </c>
      <c r="V22" s="1442" t="s">
        <v>4775</v>
      </c>
      <c r="W22" s="1442" t="s">
        <v>6824</v>
      </c>
      <c r="X22" s="1442" t="s">
        <v>6446</v>
      </c>
      <c r="Y22" s="1442" t="s">
        <v>1043</v>
      </c>
      <c r="Z22" s="1442" t="s">
        <v>8628</v>
      </c>
      <c r="AA22" s="1415" t="s">
        <v>8629</v>
      </c>
      <c r="AB22" s="1442" t="s">
        <v>7277</v>
      </c>
      <c r="AC22" s="1415" t="s">
        <v>8630</v>
      </c>
      <c r="AD22" s="1442" t="s">
        <v>5904</v>
      </c>
      <c r="AE22" s="1415" t="s">
        <v>8631</v>
      </c>
      <c r="AF22" s="1415" t="s">
        <v>8632</v>
      </c>
      <c r="AG22" s="1442" t="s">
        <v>8633</v>
      </c>
      <c r="AH22" s="1442" t="s">
        <v>2519</v>
      </c>
      <c r="AI22" s="1415" t="s">
        <v>8634</v>
      </c>
      <c r="AJ22" s="1442" t="s">
        <v>8635</v>
      </c>
      <c r="AK22" s="1442" t="s">
        <v>8154</v>
      </c>
      <c r="AL22" s="1442" t="s">
        <v>4369</v>
      </c>
      <c r="AM22" s="1442" t="s">
        <v>8636</v>
      </c>
      <c r="AN22" s="1442" t="s">
        <v>4369</v>
      </c>
      <c r="AO22" s="1442" t="s">
        <v>1716</v>
      </c>
      <c r="AP22" s="1415" t="s">
        <v>8637</v>
      </c>
      <c r="AQ22" s="1442" t="s">
        <v>2183</v>
      </c>
      <c r="AR22" s="1415" t="s">
        <v>8019</v>
      </c>
      <c r="AS22" s="1442" t="s">
        <v>1560</v>
      </c>
      <c r="AT22" s="1415" t="s">
        <v>8638</v>
      </c>
      <c r="AU22" s="1415" t="s">
        <v>8639</v>
      </c>
      <c r="AV22" s="1417" t="str">
        <f t="shared" si="1"/>
        <v>2:28</v>
      </c>
      <c r="AW22" s="1453" t="s">
        <v>8640</v>
      </c>
    </row>
    <row r="23">
      <c r="A23" s="1449" t="s">
        <v>8641</v>
      </c>
      <c r="B23" s="1500" t="s">
        <v>8138</v>
      </c>
      <c r="C23" s="1411">
        <v>0.0503125</v>
      </c>
      <c r="D23" s="1442" t="s">
        <v>8642</v>
      </c>
      <c r="E23" s="1458" t="s">
        <v>8643</v>
      </c>
      <c r="F23" s="1458" t="s">
        <v>8644</v>
      </c>
      <c r="G23" s="1458" t="s">
        <v>7731</v>
      </c>
      <c r="H23" s="1501" t="s">
        <v>8645</v>
      </c>
      <c r="I23" s="1501" t="s">
        <v>6666</v>
      </c>
      <c r="J23" s="1460" t="s">
        <v>150</v>
      </c>
      <c r="K23" s="1460" t="s">
        <v>5706</v>
      </c>
      <c r="L23" s="1460" t="s">
        <v>3123</v>
      </c>
      <c r="M23" s="1460" t="s">
        <v>8646</v>
      </c>
      <c r="N23" s="1460" t="s">
        <v>8647</v>
      </c>
      <c r="O23" s="1460" t="s">
        <v>3824</v>
      </c>
      <c r="P23" s="1460" t="s">
        <v>5047</v>
      </c>
      <c r="Q23" s="1461" t="s">
        <v>8648</v>
      </c>
      <c r="R23" s="1461" t="s">
        <v>8649</v>
      </c>
      <c r="S23" s="1461" t="s">
        <v>538</v>
      </c>
      <c r="T23" s="1461" t="s">
        <v>8650</v>
      </c>
      <c r="U23" s="1461" t="s">
        <v>8651</v>
      </c>
      <c r="V23" s="1461" t="s">
        <v>8652</v>
      </c>
      <c r="W23" s="1462" t="s">
        <v>8653</v>
      </c>
      <c r="X23" s="1462" t="s">
        <v>4499</v>
      </c>
      <c r="Y23" s="1462" t="s">
        <v>1531</v>
      </c>
      <c r="Z23" s="1462" t="s">
        <v>2076</v>
      </c>
      <c r="AA23" s="1462" t="s">
        <v>8654</v>
      </c>
      <c r="AB23" s="1462" t="s">
        <v>3513</v>
      </c>
      <c r="AC23" s="1462" t="s">
        <v>8655</v>
      </c>
      <c r="AD23" s="1458" t="s">
        <v>8656</v>
      </c>
      <c r="AE23" s="1458" t="s">
        <v>8657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1157</v>
      </c>
      <c r="L24" s="1442" t="s">
        <v>8672</v>
      </c>
      <c r="M24" s="1460" t="s">
        <v>8673</v>
      </c>
      <c r="N24" s="1494" t="s">
        <v>3524</v>
      </c>
      <c r="O24" s="1442" t="s">
        <v>8674</v>
      </c>
      <c r="P24" s="1494" t="s">
        <v>4745</v>
      </c>
      <c r="Q24" s="1494" t="s">
        <v>8179</v>
      </c>
      <c r="R24" s="1494" t="s">
        <v>6913</v>
      </c>
      <c r="S24" s="1494" t="s">
        <v>8180</v>
      </c>
      <c r="T24" s="1442" t="s">
        <v>4318</v>
      </c>
      <c r="U24" s="1442" t="s">
        <v>8675</v>
      </c>
      <c r="V24" s="1494" t="s">
        <v>8181</v>
      </c>
      <c r="W24" s="1502" t="s">
        <v>6822</v>
      </c>
      <c r="X24" s="1442" t="s">
        <v>1504</v>
      </c>
      <c r="Y24" s="1494" t="s">
        <v>3965</v>
      </c>
      <c r="Z24" s="1442" t="s">
        <v>1064</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7003</v>
      </c>
      <c r="AP24" s="1442" t="s">
        <v>8681</v>
      </c>
      <c r="AQ24" s="1494" t="s">
        <v>8682</v>
      </c>
      <c r="AR24" s="1442" t="s">
        <v>2784</v>
      </c>
      <c r="AS24" s="1442" t="s">
        <v>6332</v>
      </c>
      <c r="AT24" s="1442" t="s">
        <v>8683</v>
      </c>
      <c r="AU24" s="1503" t="s">
        <v>8195</v>
      </c>
      <c r="AV24" s="1417" t="str">
        <f t="shared" si="1"/>
        <v>2:37</v>
      </c>
      <c r="AW24" s="1504"/>
    </row>
    <row r="25" ht="15.75" customHeight="1">
      <c r="A25" s="1409" t="s">
        <v>8684</v>
      </c>
      <c r="B25" s="1472" t="s">
        <v>8169</v>
      </c>
      <c r="C25" s="1411">
        <v>0.05042824074074074</v>
      </c>
      <c r="D25" s="1442" t="s">
        <v>8433</v>
      </c>
      <c r="E25" s="1458" t="s">
        <v>5929</v>
      </c>
      <c r="F25" s="1458" t="s">
        <v>8685</v>
      </c>
      <c r="G25" s="1476" t="s">
        <v>8686</v>
      </c>
      <c r="H25" s="1459" t="s">
        <v>8687</v>
      </c>
      <c r="I25" s="1501" t="s">
        <v>3033</v>
      </c>
      <c r="J25" s="1460" t="s">
        <v>4543</v>
      </c>
      <c r="K25" s="1460" t="s">
        <v>8580</v>
      </c>
      <c r="L25" s="1460" t="s">
        <v>2241</v>
      </c>
      <c r="M25" s="1460" t="s">
        <v>1840</v>
      </c>
      <c r="N25" s="1460" t="s">
        <v>3768</v>
      </c>
      <c r="O25" s="1460" t="s">
        <v>8688</v>
      </c>
      <c r="P25" s="1477" t="s">
        <v>757</v>
      </c>
      <c r="Q25" s="1461" t="s">
        <v>8689</v>
      </c>
      <c r="R25" s="1461" t="s">
        <v>3086</v>
      </c>
      <c r="S25" s="1461" t="s">
        <v>7249</v>
      </c>
      <c r="T25" s="1478" t="s">
        <v>8350</v>
      </c>
      <c r="U25" s="1461" t="s">
        <v>8299</v>
      </c>
      <c r="V25" s="1478" t="s">
        <v>5647</v>
      </c>
      <c r="W25" s="1479" t="s">
        <v>7039</v>
      </c>
      <c r="X25" s="1505" t="s">
        <v>2493</v>
      </c>
      <c r="Y25" s="1479" t="s">
        <v>8690</v>
      </c>
      <c r="Z25" s="1462" t="s">
        <v>8691</v>
      </c>
      <c r="AA25" s="1479" t="s">
        <v>8692</v>
      </c>
      <c r="AB25" s="1442" t="s">
        <v>7192</v>
      </c>
      <c r="AC25" s="1479" t="s">
        <v>2504</v>
      </c>
      <c r="AD25" s="1506" t="s">
        <v>8184</v>
      </c>
      <c r="AE25" s="1458" t="s">
        <v>4203</v>
      </c>
      <c r="AF25" s="1463" t="s">
        <v>8693</v>
      </c>
      <c r="AG25" s="1480" t="s">
        <v>3600</v>
      </c>
      <c r="AH25" s="1480" t="s">
        <v>8694</v>
      </c>
      <c r="AI25" s="1417" t="s">
        <v>8629</v>
      </c>
      <c r="AJ25" s="1480" t="s">
        <v>8695</v>
      </c>
      <c r="AK25" s="1503" t="s">
        <v>8189</v>
      </c>
      <c r="AL25" s="1480" t="s">
        <v>3192</v>
      </c>
      <c r="AM25" s="1465" t="s">
        <v>8696</v>
      </c>
      <c r="AN25" s="1465" t="s">
        <v>4805</v>
      </c>
      <c r="AO25" s="1465" t="s">
        <v>8697</v>
      </c>
      <c r="AP25" s="1465" t="s">
        <v>8698</v>
      </c>
      <c r="AQ25" s="1464" t="s">
        <v>8699</v>
      </c>
      <c r="AR25" s="1464" t="s">
        <v>3238</v>
      </c>
      <c r="AS25" s="1464" t="s">
        <v>4950</v>
      </c>
      <c r="AT25" s="1460" t="s">
        <v>8700</v>
      </c>
      <c r="AU25" s="1447" t="s">
        <v>8701</v>
      </c>
      <c r="AV25" s="1417" t="str">
        <f t="shared" si="1"/>
        <v>2:55</v>
      </c>
      <c r="AW25" s="1507"/>
    </row>
    <row r="26" ht="15.75" customHeight="1">
      <c r="A26" s="1409" t="s">
        <v>3869</v>
      </c>
      <c r="B26" s="1410" t="s">
        <v>8138</v>
      </c>
      <c r="C26" s="1508">
        <v>0.05043981481481481</v>
      </c>
      <c r="D26" s="1442" t="s">
        <v>8702</v>
      </c>
      <c r="E26" s="1417" t="s">
        <v>7008</v>
      </c>
      <c r="F26" s="1417" t="s">
        <v>7140</v>
      </c>
      <c r="G26" s="1417" t="s">
        <v>8703</v>
      </c>
      <c r="H26" s="1417" t="s">
        <v>8341</v>
      </c>
      <c r="I26" s="1417" t="s">
        <v>4435</v>
      </c>
      <c r="J26" s="1417" t="s">
        <v>4508</v>
      </c>
      <c r="K26" s="1417" t="s">
        <v>8517</v>
      </c>
      <c r="L26" s="1417" t="s">
        <v>8704</v>
      </c>
      <c r="M26" s="1417" t="s">
        <v>8705</v>
      </c>
      <c r="N26" s="1417" t="s">
        <v>8706</v>
      </c>
      <c r="O26" s="1417" t="s">
        <v>8707</v>
      </c>
      <c r="P26" s="1417" t="s">
        <v>5122</v>
      </c>
      <c r="Q26" s="1417" t="s">
        <v>8708</v>
      </c>
      <c r="R26" s="1417" t="s">
        <v>8709</v>
      </c>
      <c r="S26" s="1417" t="s">
        <v>8710</v>
      </c>
      <c r="T26" s="1417" t="s">
        <v>8711</v>
      </c>
      <c r="U26" s="1417" t="s">
        <v>8712</v>
      </c>
      <c r="V26" s="1417" t="s">
        <v>2722</v>
      </c>
      <c r="W26" s="1417" t="s">
        <v>8713</v>
      </c>
      <c r="X26" s="1417" t="s">
        <v>8564</v>
      </c>
      <c r="Y26" s="1417" t="s">
        <v>8542</v>
      </c>
      <c r="Z26" s="1417" t="s">
        <v>1064</v>
      </c>
      <c r="AA26" s="1417" t="s">
        <v>3070</v>
      </c>
      <c r="AB26" s="1417" t="s">
        <v>4543</v>
      </c>
      <c r="AC26" s="1417" t="s">
        <v>7278</v>
      </c>
      <c r="AD26" s="1417" t="s">
        <v>5864</v>
      </c>
      <c r="AE26" s="1417" t="s">
        <v>5364</v>
      </c>
      <c r="AF26" s="1417" t="s">
        <v>8714</v>
      </c>
      <c r="AG26" s="1417" t="s">
        <v>8715</v>
      </c>
      <c r="AH26" s="1417" t="s">
        <v>3714</v>
      </c>
      <c r="AI26" s="1417" t="s">
        <v>5224</v>
      </c>
      <c r="AJ26" s="1417" t="s">
        <v>8716</v>
      </c>
      <c r="AK26" s="1417" t="s">
        <v>8717</v>
      </c>
      <c r="AL26" s="1417" t="s">
        <v>5652</v>
      </c>
      <c r="AM26" s="1417" t="s">
        <v>1376</v>
      </c>
      <c r="AN26" s="1417" t="s">
        <v>3771</v>
      </c>
      <c r="AO26" s="1417" t="s">
        <v>1919</v>
      </c>
      <c r="AP26" s="1509" t="str">
        <f>HYPERLINK("https://www.twitch.tv/videos/511415405","2:00.79")</f>
        <v>2:00.79</v>
      </c>
      <c r="AQ26" s="1417" t="s">
        <v>8718</v>
      </c>
      <c r="AR26" s="1417" t="s">
        <v>7003</v>
      </c>
      <c r="AS26" s="1417" t="s">
        <v>8719</v>
      </c>
      <c r="AT26" s="1417" t="s">
        <v>8720</v>
      </c>
      <c r="AU26" s="1417" t="s">
        <v>8721</v>
      </c>
      <c r="AV26" s="1417" t="str">
        <f t="shared" si="1"/>
        <v>2:36</v>
      </c>
      <c r="AW26" s="1434" t="s">
        <v>5730</v>
      </c>
    </row>
    <row r="27">
      <c r="A27" s="1449" t="s">
        <v>1343</v>
      </c>
      <c r="B27" s="1468" t="s">
        <v>8138</v>
      </c>
      <c r="C27" s="1411">
        <v>0.050486111111111114</v>
      </c>
      <c r="D27" s="1458" t="s">
        <v>8722</v>
      </c>
      <c r="E27" s="1458" t="s">
        <v>8723</v>
      </c>
      <c r="F27" s="1458" t="s">
        <v>8724</v>
      </c>
      <c r="G27" s="1458" t="s">
        <v>8725</v>
      </c>
      <c r="H27" s="1442" t="s">
        <v>8726</v>
      </c>
      <c r="I27" s="1501" t="s">
        <v>853</v>
      </c>
      <c r="J27" s="1460" t="s">
        <v>5460</v>
      </c>
      <c r="K27" s="1460" t="s">
        <v>7484</v>
      </c>
      <c r="L27" s="1460" t="s">
        <v>6069</v>
      </c>
      <c r="M27" s="1460" t="s">
        <v>4767</v>
      </c>
      <c r="N27" s="1460" t="s">
        <v>8727</v>
      </c>
      <c r="O27" s="1460" t="s">
        <v>8728</v>
      </c>
      <c r="P27" s="1460" t="s">
        <v>8476</v>
      </c>
      <c r="Q27" s="1461" t="s">
        <v>879</v>
      </c>
      <c r="R27" s="1461" t="s">
        <v>4561</v>
      </c>
      <c r="S27" s="1461" t="s">
        <v>8591</v>
      </c>
      <c r="T27" s="1461" t="s">
        <v>8729</v>
      </c>
      <c r="U27" s="1461" t="s">
        <v>8730</v>
      </c>
      <c r="V27" s="1461" t="s">
        <v>8731</v>
      </c>
      <c r="W27" s="1462" t="s">
        <v>8732</v>
      </c>
      <c r="X27" s="1462" t="s">
        <v>8733</v>
      </c>
      <c r="Y27" s="1462" t="s">
        <v>8734</v>
      </c>
      <c r="Z27" s="1462" t="s">
        <v>8735</v>
      </c>
      <c r="AA27" s="1415" t="s">
        <v>8736</v>
      </c>
      <c r="AB27" s="1462" t="s">
        <v>3051</v>
      </c>
      <c r="AC27" s="1462" t="s">
        <v>977</v>
      </c>
      <c r="AD27" s="1458" t="s">
        <v>8737</v>
      </c>
      <c r="AE27" s="1458" t="s">
        <v>2178</v>
      </c>
      <c r="AF27" s="1463" t="s">
        <v>8738</v>
      </c>
      <c r="AG27" s="1463" t="s">
        <v>520</v>
      </c>
      <c r="AH27" s="1463" t="s">
        <v>8739</v>
      </c>
      <c r="AI27" s="1463" t="s">
        <v>2453</v>
      </c>
      <c r="AJ27" s="1463" t="s">
        <v>8740</v>
      </c>
      <c r="AK27" s="1463" t="s">
        <v>7083</v>
      </c>
      <c r="AL27" s="1463" t="s">
        <v>2599</v>
      </c>
      <c r="AM27" s="1465" t="s">
        <v>8741</v>
      </c>
      <c r="AN27" s="1465" t="s">
        <v>8742</v>
      </c>
      <c r="AO27" s="1465" t="s">
        <v>8743</v>
      </c>
      <c r="AP27" s="1465" t="s">
        <v>8744</v>
      </c>
      <c r="AQ27" s="1465" t="s">
        <v>8745</v>
      </c>
      <c r="AR27" s="1465" t="s">
        <v>1089</v>
      </c>
      <c r="AS27" s="1465" t="s">
        <v>1531</v>
      </c>
      <c r="AT27" s="1460" t="s">
        <v>8746</v>
      </c>
      <c r="AU27" s="1447" t="s">
        <v>8747</v>
      </c>
      <c r="AV27" s="1417" t="str">
        <f t="shared" si="1"/>
        <v>3:47</v>
      </c>
      <c r="AW27" s="1471"/>
    </row>
    <row r="28" ht="15.75" customHeight="1">
      <c r="A28" s="1449" t="s">
        <v>1958</v>
      </c>
      <c r="B28" s="1410" t="s">
        <v>8138</v>
      </c>
      <c r="C28" s="1411">
        <v>0.05049768518518519</v>
      </c>
      <c r="D28" s="1442" t="s">
        <v>8748</v>
      </c>
      <c r="E28" s="1476" t="s">
        <v>8749</v>
      </c>
      <c r="F28" s="1499" t="str">
        <f>HYPERLINK("https://www.youtube.com/watch?v=rtR6KkKhM6I","1:59.91")</f>
        <v>1:59.91</v>
      </c>
      <c r="G28" s="1476" t="s">
        <v>8750</v>
      </c>
      <c r="H28" s="1510" t="str">
        <f>HYPERLINK("https://www.youtube.com/watch?v=cg-eipYsN1s","1:54.47")</f>
        <v>1:54.47</v>
      </c>
      <c r="I28" s="1459" t="s">
        <v>8690</v>
      </c>
      <c r="J28" s="1477" t="s">
        <v>8509</v>
      </c>
      <c r="K28" s="1460" t="s">
        <v>6208</v>
      </c>
      <c r="L28" s="1433" t="str">
        <f>HYPERLINK("https://www.youtube.com/watch?v=tJdjPKdAbw4","57.01")</f>
        <v>57.01</v>
      </c>
      <c r="M28" s="1477" t="s">
        <v>6950</v>
      </c>
      <c r="N28" s="1460" t="s">
        <v>3928</v>
      </c>
      <c r="O28" s="1477" t="s">
        <v>8751</v>
      </c>
      <c r="P28" s="1477" t="s">
        <v>131</v>
      </c>
      <c r="Q28" s="1478" t="s">
        <v>8752</v>
      </c>
      <c r="R28" s="1478" t="s">
        <v>6453</v>
      </c>
      <c r="S28" s="1497" t="str">
        <f>HYPERLINK("https://www.youtube.com/watch?v=_3ms_ZhYFzo","1:18.01")</f>
        <v>1:18.01</v>
      </c>
      <c r="T28" s="1478" t="s">
        <v>8753</v>
      </c>
      <c r="U28" s="1497" t="str">
        <f>HYPERLINK("https://www.youtube.com/watch?v=ZOy_TI3Zw14","2:02.38")</f>
        <v>2:02.38</v>
      </c>
      <c r="V28" s="1478" t="s">
        <v>8731</v>
      </c>
      <c r="W28" s="1479" t="s">
        <v>4201</v>
      </c>
      <c r="X28" s="1479" t="s">
        <v>7083</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7278</v>
      </c>
      <c r="AD28" s="1499" t="str">
        <f>HYPERLINK("https://www.youtube.com/watch?v=ikF77QyREZg","1:50.30")</f>
        <v>1:50.30</v>
      </c>
      <c r="AE28" s="1476" t="s">
        <v>8476</v>
      </c>
      <c r="AF28" s="1480" t="s">
        <v>8754</v>
      </c>
      <c r="AG28" s="1511" t="str">
        <f>HYPERLINK("https://www.youtube.com/watch?v=KXwTRrVVluY","1:30.62")</f>
        <v>1:30.62</v>
      </c>
      <c r="AH28" s="1480" t="s">
        <v>2823</v>
      </c>
      <c r="AI28" s="1480" t="s">
        <v>8608</v>
      </c>
      <c r="AJ28" s="1480" t="s">
        <v>8755</v>
      </c>
      <c r="AK28" s="1463" t="s">
        <v>8756</v>
      </c>
      <c r="AL28" s="1480" t="s">
        <v>8757</v>
      </c>
      <c r="AM28" s="1512" t="str">
        <f>HYPERLINK("https://www.youtube.com/watch?v=BAoEwuQ0LoI","1:25.68")</f>
        <v>1:25.68</v>
      </c>
      <c r="AN28" s="1512" t="str">
        <f>HYPERLINK("https://www.youtube.com/watch?v=F-LtZeEZXek","56.36")</f>
        <v>56.36</v>
      </c>
      <c r="AO28" s="1464" t="s">
        <v>8758</v>
      </c>
      <c r="AP28" s="1464" t="s">
        <v>8759</v>
      </c>
      <c r="AQ28" s="1464" t="s">
        <v>8760</v>
      </c>
      <c r="AR28" s="1512" t="str">
        <f>HYPERLINK("https://www.youtube.com/watch?v=WSIIkWWbKgE","1:21.74")</f>
        <v>1:21.74</v>
      </c>
      <c r="AS28" s="1464" t="s">
        <v>5308</v>
      </c>
      <c r="AT28" s="1433" t="str">
        <f>HYPERLINK("https://www.youtube.com/watch?v=H67SXBLcISI","2:29.09")</f>
        <v>2:29.09</v>
      </c>
      <c r="AU28" s="1481" t="s">
        <v>8761</v>
      </c>
      <c r="AV28" s="1417" t="str">
        <f t="shared" si="1"/>
        <v>2:03</v>
      </c>
      <c r="AW28" s="1513" t="s">
        <v>8762</v>
      </c>
    </row>
    <row r="29">
      <c r="A29" s="1449" t="s">
        <v>2927</v>
      </c>
      <c r="B29" s="1468" t="s">
        <v>8169</v>
      </c>
      <c r="C29" s="1411">
        <v>0.050520833333333334</v>
      </c>
      <c r="D29" s="1458" t="s">
        <v>8763</v>
      </c>
      <c r="E29" s="1483" t="s">
        <v>4355</v>
      </c>
      <c r="F29" s="1483" t="s">
        <v>8764</v>
      </c>
      <c r="G29" s="1458" t="s">
        <v>8765</v>
      </c>
      <c r="H29" s="1483" t="s">
        <v>8766</v>
      </c>
      <c r="I29" s="1514" t="s">
        <v>2950</v>
      </c>
      <c r="J29" s="1460" t="s">
        <v>8767</v>
      </c>
      <c r="K29" s="1515" t="s">
        <v>8768</v>
      </c>
      <c r="L29" s="1460" t="s">
        <v>7079</v>
      </c>
      <c r="M29" s="1516" t="s">
        <v>3933</v>
      </c>
      <c r="N29" s="1460" t="s">
        <v>1047</v>
      </c>
      <c r="O29" s="1460" t="s">
        <v>8602</v>
      </c>
      <c r="P29" s="1460" t="s">
        <v>405</v>
      </c>
      <c r="Q29" s="1412" t="str">
        <f>HYPERLINK("https://www.twitch.tv/planktonsecretformula/v/1588460220?sr=a", "2:12.43")</f>
        <v>2:12.43</v>
      </c>
      <c r="R29" s="1461" t="s">
        <v>8709</v>
      </c>
      <c r="S29" s="1461" t="s">
        <v>8769</v>
      </c>
      <c r="T29" s="1517" t="s">
        <v>8307</v>
      </c>
      <c r="U29" s="1483" t="s">
        <v>8770</v>
      </c>
      <c r="V29" s="1483" t="s">
        <v>8771</v>
      </c>
      <c r="W29" s="1518" t="s">
        <v>8772</v>
      </c>
      <c r="X29" s="1462" t="s">
        <v>1020</v>
      </c>
      <c r="Y29" s="1462" t="s">
        <v>8773</v>
      </c>
      <c r="Z29" s="1462" t="s">
        <v>8296</v>
      </c>
      <c r="AA29" s="1415" t="s">
        <v>8774</v>
      </c>
      <c r="AB29" s="1462" t="s">
        <v>3820</v>
      </c>
      <c r="AC29" s="1462" t="s">
        <v>870</v>
      </c>
      <c r="AD29" s="1458" t="s">
        <v>8775</v>
      </c>
      <c r="AE29" s="1458" t="s">
        <v>5598</v>
      </c>
      <c r="AF29" s="1463" t="s">
        <v>8776</v>
      </c>
      <c r="AG29" s="1514" t="s">
        <v>4280</v>
      </c>
      <c r="AH29" s="1463" t="s">
        <v>8777</v>
      </c>
      <c r="AI29" s="1463" t="s">
        <v>6448</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8605</v>
      </c>
      <c r="W30" s="1462" t="s">
        <v>8800</v>
      </c>
      <c r="X30" s="1462" t="s">
        <v>8801</v>
      </c>
      <c r="Y30" s="1462" t="s">
        <v>8802</v>
      </c>
      <c r="Z30" s="1462" t="s">
        <v>1310</v>
      </c>
      <c r="AA30" s="1462" t="s">
        <v>8803</v>
      </c>
      <c r="AB30" s="1462" t="s">
        <v>7106</v>
      </c>
      <c r="AC30" s="1479" t="s">
        <v>6296</v>
      </c>
      <c r="AD30" s="1458" t="s">
        <v>8804</v>
      </c>
      <c r="AE30" s="1458" t="s">
        <v>8476</v>
      </c>
      <c r="AF30" s="1463" t="s">
        <v>8805</v>
      </c>
      <c r="AG30" s="1463" t="s">
        <v>1035</v>
      </c>
      <c r="AH30" s="1463" t="s">
        <v>3335</v>
      </c>
      <c r="AI30" s="1463" t="s">
        <v>7188</v>
      </c>
      <c r="AJ30" s="1463" t="s">
        <v>8806</v>
      </c>
      <c r="AK30" s="1463" t="s">
        <v>4499</v>
      </c>
      <c r="AL30" s="1463" t="s">
        <v>5415</v>
      </c>
      <c r="AM30" s="1465" t="s">
        <v>8807</v>
      </c>
      <c r="AN30" s="1465" t="s">
        <v>3951</v>
      </c>
      <c r="AO30" s="1465" t="s">
        <v>8162</v>
      </c>
      <c r="AP30" s="1465" t="s">
        <v>8808</v>
      </c>
      <c r="AQ30" s="1465" t="s">
        <v>8809</v>
      </c>
      <c r="AR30" s="1465" t="s">
        <v>8810</v>
      </c>
      <c r="AS30" s="1465" t="s">
        <v>1043</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1229</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4844</v>
      </c>
      <c r="Z31" s="1442" t="s">
        <v>8829</v>
      </c>
      <c r="AA31" s="1442" t="s">
        <v>8830</v>
      </c>
      <c r="AB31" s="1442" t="s">
        <v>8831</v>
      </c>
      <c r="AC31" s="1442" t="s">
        <v>7278</v>
      </c>
      <c r="AD31" s="1442" t="s">
        <v>8832</v>
      </c>
      <c r="AE31" s="1442" t="s">
        <v>8328</v>
      </c>
      <c r="AF31" s="1442" t="s">
        <v>8833</v>
      </c>
      <c r="AG31" s="1442" t="s">
        <v>4839</v>
      </c>
      <c r="AH31" s="1442" t="s">
        <v>4472</v>
      </c>
      <c r="AI31" s="1442" t="s">
        <v>8834</v>
      </c>
      <c r="AJ31" s="1442" t="s">
        <v>8835</v>
      </c>
      <c r="AK31" s="1442" t="s">
        <v>1918</v>
      </c>
      <c r="AL31" s="1442" t="s">
        <v>8836</v>
      </c>
      <c r="AM31" s="1442" t="s">
        <v>3563</v>
      </c>
      <c r="AN31" s="1442" t="s">
        <v>3695</v>
      </c>
      <c r="AO31" s="1442" t="s">
        <v>5933</v>
      </c>
      <c r="AP31" s="1442" t="s">
        <v>8837</v>
      </c>
      <c r="AQ31" s="1442" t="s">
        <v>8838</v>
      </c>
      <c r="AR31" s="1442" t="s">
        <v>8405</v>
      </c>
      <c r="AS31" s="1442" t="s">
        <v>1004</v>
      </c>
      <c r="AT31" s="1442" t="s">
        <v>3381</v>
      </c>
      <c r="AU31" s="1447" t="s">
        <v>8721</v>
      </c>
      <c r="AV31" s="1417" t="str">
        <f t="shared" si="1"/>
        <v>2:26</v>
      </c>
      <c r="AW31" s="1471" t="s">
        <v>8839</v>
      </c>
    </row>
    <row r="32" ht="15.75" customHeight="1">
      <c r="A32" s="1409" t="s">
        <v>734</v>
      </c>
      <c r="B32" s="1472" t="s">
        <v>8169</v>
      </c>
      <c r="C32" s="1411">
        <v>0.05056712962962963</v>
      </c>
      <c r="D32" s="1494" t="s">
        <v>8170</v>
      </c>
      <c r="E32" s="1476" t="s">
        <v>8597</v>
      </c>
      <c r="F32" s="1493" t="s">
        <v>8172</v>
      </c>
      <c r="G32" s="1415" t="s">
        <v>8840</v>
      </c>
      <c r="H32" s="1415" t="s">
        <v>8841</v>
      </c>
      <c r="I32" s="1493" t="s">
        <v>8175</v>
      </c>
      <c r="J32" s="1415" t="s">
        <v>1167</v>
      </c>
      <c r="K32" s="1493" t="s">
        <v>7226</v>
      </c>
      <c r="L32" s="1415" t="s">
        <v>8672</v>
      </c>
      <c r="M32" s="1415" t="s">
        <v>2198</v>
      </c>
      <c r="N32" s="1415" t="s">
        <v>8548</v>
      </c>
      <c r="O32" s="1415" t="s">
        <v>8842</v>
      </c>
      <c r="P32" s="1415" t="s">
        <v>1176</v>
      </c>
      <c r="Q32" s="1415" t="s">
        <v>8843</v>
      </c>
      <c r="R32" s="1415" t="s">
        <v>2945</v>
      </c>
      <c r="S32" s="1415" t="s">
        <v>8430</v>
      </c>
      <c r="T32" s="1493" t="s">
        <v>2403</v>
      </c>
      <c r="U32" s="1415" t="s">
        <v>4050</v>
      </c>
      <c r="V32" s="1415" t="s">
        <v>2593</v>
      </c>
      <c r="W32" s="1415" t="s">
        <v>8844</v>
      </c>
      <c r="X32" s="1415" t="s">
        <v>8845</v>
      </c>
      <c r="Y32" s="1415" t="s">
        <v>1025</v>
      </c>
      <c r="Z32" s="1493" t="s">
        <v>8183</v>
      </c>
      <c r="AA32" s="1493" t="s">
        <v>7083</v>
      </c>
      <c r="AB32" s="1415" t="s">
        <v>8846</v>
      </c>
      <c r="AC32" s="1417" t="s">
        <v>526</v>
      </c>
      <c r="AD32" s="1415" t="s">
        <v>8847</v>
      </c>
      <c r="AE32" s="1415" t="s">
        <v>4599</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7020</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1112</v>
      </c>
      <c r="J33" s="1415" t="s">
        <v>8857</v>
      </c>
      <c r="K33" s="1415" t="s">
        <v>8857</v>
      </c>
      <c r="L33" s="1417" t="s">
        <v>8858</v>
      </c>
      <c r="M33" s="1417" t="s">
        <v>8859</v>
      </c>
      <c r="N33" s="1417" t="s">
        <v>8860</v>
      </c>
      <c r="O33" s="1493" t="s">
        <v>8178</v>
      </c>
      <c r="P33" s="1417" t="s">
        <v>6663</v>
      </c>
      <c r="Q33" s="1417" t="s">
        <v>784</v>
      </c>
      <c r="R33" s="1415" t="s">
        <v>8857</v>
      </c>
      <c r="S33" s="1417" t="s">
        <v>8861</v>
      </c>
      <c r="T33" s="1417" t="s">
        <v>778</v>
      </c>
      <c r="U33" s="1417" t="s">
        <v>8862</v>
      </c>
      <c r="V33" s="1417" t="s">
        <v>8863</v>
      </c>
      <c r="W33" s="1417" t="s">
        <v>8864</v>
      </c>
      <c r="X33" s="1417" t="s">
        <v>8654</v>
      </c>
      <c r="Y33" s="1417" t="s">
        <v>8655</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5141</v>
      </c>
      <c r="AQ33" s="1417" t="s">
        <v>249</v>
      </c>
      <c r="AR33" s="1417" t="s">
        <v>4738</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8597</v>
      </c>
      <c r="F34" s="1452" t="s">
        <v>8875</v>
      </c>
      <c r="G34" s="1452" t="s">
        <v>8876</v>
      </c>
      <c r="H34" s="1452" t="s">
        <v>8436</v>
      </c>
      <c r="I34" s="1452" t="s">
        <v>6328</v>
      </c>
      <c r="J34" s="1452" t="s">
        <v>8877</v>
      </c>
      <c r="K34" s="1520" t="s">
        <v>3782</v>
      </c>
      <c r="L34" s="1452" t="s">
        <v>5168</v>
      </c>
      <c r="M34" s="1452" t="s">
        <v>984</v>
      </c>
      <c r="N34" s="1452" t="s">
        <v>8227</v>
      </c>
      <c r="O34" s="1452" t="s">
        <v>8878</v>
      </c>
      <c r="P34" s="1452" t="s">
        <v>8879</v>
      </c>
      <c r="Q34" s="1452" t="s">
        <v>784</v>
      </c>
      <c r="R34" s="1452" t="s">
        <v>6950</v>
      </c>
      <c r="S34" s="1452" t="s">
        <v>8606</v>
      </c>
      <c r="T34" s="1452" t="s">
        <v>8880</v>
      </c>
      <c r="U34" s="1452" t="s">
        <v>8881</v>
      </c>
      <c r="V34" s="1452" t="s">
        <v>8882</v>
      </c>
      <c r="W34" s="1452" t="s">
        <v>8623</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5983</v>
      </c>
      <c r="AI34" s="1452" t="s">
        <v>8888</v>
      </c>
      <c r="AJ34" s="1452" t="s">
        <v>8889</v>
      </c>
      <c r="AK34" s="1452" t="s">
        <v>8890</v>
      </c>
      <c r="AL34" s="1452" t="s">
        <v>6343</v>
      </c>
      <c r="AM34" s="1452" t="s">
        <v>5357</v>
      </c>
      <c r="AN34" s="1452" t="s">
        <v>4838</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4724</v>
      </c>
      <c r="J35" s="1477" t="s">
        <v>8342</v>
      </c>
      <c r="K35" s="1477" t="s">
        <v>7484</v>
      </c>
      <c r="L35" s="1477" t="s">
        <v>5365</v>
      </c>
      <c r="M35" s="1477" t="s">
        <v>8897</v>
      </c>
      <c r="N35" s="1477" t="s">
        <v>4989</v>
      </c>
      <c r="O35" s="1477" t="s">
        <v>8898</v>
      </c>
      <c r="P35" s="1477" t="s">
        <v>8657</v>
      </c>
      <c r="Q35" s="1478" t="s">
        <v>8899</v>
      </c>
      <c r="R35" s="1478" t="s">
        <v>5265</v>
      </c>
      <c r="S35" s="1478" t="s">
        <v>7106</v>
      </c>
      <c r="T35" s="1478" t="s">
        <v>8900</v>
      </c>
      <c r="U35" s="1478" t="s">
        <v>8901</v>
      </c>
      <c r="V35" s="1478" t="s">
        <v>8902</v>
      </c>
      <c r="W35" s="1479" t="s">
        <v>8903</v>
      </c>
      <c r="X35" s="1479" t="s">
        <v>7481</v>
      </c>
      <c r="Y35" s="1479" t="s">
        <v>4885</v>
      </c>
      <c r="Z35" s="1479" t="s">
        <v>150</v>
      </c>
      <c r="AA35" s="1479" t="s">
        <v>8904</v>
      </c>
      <c r="AB35" s="1479" t="s">
        <v>8379</v>
      </c>
      <c r="AC35" s="1479" t="s">
        <v>5366</v>
      </c>
      <c r="AD35" s="1476" t="s">
        <v>6094</v>
      </c>
      <c r="AE35" s="1476" t="s">
        <v>8773</v>
      </c>
      <c r="AF35" s="1480" t="s">
        <v>8905</v>
      </c>
      <c r="AG35" s="1480" t="s">
        <v>1035</v>
      </c>
      <c r="AH35" s="1480" t="s">
        <v>8906</v>
      </c>
      <c r="AI35" s="1480" t="s">
        <v>5361</v>
      </c>
      <c r="AJ35" s="1480" t="s">
        <v>8907</v>
      </c>
      <c r="AK35" s="1480" t="s">
        <v>8908</v>
      </c>
      <c r="AL35" s="1480" t="s">
        <v>5829</v>
      </c>
      <c r="AM35" s="1464" t="s">
        <v>8909</v>
      </c>
      <c r="AN35" s="1464" t="s">
        <v>2027</v>
      </c>
      <c r="AO35" s="1464" t="s">
        <v>8910</v>
      </c>
      <c r="AP35" s="1464" t="s">
        <v>8911</v>
      </c>
      <c r="AQ35" s="1464" t="s">
        <v>8745</v>
      </c>
      <c r="AR35" s="1464" t="s">
        <v>8912</v>
      </c>
      <c r="AS35" s="1464" t="s">
        <v>6668</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5180</v>
      </c>
      <c r="G36" s="1417" t="s">
        <v>8916</v>
      </c>
      <c r="H36" s="1415" t="s">
        <v>8917</v>
      </c>
      <c r="I36" s="1415" t="s">
        <v>382</v>
      </c>
      <c r="J36" s="1415" t="s">
        <v>6443</v>
      </c>
      <c r="K36" s="1417" t="s">
        <v>8517</v>
      </c>
      <c r="L36" s="1415" t="s">
        <v>8918</v>
      </c>
      <c r="M36" s="1415" t="s">
        <v>8919</v>
      </c>
      <c r="N36" s="1415" t="s">
        <v>8920</v>
      </c>
      <c r="O36" s="1415" t="s">
        <v>8921</v>
      </c>
      <c r="P36" s="1415" t="s">
        <v>4757</v>
      </c>
      <c r="Q36" s="1521" t="s">
        <v>8922</v>
      </c>
      <c r="R36" s="1415" t="s">
        <v>8923</v>
      </c>
      <c r="S36" s="1417" t="s">
        <v>8924</v>
      </c>
      <c r="T36" s="1415" t="s">
        <v>8636</v>
      </c>
      <c r="U36" s="1415" t="s">
        <v>6864</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4934</v>
      </c>
      <c r="AP36" s="1415" t="s">
        <v>8930</v>
      </c>
      <c r="AQ36" s="1415" t="s">
        <v>8931</v>
      </c>
      <c r="AR36" s="1415" t="s">
        <v>1229</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7330</v>
      </c>
      <c r="X37" s="1415" t="s">
        <v>8945</v>
      </c>
      <c r="Y37" s="1415" t="s">
        <v>8879</v>
      </c>
      <c r="Z37" s="1415" t="s">
        <v>8946</v>
      </c>
      <c r="AA37" s="1415" t="s">
        <v>8947</v>
      </c>
      <c r="AB37" s="1415"/>
      <c r="AC37" s="1415" t="s">
        <v>8948</v>
      </c>
      <c r="AD37" s="1415" t="s">
        <v>8949</v>
      </c>
      <c r="AE37" s="1415" t="s">
        <v>3609</v>
      </c>
      <c r="AF37" s="1415" t="s">
        <v>8950</v>
      </c>
      <c r="AG37" s="1415" t="s">
        <v>4557</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6206</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6696</v>
      </c>
      <c r="L38" s="1460" t="s">
        <v>8966</v>
      </c>
      <c r="M38" s="1460" t="s">
        <v>6693</v>
      </c>
      <c r="N38" s="1460" t="s">
        <v>8967</v>
      </c>
      <c r="O38" s="1460" t="s">
        <v>8968</v>
      </c>
      <c r="P38" s="1460" t="s">
        <v>6666</v>
      </c>
      <c r="Q38" s="1461" t="s">
        <v>7423</v>
      </c>
      <c r="R38" s="1461" t="s">
        <v>8969</v>
      </c>
      <c r="S38" s="1461" t="s">
        <v>8970</v>
      </c>
      <c r="T38" s="1461" t="s">
        <v>8971</v>
      </c>
      <c r="U38" s="1461" t="s">
        <v>8972</v>
      </c>
      <c r="V38" s="1461" t="s">
        <v>8973</v>
      </c>
      <c r="W38" s="1462" t="s">
        <v>8974</v>
      </c>
      <c r="X38" s="1462" t="s">
        <v>8975</v>
      </c>
      <c r="Y38" s="1462" t="s">
        <v>5099</v>
      </c>
      <c r="Z38" s="1462" t="s">
        <v>8976</v>
      </c>
      <c r="AA38" s="1415" t="s">
        <v>1922</v>
      </c>
      <c r="AB38" s="1462" t="s">
        <v>8977</v>
      </c>
      <c r="AC38" s="1462" t="s">
        <v>7278</v>
      </c>
      <c r="AD38" s="1458" t="s">
        <v>8978</v>
      </c>
      <c r="AE38" s="1458" t="s">
        <v>526</v>
      </c>
      <c r="AF38" s="1463" t="s">
        <v>8979</v>
      </c>
      <c r="AG38" s="1463" t="s">
        <v>3600</v>
      </c>
      <c r="AH38" s="1463" t="s">
        <v>4954</v>
      </c>
      <c r="AI38" s="1463" t="s">
        <v>8980</v>
      </c>
      <c r="AJ38" s="1463" t="s">
        <v>8981</v>
      </c>
      <c r="AK38" s="1463" t="s">
        <v>395</v>
      </c>
      <c r="AL38" s="1463" t="s">
        <v>2503</v>
      </c>
      <c r="AM38" s="1465" t="s">
        <v>8445</v>
      </c>
      <c r="AN38" s="1465" t="s">
        <v>8425</v>
      </c>
      <c r="AO38" s="1465" t="s">
        <v>8592</v>
      </c>
      <c r="AP38" s="1465" t="s">
        <v>8982</v>
      </c>
      <c r="AQ38" s="1465" t="s">
        <v>8983</v>
      </c>
      <c r="AR38" s="1465" t="s">
        <v>8984</v>
      </c>
      <c r="AS38" s="1465" t="s">
        <v>2317</v>
      </c>
      <c r="AT38" s="1460" t="s">
        <v>8985</v>
      </c>
      <c r="AU38" s="1447" t="s">
        <v>8747</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5188</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5157</v>
      </c>
      <c r="AM39" s="1464" t="s">
        <v>8828</v>
      </c>
      <c r="AN39" s="1464" t="s">
        <v>5157</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6080</v>
      </c>
      <c r="I40" s="1415" t="s">
        <v>1219</v>
      </c>
      <c r="J40" s="1415" t="s">
        <v>9014</v>
      </c>
      <c r="K40" s="1415" t="s">
        <v>3573</v>
      </c>
      <c r="L40" s="1415" t="s">
        <v>9015</v>
      </c>
      <c r="M40" s="1415" t="s">
        <v>9016</v>
      </c>
      <c r="N40" s="1415" t="s">
        <v>6901</v>
      </c>
      <c r="O40" s="1415" t="s">
        <v>9017</v>
      </c>
      <c r="P40" s="1415" t="s">
        <v>8524</v>
      </c>
      <c r="Q40" s="1415" t="s">
        <v>9018</v>
      </c>
      <c r="R40" s="1415" t="s">
        <v>9019</v>
      </c>
      <c r="S40" s="1415" t="s">
        <v>9020</v>
      </c>
      <c r="T40" s="1415" t="s">
        <v>9021</v>
      </c>
      <c r="U40" s="1415" t="s">
        <v>9022</v>
      </c>
      <c r="V40" s="1415" t="s">
        <v>6745</v>
      </c>
      <c r="W40" s="1415" t="s">
        <v>5264</v>
      </c>
      <c r="X40" s="1415" t="s">
        <v>9023</v>
      </c>
      <c r="Y40" s="1415" t="s">
        <v>6660</v>
      </c>
      <c r="Z40" s="1415" t="s">
        <v>1822</v>
      </c>
      <c r="AA40" s="1462" t="s">
        <v>9024</v>
      </c>
      <c r="AB40" s="1415" t="s">
        <v>150</v>
      </c>
      <c r="AC40" s="1415" t="s">
        <v>7278</v>
      </c>
      <c r="AD40" s="1415" t="s">
        <v>9025</v>
      </c>
      <c r="AE40" s="1415" t="s">
        <v>3609</v>
      </c>
      <c r="AF40" s="1415" t="s">
        <v>9026</v>
      </c>
      <c r="AG40" s="1415" t="s">
        <v>1106</v>
      </c>
      <c r="AH40" s="1415" t="s">
        <v>3661</v>
      </c>
      <c r="AI40" s="1415" t="s">
        <v>9027</v>
      </c>
      <c r="AJ40" s="1415" t="s">
        <v>9028</v>
      </c>
      <c r="AK40" s="1415" t="s">
        <v>8929</v>
      </c>
      <c r="AL40" s="1415" t="s">
        <v>3887</v>
      </c>
      <c r="AM40" s="1415" t="s">
        <v>8929</v>
      </c>
      <c r="AN40" s="1415" t="s">
        <v>8226</v>
      </c>
      <c r="AO40" s="1415" t="s">
        <v>7003</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7242</v>
      </c>
      <c r="F41" s="1417" t="s">
        <v>9035</v>
      </c>
      <c r="G41" s="1417" t="s">
        <v>9036</v>
      </c>
      <c r="H41" s="1417" t="s">
        <v>8841</v>
      </c>
      <c r="I41" s="1417" t="s">
        <v>1219</v>
      </c>
      <c r="J41" s="1417" t="s">
        <v>8984</v>
      </c>
      <c r="K41" s="1417" t="s">
        <v>8534</v>
      </c>
      <c r="L41" s="1417" t="s">
        <v>8447</v>
      </c>
      <c r="M41" s="1417" t="s">
        <v>5120</v>
      </c>
      <c r="N41" s="1417" t="s">
        <v>7661</v>
      </c>
      <c r="O41" s="1417" t="s">
        <v>9037</v>
      </c>
      <c r="P41" s="1417" t="s">
        <v>9038</v>
      </c>
      <c r="Q41" s="1417" t="s">
        <v>9039</v>
      </c>
      <c r="R41" s="1417" t="s">
        <v>6985</v>
      </c>
      <c r="S41" s="1417" t="s">
        <v>8408</v>
      </c>
      <c r="T41" s="1417" t="s">
        <v>4363</v>
      </c>
      <c r="U41" s="1417" t="s">
        <v>9040</v>
      </c>
      <c r="V41" s="1417" t="s">
        <v>8585</v>
      </c>
      <c r="W41" s="1417" t="s">
        <v>9041</v>
      </c>
      <c r="X41" s="1417" t="s">
        <v>8589</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5145</v>
      </c>
      <c r="AL41" s="1417" t="s">
        <v>9049</v>
      </c>
      <c r="AM41" s="1417" t="s">
        <v>9050</v>
      </c>
      <c r="AN41" s="1417" t="s">
        <v>3434</v>
      </c>
      <c r="AO41" s="1417" t="s">
        <v>8517</v>
      </c>
      <c r="AP41" s="1417" t="s">
        <v>9051</v>
      </c>
      <c r="AQ41" s="1417" t="s">
        <v>9052</v>
      </c>
      <c r="AR41" s="1417" t="s">
        <v>8438</v>
      </c>
      <c r="AS41" s="1417" t="s">
        <v>4807</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7370</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7187</v>
      </c>
      <c r="AH42" s="1458" t="s">
        <v>8940</v>
      </c>
      <c r="AI42" s="1525" t="s">
        <v>8222</v>
      </c>
      <c r="AJ42" s="1476" t="s">
        <v>9066</v>
      </c>
      <c r="AK42" s="1417" t="s">
        <v>5582</v>
      </c>
      <c r="AL42" s="1524" t="s">
        <v>8225</v>
      </c>
      <c r="AM42" s="1417" t="s">
        <v>8502</v>
      </c>
      <c r="AN42" s="1476" t="s">
        <v>3941</v>
      </c>
      <c r="AO42" s="1415" t="s">
        <v>4615</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7305</v>
      </c>
      <c r="R43" s="1461" t="s">
        <v>7032</v>
      </c>
      <c r="S43" s="1461" t="s">
        <v>6208</v>
      </c>
      <c r="T43" s="1461" t="s">
        <v>9076</v>
      </c>
      <c r="U43" s="1526" t="s">
        <v>7467</v>
      </c>
      <c r="V43" s="1461" t="s">
        <v>9077</v>
      </c>
      <c r="W43" s="1462" t="s">
        <v>6371</v>
      </c>
      <c r="X43" s="1462" t="s">
        <v>9078</v>
      </c>
      <c r="Y43" s="1462" t="s">
        <v>9079</v>
      </c>
      <c r="Z43" s="1462" t="s">
        <v>7249</v>
      </c>
      <c r="AA43" s="1462" t="s">
        <v>1739</v>
      </c>
      <c r="AB43" s="1462" t="s">
        <v>9080</v>
      </c>
      <c r="AC43" s="1462" t="s">
        <v>160</v>
      </c>
      <c r="AD43" s="1458" t="s">
        <v>9081</v>
      </c>
      <c r="AE43" s="1458" t="s">
        <v>4962</v>
      </c>
      <c r="AF43" s="1463" t="s">
        <v>9082</v>
      </c>
      <c r="AG43" s="1463" t="s">
        <v>5197</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7295</v>
      </c>
      <c r="AS43" s="1465" t="s">
        <v>6099</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4721</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7022</v>
      </c>
      <c r="AC44" s="1505" t="s">
        <v>4850</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6696</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6204</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6663</v>
      </c>
      <c r="Z45" s="1415" t="s">
        <v>8364</v>
      </c>
      <c r="AA45" s="1462" t="s">
        <v>603</v>
      </c>
      <c r="AB45" s="1415" t="s">
        <v>9121</v>
      </c>
      <c r="AC45" s="1415" t="s">
        <v>4962</v>
      </c>
      <c r="AD45" s="1415" t="s">
        <v>9122</v>
      </c>
      <c r="AE45" s="1415" t="s">
        <v>3275</v>
      </c>
      <c r="AF45" s="1415" t="s">
        <v>9123</v>
      </c>
      <c r="AG45" s="1415" t="s">
        <v>9124</v>
      </c>
      <c r="AH45" s="1415" t="s">
        <v>2291</v>
      </c>
      <c r="AI45" s="1415" t="s">
        <v>5748</v>
      </c>
      <c r="AJ45" s="1415" t="s">
        <v>9125</v>
      </c>
      <c r="AK45" s="1415" t="s">
        <v>8592</v>
      </c>
      <c r="AL45" s="1415" t="s">
        <v>9126</v>
      </c>
      <c r="AM45" s="1415" t="s">
        <v>2453</v>
      </c>
      <c r="AN45" s="1415" t="s">
        <v>9127</v>
      </c>
      <c r="AO45" s="1415" t="s">
        <v>8295</v>
      </c>
      <c r="AP45" s="1415" t="s">
        <v>9128</v>
      </c>
      <c r="AQ45" s="1415" t="s">
        <v>9129</v>
      </c>
      <c r="AR45" s="1415" t="s">
        <v>2210</v>
      </c>
      <c r="AS45" s="1415" t="s">
        <v>6660</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1047</v>
      </c>
      <c r="K46" s="1415" t="s">
        <v>8647</v>
      </c>
      <c r="L46" s="1415" t="s">
        <v>8330</v>
      </c>
      <c r="M46" s="1415" t="s">
        <v>9136</v>
      </c>
      <c r="N46" s="1415" t="s">
        <v>9137</v>
      </c>
      <c r="O46" s="1415" t="s">
        <v>9138</v>
      </c>
      <c r="P46" s="1415" t="s">
        <v>3447</v>
      </c>
      <c r="Q46" s="1415" t="s">
        <v>6890</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1012</v>
      </c>
      <c r="AD46" s="1415" t="s">
        <v>9145</v>
      </c>
      <c r="AE46" s="1415" t="s">
        <v>9146</v>
      </c>
      <c r="AF46" s="1417" t="s">
        <v>8886</v>
      </c>
      <c r="AG46" s="1415" t="s">
        <v>381</v>
      </c>
      <c r="AH46" s="1415" t="s">
        <v>9147</v>
      </c>
      <c r="AI46" s="1415" t="s">
        <v>9148</v>
      </c>
      <c r="AJ46" s="1415" t="s">
        <v>9149</v>
      </c>
      <c r="AK46" s="1415" t="s">
        <v>9150</v>
      </c>
      <c r="AL46" s="1415" t="s">
        <v>9151</v>
      </c>
      <c r="AM46" s="1415" t="s">
        <v>7000</v>
      </c>
      <c r="AN46" s="1415" t="s">
        <v>8757</v>
      </c>
      <c r="AO46" s="1416" t="str">
        <f>HYPERLINK("https://clips.twitch.tv/AltruisticEmpathicManateeDoritosChip","1:20.90")</f>
        <v>1:20.90</v>
      </c>
      <c r="AP46" s="1415" t="s">
        <v>9152</v>
      </c>
      <c r="AQ46" s="1415" t="s">
        <v>9153</v>
      </c>
      <c r="AR46" s="1415" t="s">
        <v>9154</v>
      </c>
      <c r="AS46" s="1415" t="s">
        <v>8719</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8765</v>
      </c>
      <c r="H47" s="1430" t="s">
        <v>9114</v>
      </c>
      <c r="I47" s="1430">
        <v>49.2</v>
      </c>
      <c r="J47" s="1485" t="s">
        <v>9160</v>
      </c>
      <c r="K47" s="1430" t="s">
        <v>8556</v>
      </c>
      <c r="L47" s="1430">
        <v>58.95</v>
      </c>
      <c r="M47" s="1430" t="s">
        <v>4835</v>
      </c>
      <c r="N47" s="1430" t="s">
        <v>9161</v>
      </c>
      <c r="O47" s="1430" t="s">
        <v>9162</v>
      </c>
      <c r="P47" s="1430">
        <v>48.04</v>
      </c>
      <c r="Q47" s="1430" t="s">
        <v>9163</v>
      </c>
      <c r="R47" s="1430" t="s">
        <v>7329</v>
      </c>
      <c r="S47" s="1430" t="s">
        <v>9164</v>
      </c>
      <c r="T47" s="1430" t="s">
        <v>4279</v>
      </c>
      <c r="U47" s="1430" t="s">
        <v>5553</v>
      </c>
      <c r="V47" s="1430" t="s">
        <v>3907</v>
      </c>
      <c r="W47" s="1430" t="s">
        <v>3570</v>
      </c>
      <c r="X47" s="1430" t="s">
        <v>3769</v>
      </c>
      <c r="Y47" s="1430">
        <v>48.02</v>
      </c>
      <c r="Z47" s="1430" t="s">
        <v>8183</v>
      </c>
      <c r="AA47" s="1430" t="s">
        <v>9165</v>
      </c>
      <c r="AB47" s="1430" t="s">
        <v>9166</v>
      </c>
      <c r="AC47" s="1430">
        <v>48.77</v>
      </c>
      <c r="AD47" s="1430" t="s">
        <v>9167</v>
      </c>
      <c r="AE47" s="1430">
        <v>49.08</v>
      </c>
      <c r="AF47" s="1430" t="s">
        <v>9168</v>
      </c>
      <c r="AG47" s="1430" t="s">
        <v>9169</v>
      </c>
      <c r="AH47" s="1430">
        <v>59.34</v>
      </c>
      <c r="AI47" s="1430" t="s">
        <v>9170</v>
      </c>
      <c r="AJ47" s="1430" t="s">
        <v>9171</v>
      </c>
      <c r="AK47" s="1430" t="s">
        <v>8372</v>
      </c>
      <c r="AL47" s="1430">
        <v>57.54</v>
      </c>
      <c r="AM47" s="1430" t="s">
        <v>8505</v>
      </c>
      <c r="AN47" s="1430">
        <v>57.08</v>
      </c>
      <c r="AO47" s="1430" t="s">
        <v>4921</v>
      </c>
      <c r="AP47" s="1430" t="s">
        <v>9172</v>
      </c>
      <c r="AQ47" s="1430" t="s">
        <v>9173</v>
      </c>
      <c r="AR47" s="1430" t="s">
        <v>9174</v>
      </c>
      <c r="AS47" s="1430">
        <v>46.92</v>
      </c>
      <c r="AT47" s="1430" t="s">
        <v>7606</v>
      </c>
      <c r="AU47" s="1452" t="s">
        <v>9175</v>
      </c>
      <c r="AV47" s="1417" t="str">
        <f t="shared" si="1"/>
        <v>2:59</v>
      </c>
      <c r="AW47" s="1471" t="s">
        <v>9176</v>
      </c>
    </row>
    <row r="48" ht="15.75" customHeight="1">
      <c r="A48" s="1449" t="s">
        <v>3323</v>
      </c>
      <c r="B48" s="1359" t="s">
        <v>8169</v>
      </c>
      <c r="C48" s="1411">
        <v>0.05127314814814815</v>
      </c>
      <c r="D48" s="1458" t="s">
        <v>9177</v>
      </c>
      <c r="E48" s="1442" t="s">
        <v>9178</v>
      </c>
      <c r="F48" s="1442" t="s">
        <v>9179</v>
      </c>
      <c r="G48" s="1458" t="s">
        <v>9180</v>
      </c>
      <c r="H48" s="1501" t="s">
        <v>9181</v>
      </c>
      <c r="I48" s="1442" t="s">
        <v>141</v>
      </c>
      <c r="J48" s="1442" t="s">
        <v>1167</v>
      </c>
      <c r="K48" s="1442" t="s">
        <v>8920</v>
      </c>
      <c r="L48" s="1442" t="s">
        <v>2592</v>
      </c>
      <c r="M48" s="1442" t="s">
        <v>9182</v>
      </c>
      <c r="N48" s="1460" t="s">
        <v>9183</v>
      </c>
      <c r="O48" s="1442" t="s">
        <v>9184</v>
      </c>
      <c r="P48" s="1460" t="s">
        <v>9185</v>
      </c>
      <c r="Q48" s="1442" t="s">
        <v>2589</v>
      </c>
      <c r="R48" s="1442" t="s">
        <v>9186</v>
      </c>
      <c r="S48" s="1461" t="s">
        <v>8793</v>
      </c>
      <c r="T48" s="1442" t="s">
        <v>5789</v>
      </c>
      <c r="U48" s="1461" t="s">
        <v>9187</v>
      </c>
      <c r="V48" s="1442" t="s">
        <v>7738</v>
      </c>
      <c r="W48" s="1442" t="s">
        <v>9188</v>
      </c>
      <c r="X48" s="1442" t="s">
        <v>9189</v>
      </c>
      <c r="Y48" s="1442" t="s">
        <v>4599</v>
      </c>
      <c r="Z48" s="1442" t="s">
        <v>7151</v>
      </c>
      <c r="AA48" s="1462" t="s">
        <v>9103</v>
      </c>
      <c r="AB48" s="1442" t="s">
        <v>8592</v>
      </c>
      <c r="AC48" s="1442" t="s">
        <v>9190</v>
      </c>
      <c r="AD48" s="1442" t="s">
        <v>9191</v>
      </c>
      <c r="AE48" s="1506" t="s">
        <v>8185</v>
      </c>
      <c r="AF48" s="1442" t="s">
        <v>9192</v>
      </c>
      <c r="AG48" s="1442" t="s">
        <v>8929</v>
      </c>
      <c r="AH48" s="1442" t="s">
        <v>9193</v>
      </c>
      <c r="AI48" s="1463" t="s">
        <v>9194</v>
      </c>
      <c r="AJ48" s="1442" t="s">
        <v>9195</v>
      </c>
      <c r="AK48" s="1442" t="s">
        <v>3745</v>
      </c>
      <c r="AL48" s="1442" t="s">
        <v>1940</v>
      </c>
      <c r="AM48" s="1442" t="s">
        <v>9196</v>
      </c>
      <c r="AN48" s="1465" t="s">
        <v>2474</v>
      </c>
      <c r="AO48" s="1442" t="s">
        <v>3804</v>
      </c>
      <c r="AP48" s="1442" t="s">
        <v>9197</v>
      </c>
      <c r="AQ48" s="1465" t="s">
        <v>6823</v>
      </c>
      <c r="AR48" s="1442" t="s">
        <v>3238</v>
      </c>
      <c r="AS48" s="1533" t="s">
        <v>4935</v>
      </c>
      <c r="AT48" s="1442" t="s">
        <v>9198</v>
      </c>
      <c r="AU48" s="1447" t="s">
        <v>9199</v>
      </c>
      <c r="AV48" s="1417" t="str">
        <f t="shared" si="1"/>
        <v>4:18</v>
      </c>
      <c r="AW48" s="1471" t="s">
        <v>9200</v>
      </c>
    </row>
    <row r="49" ht="15.75" customHeight="1">
      <c r="A49" s="1409" t="s">
        <v>4112</v>
      </c>
      <c r="B49" s="1472" t="s">
        <v>8169</v>
      </c>
      <c r="C49" s="1411">
        <v>0.05130787037037037</v>
      </c>
      <c r="D49" s="1442" t="s">
        <v>9201</v>
      </c>
      <c r="E49" s="1458" t="s">
        <v>9202</v>
      </c>
      <c r="F49" s="1458" t="s">
        <v>9203</v>
      </c>
      <c r="G49" s="1476" t="s">
        <v>9204</v>
      </c>
      <c r="H49" s="1501" t="s">
        <v>9205</v>
      </c>
      <c r="I49" s="1501" t="s">
        <v>1338</v>
      </c>
      <c r="J49" s="1460" t="s">
        <v>3868</v>
      </c>
      <c r="K49" s="1460" t="s">
        <v>9206</v>
      </c>
      <c r="L49" s="1460" t="s">
        <v>4085</v>
      </c>
      <c r="M49" s="1460" t="s">
        <v>9207</v>
      </c>
      <c r="N49" s="1477" t="s">
        <v>194</v>
      </c>
      <c r="O49" s="1460" t="s">
        <v>9208</v>
      </c>
      <c r="P49" s="1460" t="s">
        <v>147</v>
      </c>
      <c r="Q49" s="1461" t="s">
        <v>9209</v>
      </c>
      <c r="R49" s="1461" t="s">
        <v>3086</v>
      </c>
      <c r="S49" s="1478" t="s">
        <v>3768</v>
      </c>
      <c r="T49" s="1461" t="s">
        <v>8445</v>
      </c>
      <c r="U49" s="1478" t="s">
        <v>9210</v>
      </c>
      <c r="V49" s="1478" t="s">
        <v>1292</v>
      </c>
      <c r="W49" s="1462" t="s">
        <v>3307</v>
      </c>
      <c r="X49" s="1462" t="s">
        <v>684</v>
      </c>
      <c r="Y49" s="1462" t="s">
        <v>1176</v>
      </c>
      <c r="Z49" s="1462" t="s">
        <v>8437</v>
      </c>
      <c r="AA49" s="1462" t="s">
        <v>5197</v>
      </c>
      <c r="AB49" s="1462" t="s">
        <v>9211</v>
      </c>
      <c r="AC49" s="1479" t="s">
        <v>6328</v>
      </c>
      <c r="AD49" s="1458" t="s">
        <v>9212</v>
      </c>
      <c r="AE49" s="1476" t="s">
        <v>4685</v>
      </c>
      <c r="AF49" s="1463" t="s">
        <v>9213</v>
      </c>
      <c r="AG49" s="1463" t="s">
        <v>9214</v>
      </c>
      <c r="AH49" s="1463" t="s">
        <v>3207</v>
      </c>
      <c r="AI49" s="1463" t="s">
        <v>9215</v>
      </c>
      <c r="AJ49" s="1463" t="s">
        <v>9216</v>
      </c>
      <c r="AK49" s="1463" t="s">
        <v>9217</v>
      </c>
      <c r="AL49" s="1480" t="s">
        <v>6101</v>
      </c>
      <c r="AM49" s="1465" t="s">
        <v>9218</v>
      </c>
      <c r="AN49" s="1465" t="s">
        <v>3060</v>
      </c>
      <c r="AO49" s="1465" t="s">
        <v>9219</v>
      </c>
      <c r="AP49" s="1465" t="s">
        <v>9220</v>
      </c>
      <c r="AQ49" s="1465" t="s">
        <v>4156</v>
      </c>
      <c r="AR49" s="1465" t="s">
        <v>9068</v>
      </c>
      <c r="AS49" s="1464" t="s">
        <v>8076</v>
      </c>
      <c r="AT49" s="1460" t="s">
        <v>9221</v>
      </c>
      <c r="AU49" s="1447" t="s">
        <v>9222</v>
      </c>
      <c r="AV49" s="1417" t="str">
        <f t="shared" si="1"/>
        <v>2:51</v>
      </c>
      <c r="AW49" s="1471" t="s">
        <v>9223</v>
      </c>
    </row>
    <row r="50" ht="15.75" customHeight="1">
      <c r="A50" s="1449" t="s">
        <v>1958</v>
      </c>
      <c r="B50" s="1534" t="s">
        <v>8197</v>
      </c>
      <c r="C50" s="1508">
        <v>0.051319444444444445</v>
      </c>
      <c r="D50" s="1442" t="s">
        <v>9224</v>
      </c>
      <c r="E50" s="1417" t="s">
        <v>9225</v>
      </c>
      <c r="F50" s="1417" t="s">
        <v>9226</v>
      </c>
      <c r="G50" s="1417" t="s">
        <v>9227</v>
      </c>
      <c r="H50" s="1417" t="s">
        <v>4864</v>
      </c>
      <c r="I50" s="1417" t="s">
        <v>6111</v>
      </c>
      <c r="J50" s="1417" t="s">
        <v>9228</v>
      </c>
      <c r="K50" s="1417" t="s">
        <v>8571</v>
      </c>
      <c r="L50" s="1417" t="s">
        <v>3662</v>
      </c>
      <c r="M50" s="1417" t="s">
        <v>8969</v>
      </c>
      <c r="N50" s="1417" t="s">
        <v>8733</v>
      </c>
      <c r="O50" s="1417" t="s">
        <v>9229</v>
      </c>
      <c r="P50" s="1535" t="s">
        <v>8208</v>
      </c>
      <c r="Q50" s="1417" t="s">
        <v>9230</v>
      </c>
      <c r="R50" s="1417" t="s">
        <v>9231</v>
      </c>
      <c r="S50" s="1417" t="s">
        <v>1089</v>
      </c>
      <c r="T50" s="1417" t="s">
        <v>9232</v>
      </c>
      <c r="U50" s="1417" t="s">
        <v>935</v>
      </c>
      <c r="V50" s="1417" t="s">
        <v>444</v>
      </c>
      <c r="W50" s="1417" t="s">
        <v>9233</v>
      </c>
      <c r="X50" s="1417" t="s">
        <v>194</v>
      </c>
      <c r="Y50" s="1417" t="s">
        <v>3780</v>
      </c>
      <c r="Z50" s="1417" t="s">
        <v>7005</v>
      </c>
      <c r="AA50" s="1417" t="s">
        <v>9002</v>
      </c>
      <c r="AB50" s="1417" t="s">
        <v>4130</v>
      </c>
      <c r="AC50" s="1417" t="s">
        <v>9234</v>
      </c>
      <c r="AD50" s="1417" t="s">
        <v>9235</v>
      </c>
      <c r="AE50" s="1535" t="s">
        <v>8221</v>
      </c>
      <c r="AF50" s="1535" t="s">
        <v>2561</v>
      </c>
      <c r="AG50" s="1417" t="s">
        <v>4264</v>
      </c>
      <c r="AH50" s="1417" t="s">
        <v>9236</v>
      </c>
      <c r="AI50" s="1417" t="s">
        <v>9237</v>
      </c>
      <c r="AJ50" s="1417" t="s">
        <v>9238</v>
      </c>
      <c r="AK50" s="1417" t="s">
        <v>5706</v>
      </c>
      <c r="AL50" s="1417" t="s">
        <v>5888</v>
      </c>
      <c r="AM50" s="1535" t="s">
        <v>8160</v>
      </c>
      <c r="AN50" s="1415" t="s">
        <v>2241</v>
      </c>
      <c r="AO50" s="1417" t="s">
        <v>4682</v>
      </c>
      <c r="AP50" s="1417" t="s">
        <v>9239</v>
      </c>
      <c r="AQ50" s="1417" t="s">
        <v>9240</v>
      </c>
      <c r="AR50" s="1417" t="s">
        <v>8601</v>
      </c>
      <c r="AS50" s="1535" t="s">
        <v>4466</v>
      </c>
      <c r="AT50" s="1417" t="s">
        <v>9241</v>
      </c>
      <c r="AU50" s="1417" t="s">
        <v>9242</v>
      </c>
      <c r="AV50" s="1417" t="str">
        <f t="shared" si="1"/>
        <v>3:15</v>
      </c>
      <c r="AW50" s="1488" t="s">
        <v>9243</v>
      </c>
    </row>
    <row r="51">
      <c r="A51" s="1449" t="s">
        <v>1535</v>
      </c>
      <c r="B51" s="1468" t="s">
        <v>8138</v>
      </c>
      <c r="C51" s="1411">
        <v>0.05133101851851852</v>
      </c>
      <c r="D51" s="1522" t="s">
        <v>9244</v>
      </c>
      <c r="E51" s="1458" t="s">
        <v>9245</v>
      </c>
      <c r="F51" s="1458" t="s">
        <v>9246</v>
      </c>
      <c r="G51" s="1458" t="s">
        <v>9247</v>
      </c>
      <c r="H51" s="1501" t="s">
        <v>9248</v>
      </c>
      <c r="I51" s="1501" t="s">
        <v>2941</v>
      </c>
      <c r="J51" s="1460" t="s">
        <v>1738</v>
      </c>
      <c r="K51" s="1460" t="s">
        <v>4743</v>
      </c>
      <c r="L51" s="1460" t="s">
        <v>3756</v>
      </c>
      <c r="M51" s="1460" t="s">
        <v>9249</v>
      </c>
      <c r="N51" s="1460" t="s">
        <v>8372</v>
      </c>
      <c r="O51" s="1460" t="s">
        <v>9250</v>
      </c>
      <c r="P51" s="1460" t="s">
        <v>8328</v>
      </c>
      <c r="Q51" s="1461" t="s">
        <v>9251</v>
      </c>
      <c r="R51" s="1461" t="s">
        <v>9019</v>
      </c>
      <c r="S51" s="1461" t="s">
        <v>9252</v>
      </c>
      <c r="T51" s="1461" t="s">
        <v>9024</v>
      </c>
      <c r="U51" s="1461" t="s">
        <v>3711</v>
      </c>
      <c r="V51" s="1461" t="s">
        <v>8771</v>
      </c>
      <c r="W51" s="1462" t="s">
        <v>9253</v>
      </c>
      <c r="X51" s="1462" t="s">
        <v>9254</v>
      </c>
      <c r="Y51" s="1462" t="s">
        <v>5268</v>
      </c>
      <c r="Z51" s="1462" t="s">
        <v>1484</v>
      </c>
      <c r="AA51" s="1462" t="s">
        <v>9255</v>
      </c>
      <c r="AB51" s="1462" t="s">
        <v>5951</v>
      </c>
      <c r="AC51" s="1462" t="s">
        <v>260</v>
      </c>
      <c r="AD51" s="1458" t="s">
        <v>8533</v>
      </c>
      <c r="AE51" s="1458" t="s">
        <v>5268</v>
      </c>
      <c r="AF51" s="1463" t="s">
        <v>9256</v>
      </c>
      <c r="AG51" s="1463" t="s">
        <v>7498</v>
      </c>
      <c r="AH51" s="1463" t="s">
        <v>3679</v>
      </c>
      <c r="AI51" s="1463" t="s">
        <v>9257</v>
      </c>
      <c r="AJ51" s="1463" t="s">
        <v>9258</v>
      </c>
      <c r="AK51" s="1463" t="s">
        <v>9142</v>
      </c>
      <c r="AL51" s="1463" t="s">
        <v>1974</v>
      </c>
      <c r="AM51" s="1465" t="s">
        <v>9259</v>
      </c>
      <c r="AN51" s="1465" t="s">
        <v>3686</v>
      </c>
      <c r="AO51" s="1465" t="s">
        <v>9260</v>
      </c>
      <c r="AP51" s="1465" t="s">
        <v>9261</v>
      </c>
      <c r="AQ51" s="1465" t="s">
        <v>8809</v>
      </c>
      <c r="AR51" s="1465" t="s">
        <v>9262</v>
      </c>
      <c r="AS51" s="1465" t="s">
        <v>9263</v>
      </c>
      <c r="AT51" s="1460" t="s">
        <v>9264</v>
      </c>
      <c r="AU51" s="1447" t="s">
        <v>9265</v>
      </c>
      <c r="AV51" s="1417" t="str">
        <f t="shared" si="1"/>
        <v>1:34</v>
      </c>
      <c r="AW51" s="1507"/>
    </row>
    <row r="52">
      <c r="A52" s="1449" t="s">
        <v>2756</v>
      </c>
      <c r="B52" s="1468" t="s">
        <v>8138</v>
      </c>
      <c r="C52" s="1411">
        <v>0.05134259259259259</v>
      </c>
      <c r="D52" s="1458" t="s">
        <v>9266</v>
      </c>
      <c r="E52" s="1458" t="s">
        <v>6108</v>
      </c>
      <c r="F52" s="1458" t="s">
        <v>9267</v>
      </c>
      <c r="G52" s="1458" t="s">
        <v>9268</v>
      </c>
      <c r="H52" s="1458" t="s">
        <v>9269</v>
      </c>
      <c r="I52" s="1458" t="s">
        <v>1219</v>
      </c>
      <c r="J52" s="1460" t="s">
        <v>4764</v>
      </c>
      <c r="K52" s="1460" t="s">
        <v>6885</v>
      </c>
      <c r="L52" s="1460" t="s">
        <v>4621</v>
      </c>
      <c r="M52" s="1460" t="s">
        <v>3284</v>
      </c>
      <c r="N52" s="1460" t="s">
        <v>1670</v>
      </c>
      <c r="O52" s="1460" t="s">
        <v>9270</v>
      </c>
      <c r="P52" s="1460" t="s">
        <v>4220</v>
      </c>
      <c r="Q52" s="1461" t="s">
        <v>9271</v>
      </c>
      <c r="R52" s="1461" t="s">
        <v>2480</v>
      </c>
      <c r="S52" s="1461" t="s">
        <v>9272</v>
      </c>
      <c r="T52" s="1461" t="s">
        <v>9273</v>
      </c>
      <c r="U52" s="1461" t="s">
        <v>9096</v>
      </c>
      <c r="V52" s="1461" t="s">
        <v>9274</v>
      </c>
      <c r="W52" s="1462" t="s">
        <v>9275</v>
      </c>
      <c r="X52" s="1462" t="s">
        <v>8222</v>
      </c>
      <c r="Y52" s="1462" t="s">
        <v>8822</v>
      </c>
      <c r="Z52" s="1462" t="s">
        <v>2806</v>
      </c>
      <c r="AA52" s="1415" t="s">
        <v>580</v>
      </c>
      <c r="AB52" s="1462" t="s">
        <v>9276</v>
      </c>
      <c r="AC52" s="1462" t="s">
        <v>8690</v>
      </c>
      <c r="AD52" s="1458" t="s">
        <v>9277</v>
      </c>
      <c r="AE52" s="1458" t="s">
        <v>8561</v>
      </c>
      <c r="AF52" s="1463" t="s">
        <v>9278</v>
      </c>
      <c r="AG52" s="1463" t="s">
        <v>9279</v>
      </c>
      <c r="AH52" s="1463" t="s">
        <v>1561</v>
      </c>
      <c r="AI52" s="1463" t="s">
        <v>414</v>
      </c>
      <c r="AJ52" s="1463" t="s">
        <v>9280</v>
      </c>
      <c r="AK52" s="1463" t="s">
        <v>9281</v>
      </c>
      <c r="AL52" s="1463" t="s">
        <v>5387</v>
      </c>
      <c r="AM52" s="1465" t="s">
        <v>9282</v>
      </c>
      <c r="AN52" s="1465" t="s">
        <v>6069</v>
      </c>
      <c r="AO52" s="1465" t="s">
        <v>9283</v>
      </c>
      <c r="AP52" s="1465" t="s">
        <v>9284</v>
      </c>
      <c r="AQ52" s="1465" t="s">
        <v>8809</v>
      </c>
      <c r="AR52" s="1465" t="s">
        <v>9285</v>
      </c>
      <c r="AS52" s="1465" t="s">
        <v>1560</v>
      </c>
      <c r="AT52" s="1460" t="s">
        <v>9286</v>
      </c>
      <c r="AU52" s="1447" t="s">
        <v>9131</v>
      </c>
      <c r="AV52" s="1417" t="str">
        <f t="shared" si="1"/>
        <v>2:56</v>
      </c>
      <c r="AW52" s="1471" t="s">
        <v>9287</v>
      </c>
    </row>
    <row r="53" ht="15.75" customHeight="1">
      <c r="A53" s="1421" t="s">
        <v>1399</v>
      </c>
      <c r="B53" s="1534" t="s">
        <v>8197</v>
      </c>
      <c r="C53" s="1508">
        <v>0.05134259259259259</v>
      </c>
      <c r="D53" s="1442" t="s">
        <v>9288</v>
      </c>
      <c r="E53" s="1476" t="s">
        <v>9289</v>
      </c>
      <c r="F53" s="1476" t="s">
        <v>9267</v>
      </c>
      <c r="G53" s="1476" t="s">
        <v>9290</v>
      </c>
      <c r="H53" s="1459" t="s">
        <v>9291</v>
      </c>
      <c r="I53" s="1536" t="s">
        <v>346</v>
      </c>
      <c r="J53" s="1477" t="s">
        <v>9292</v>
      </c>
      <c r="K53" s="1477" t="s">
        <v>3563</v>
      </c>
      <c r="L53" s="1537" t="s">
        <v>3516</v>
      </c>
      <c r="M53" s="1477" t="s">
        <v>8320</v>
      </c>
      <c r="N53" s="1477" t="s">
        <v>9293</v>
      </c>
      <c r="O53" s="1537" t="s">
        <v>8207</v>
      </c>
      <c r="P53" s="1477" t="s">
        <v>382</v>
      </c>
      <c r="Q53" s="1478" t="s">
        <v>9294</v>
      </c>
      <c r="R53" s="1478" t="s">
        <v>9295</v>
      </c>
      <c r="S53" s="1538" t="s">
        <v>8211</v>
      </c>
      <c r="T53" s="1538" t="s">
        <v>8212</v>
      </c>
      <c r="U53" s="1478" t="s">
        <v>9296</v>
      </c>
      <c r="V53" s="1478" t="s">
        <v>3681</v>
      </c>
      <c r="W53" s="1539" t="s">
        <v>8215</v>
      </c>
      <c r="X53" s="1479" t="s">
        <v>3896</v>
      </c>
      <c r="Y53" s="1479" t="s">
        <v>6111</v>
      </c>
      <c r="Z53" s="1479" t="s">
        <v>7260</v>
      </c>
      <c r="AA53" s="1479" t="s">
        <v>8634</v>
      </c>
      <c r="AB53" s="1539" t="s">
        <v>8219</v>
      </c>
      <c r="AC53" s="1479" t="s">
        <v>6216</v>
      </c>
      <c r="AD53" s="1465" t="s">
        <v>9297</v>
      </c>
      <c r="AE53" s="1476" t="s">
        <v>9298</v>
      </c>
      <c r="AF53" s="1480" t="s">
        <v>9299</v>
      </c>
      <c r="AG53" s="1480" t="s">
        <v>9300</v>
      </c>
      <c r="AH53" s="1480" t="s">
        <v>9301</v>
      </c>
      <c r="AI53" s="1480" t="s">
        <v>9302</v>
      </c>
      <c r="AJ53" s="1480" t="s">
        <v>9303</v>
      </c>
      <c r="AK53" s="1540" t="s">
        <v>8224</v>
      </c>
      <c r="AL53" s="1480" t="s">
        <v>9304</v>
      </c>
      <c r="AM53" s="1464" t="s">
        <v>9124</v>
      </c>
      <c r="AN53" s="1465" t="s">
        <v>4069</v>
      </c>
      <c r="AO53" s="1464" t="s">
        <v>9305</v>
      </c>
      <c r="AP53" s="1464" t="s">
        <v>9306</v>
      </c>
      <c r="AQ53" s="1464" t="s">
        <v>9307</v>
      </c>
      <c r="AR53" s="1464" t="s">
        <v>8239</v>
      </c>
      <c r="AS53" s="1464" t="s">
        <v>4374</v>
      </c>
      <c r="AT53" s="1477" t="s">
        <v>9308</v>
      </c>
      <c r="AU53" s="1481" t="s">
        <v>9309</v>
      </c>
      <c r="AV53" s="1417" t="str">
        <f t="shared" si="1"/>
        <v>1:58</v>
      </c>
      <c r="AW53" s="1507"/>
    </row>
    <row r="54" ht="15.75" customHeight="1">
      <c r="A54" s="1409" t="s">
        <v>3246</v>
      </c>
      <c r="B54" s="1410" t="s">
        <v>8138</v>
      </c>
      <c r="C54" s="1508">
        <v>0.05134259259259259</v>
      </c>
      <c r="D54" s="1442" t="s">
        <v>9310</v>
      </c>
      <c r="E54" s="1417" t="s">
        <v>9311</v>
      </c>
      <c r="F54" s="1417" t="s">
        <v>9312</v>
      </c>
      <c r="G54" s="1417" t="s">
        <v>7291</v>
      </c>
      <c r="H54" s="1417" t="s">
        <v>4050</v>
      </c>
      <c r="I54" s="1417" t="s">
        <v>5891</v>
      </c>
      <c r="J54" s="1417" t="s">
        <v>9313</v>
      </c>
      <c r="K54" s="1417" t="s">
        <v>3573</v>
      </c>
      <c r="L54" s="1417" t="s">
        <v>9314</v>
      </c>
      <c r="M54" s="1417" t="s">
        <v>9315</v>
      </c>
      <c r="N54" s="1417" t="s">
        <v>2639</v>
      </c>
      <c r="O54" s="1417" t="s">
        <v>9316</v>
      </c>
      <c r="P54" s="1417" t="s">
        <v>4943</v>
      </c>
      <c r="Q54" s="1417" t="s">
        <v>2229</v>
      </c>
      <c r="R54" s="1417" t="s">
        <v>9019</v>
      </c>
      <c r="S54" s="1417" t="s">
        <v>8861</v>
      </c>
      <c r="T54" s="1417" t="s">
        <v>8241</v>
      </c>
      <c r="U54" s="1417" t="s">
        <v>9317</v>
      </c>
      <c r="V54" s="1417" t="s">
        <v>8181</v>
      </c>
      <c r="W54" s="1417" t="s">
        <v>9318</v>
      </c>
      <c r="X54" s="1417" t="s">
        <v>9319</v>
      </c>
      <c r="Y54" s="1417" t="s">
        <v>382</v>
      </c>
      <c r="Z54" s="1417" t="s">
        <v>6688</v>
      </c>
      <c r="AA54" s="1417" t="s">
        <v>1035</v>
      </c>
      <c r="AB54" s="1417" t="s">
        <v>8268</v>
      </c>
      <c r="AC54" s="1417" t="s">
        <v>1012</v>
      </c>
      <c r="AD54" s="1417" t="s">
        <v>9320</v>
      </c>
      <c r="AE54" s="1417" t="s">
        <v>382</v>
      </c>
      <c r="AF54" s="1417" t="s">
        <v>9321</v>
      </c>
      <c r="AG54" s="1417" t="s">
        <v>9322</v>
      </c>
      <c r="AH54" s="1417" t="s">
        <v>4930</v>
      </c>
      <c r="AI54" s="1417" t="s">
        <v>9196</v>
      </c>
      <c r="AJ54" s="1417" t="s">
        <v>9258</v>
      </c>
      <c r="AK54" s="1417" t="s">
        <v>7028</v>
      </c>
      <c r="AL54" s="1417" t="s">
        <v>4205</v>
      </c>
      <c r="AM54" s="1417" t="s">
        <v>3821</v>
      </c>
      <c r="AN54" s="1417" t="s">
        <v>9323</v>
      </c>
      <c r="AO54" s="1417" t="s">
        <v>8365</v>
      </c>
      <c r="AP54" s="1417" t="s">
        <v>9324</v>
      </c>
      <c r="AQ54" s="1417" t="s">
        <v>9325</v>
      </c>
      <c r="AR54" s="1417" t="s">
        <v>9326</v>
      </c>
      <c r="AS54" s="1464" t="s">
        <v>4103</v>
      </c>
      <c r="AT54" s="1417" t="s">
        <v>9327</v>
      </c>
      <c r="AU54" s="1417" t="s">
        <v>8510</v>
      </c>
      <c r="AV54" s="1417" t="str">
        <f t="shared" si="1"/>
        <v>2:27</v>
      </c>
      <c r="AW54" s="1488"/>
    </row>
    <row r="55" ht="15.75" customHeight="1">
      <c r="A55" s="1449" t="s">
        <v>1272</v>
      </c>
      <c r="B55" s="1450" t="s">
        <v>8197</v>
      </c>
      <c r="C55" s="1411">
        <v>0.05140046296296296</v>
      </c>
      <c r="D55" s="1415" t="s">
        <v>9328</v>
      </c>
      <c r="E55" s="1415" t="s">
        <v>9329</v>
      </c>
      <c r="F55" s="1415" t="s">
        <v>9330</v>
      </c>
      <c r="G55" s="1525" t="s">
        <v>8201</v>
      </c>
      <c r="H55" s="1442" t="s">
        <v>9331</v>
      </c>
      <c r="I55" s="1415" t="s">
        <v>1914</v>
      </c>
      <c r="J55" s="1525" t="s">
        <v>8203</v>
      </c>
      <c r="K55" s="1525" t="s">
        <v>8204</v>
      </c>
      <c r="L55" s="1415" t="s">
        <v>9332</v>
      </c>
      <c r="M55" s="1525" t="s">
        <v>8205</v>
      </c>
      <c r="N55" s="1415" t="s">
        <v>9333</v>
      </c>
      <c r="O55" s="1415" t="s">
        <v>3307</v>
      </c>
      <c r="P55" s="1415" t="s">
        <v>977</v>
      </c>
      <c r="Q55" s="1415" t="s">
        <v>9093</v>
      </c>
      <c r="R55" s="1415" t="s">
        <v>9334</v>
      </c>
      <c r="S55" s="1415" t="s">
        <v>9335</v>
      </c>
      <c r="T55" s="1415" t="s">
        <v>9336</v>
      </c>
      <c r="U55" s="1415" t="s">
        <v>9035</v>
      </c>
      <c r="V55" s="1415" t="s">
        <v>5564</v>
      </c>
      <c r="W55" s="1415" t="s">
        <v>9337</v>
      </c>
      <c r="X55" s="1415" t="s">
        <v>617</v>
      </c>
      <c r="Y55" s="1415" t="s">
        <v>9338</v>
      </c>
      <c r="Z55" s="1415" t="s">
        <v>9339</v>
      </c>
      <c r="AA55" s="1541" t="s">
        <v>8218</v>
      </c>
      <c r="AB55" s="1415" t="s">
        <v>5689</v>
      </c>
      <c r="AC55" s="1415" t="s">
        <v>4843</v>
      </c>
      <c r="AD55" s="1415" t="s">
        <v>8491</v>
      </c>
      <c r="AE55" s="1415" t="s">
        <v>2485</v>
      </c>
      <c r="AF55" s="1415" t="s">
        <v>3230</v>
      </c>
      <c r="AG55" s="1525" t="s">
        <v>4358</v>
      </c>
      <c r="AH55" s="1525" t="s">
        <v>4937</v>
      </c>
      <c r="AI55" s="1415" t="s">
        <v>9340</v>
      </c>
      <c r="AJ55" s="1415" t="s">
        <v>9341</v>
      </c>
      <c r="AK55" s="1415" t="s">
        <v>7239</v>
      </c>
      <c r="AL55" s="1415" t="s">
        <v>3661</v>
      </c>
      <c r="AM55" s="1415" t="s">
        <v>9342</v>
      </c>
      <c r="AN55" s="1415" t="s">
        <v>3395</v>
      </c>
      <c r="AO55" s="1525" t="s">
        <v>8227</v>
      </c>
      <c r="AP55" s="1542" t="s">
        <v>8228</v>
      </c>
      <c r="AQ55" s="1415" t="s">
        <v>9343</v>
      </c>
      <c r="AR55" s="1415" t="s">
        <v>9344</v>
      </c>
      <c r="AS55" s="1415" t="s">
        <v>5047</v>
      </c>
      <c r="AT55" s="1415" t="s">
        <v>9345</v>
      </c>
      <c r="AU55" s="1415" t="s">
        <v>8510</v>
      </c>
      <c r="AV55" s="1417" t="str">
        <f t="shared" si="1"/>
        <v>2:22</v>
      </c>
      <c r="AW55" s="1453" t="s">
        <v>9346</v>
      </c>
    </row>
    <row r="56" ht="15.75" customHeight="1">
      <c r="A56" s="1449" t="s">
        <v>7492</v>
      </c>
      <c r="B56" s="1523" t="s">
        <v>8138</v>
      </c>
      <c r="C56" s="1543">
        <v>0.05143518518518519</v>
      </c>
      <c r="D56" s="1458" t="s">
        <v>9347</v>
      </c>
      <c r="E56" s="1458" t="s">
        <v>4296</v>
      </c>
      <c r="F56" s="1458" t="s">
        <v>9348</v>
      </c>
      <c r="G56" s="1458" t="s">
        <v>8547</v>
      </c>
      <c r="H56" s="1501" t="s">
        <v>9349</v>
      </c>
      <c r="I56" s="1501" t="s">
        <v>6656</v>
      </c>
      <c r="J56" s="1460" t="s">
        <v>8795</v>
      </c>
      <c r="K56" s="1460" t="s">
        <v>9350</v>
      </c>
      <c r="L56" s="1460" t="s">
        <v>4357</v>
      </c>
      <c r="M56" s="1460" t="s">
        <v>7176</v>
      </c>
      <c r="N56" s="1544" t="s">
        <v>1091</v>
      </c>
      <c r="O56" s="1460" t="s">
        <v>3622</v>
      </c>
      <c r="P56" s="1460" t="s">
        <v>405</v>
      </c>
      <c r="Q56" s="1461" t="s">
        <v>9351</v>
      </c>
      <c r="R56" s="1461" t="s">
        <v>6453</v>
      </c>
      <c r="S56" s="1461" t="s">
        <v>9352</v>
      </c>
      <c r="T56" s="1461" t="s">
        <v>9023</v>
      </c>
      <c r="U56" s="1461" t="s">
        <v>8808</v>
      </c>
      <c r="V56" s="1461" t="s">
        <v>2164</v>
      </c>
      <c r="W56" s="1462" t="s">
        <v>5391</v>
      </c>
      <c r="X56" s="1462" t="s">
        <v>9353</v>
      </c>
      <c r="Y56" s="1462" t="s">
        <v>3022</v>
      </c>
      <c r="Z56" s="1462" t="s">
        <v>9354</v>
      </c>
      <c r="AA56" s="1462" t="s">
        <v>9353</v>
      </c>
      <c r="AB56" s="1462" t="s">
        <v>8924</v>
      </c>
      <c r="AC56" s="1462" t="s">
        <v>475</v>
      </c>
      <c r="AD56" s="1458" t="s">
        <v>9355</v>
      </c>
      <c r="AE56" s="1458" t="s">
        <v>4914</v>
      </c>
      <c r="AF56" s="1463" t="s">
        <v>9356</v>
      </c>
      <c r="AG56" s="1463" t="s">
        <v>9357</v>
      </c>
      <c r="AH56" s="1463" t="s">
        <v>5650</v>
      </c>
      <c r="AI56" s="1463" t="s">
        <v>9357</v>
      </c>
      <c r="AJ56" s="1463" t="s">
        <v>9358</v>
      </c>
      <c r="AK56" s="1545" t="s">
        <v>4264</v>
      </c>
      <c r="AL56" s="1463" t="s">
        <v>8742</v>
      </c>
      <c r="AM56" s="1465" t="s">
        <v>9359</v>
      </c>
      <c r="AN56" s="1465" t="s">
        <v>559</v>
      </c>
      <c r="AO56" s="1465" t="s">
        <v>3455</v>
      </c>
      <c r="AP56" s="1465" t="s">
        <v>9360</v>
      </c>
      <c r="AQ56" s="1442" t="s">
        <v>4223</v>
      </c>
      <c r="AR56" s="1546" t="s">
        <v>8417</v>
      </c>
      <c r="AS56" s="1465" t="s">
        <v>9361</v>
      </c>
      <c r="AT56" s="1460" t="s">
        <v>9362</v>
      </c>
      <c r="AU56" s="1447" t="s">
        <v>9363</v>
      </c>
      <c r="AV56" s="1417" t="str">
        <f t="shared" si="1"/>
        <v>4:08</v>
      </c>
      <c r="AW56" s="1471" t="s">
        <v>9364</v>
      </c>
    </row>
    <row r="57" ht="15.75" customHeight="1">
      <c r="A57" s="1449" t="s">
        <v>3666</v>
      </c>
      <c r="B57" s="1468" t="s">
        <v>8138</v>
      </c>
      <c r="C57" s="1411">
        <v>0.05153935185185185</v>
      </c>
      <c r="D57" s="1492" t="s">
        <v>9365</v>
      </c>
      <c r="E57" s="1492" t="s">
        <v>6377</v>
      </c>
      <c r="F57" s="1492" t="s">
        <v>9366</v>
      </c>
      <c r="G57" s="1492" t="s">
        <v>4690</v>
      </c>
      <c r="H57" s="1442" t="s">
        <v>9367</v>
      </c>
      <c r="I57" s="1492" t="s">
        <v>1219</v>
      </c>
      <c r="J57" s="1492" t="s">
        <v>9368</v>
      </c>
      <c r="K57" s="1492" t="s">
        <v>4382</v>
      </c>
      <c r="L57" s="1492" t="s">
        <v>3797</v>
      </c>
      <c r="M57" s="1492" t="s">
        <v>6815</v>
      </c>
      <c r="N57" s="1492" t="s">
        <v>9369</v>
      </c>
      <c r="O57" s="1492" t="s">
        <v>3508</v>
      </c>
      <c r="P57" s="1492" t="s">
        <v>6663</v>
      </c>
      <c r="Q57" s="1492" t="s">
        <v>9370</v>
      </c>
      <c r="R57" s="1492" t="s">
        <v>3086</v>
      </c>
      <c r="S57" s="1547" t="s">
        <v>8965</v>
      </c>
      <c r="T57" s="1492" t="s">
        <v>8756</v>
      </c>
      <c r="U57" s="1492" t="s">
        <v>9371</v>
      </c>
      <c r="V57" s="1492" t="s">
        <v>4073</v>
      </c>
      <c r="W57" s="1492" t="s">
        <v>9372</v>
      </c>
      <c r="X57" s="1492" t="s">
        <v>9165</v>
      </c>
      <c r="Y57" s="1492" t="s">
        <v>2504</v>
      </c>
      <c r="Z57" s="1492" t="s">
        <v>6996</v>
      </c>
      <c r="AA57" s="1492" t="s">
        <v>895</v>
      </c>
      <c r="AB57" s="1492" t="s">
        <v>9373</v>
      </c>
      <c r="AC57" s="1492" t="s">
        <v>4843</v>
      </c>
      <c r="AD57" s="1492" t="s">
        <v>9374</v>
      </c>
      <c r="AE57" s="1492" t="s">
        <v>3609</v>
      </c>
      <c r="AF57" s="1548" t="s">
        <v>9375</v>
      </c>
      <c r="AG57" s="1492" t="s">
        <v>9376</v>
      </c>
      <c r="AH57" s="1492" t="s">
        <v>9377</v>
      </c>
      <c r="AI57" s="1492" t="s">
        <v>9378</v>
      </c>
      <c r="AJ57" s="1492" t="s">
        <v>9379</v>
      </c>
      <c r="AK57" s="1492" t="s">
        <v>4839</v>
      </c>
      <c r="AL57" s="1492" t="s">
        <v>9126</v>
      </c>
      <c r="AM57" s="1492" t="s">
        <v>9340</v>
      </c>
      <c r="AN57" s="1492" t="s">
        <v>2474</v>
      </c>
      <c r="AO57" s="1492" t="s">
        <v>5569</v>
      </c>
      <c r="AP57" s="1547" t="s">
        <v>9084</v>
      </c>
      <c r="AQ57" s="1492" t="s">
        <v>9380</v>
      </c>
      <c r="AR57" s="1492" t="s">
        <v>4764</v>
      </c>
      <c r="AS57" s="1492" t="s">
        <v>8719</v>
      </c>
      <c r="AT57" s="1492" t="s">
        <v>9381</v>
      </c>
      <c r="AU57" s="1492" t="s">
        <v>9382</v>
      </c>
      <c r="AV57" s="1549" t="str">
        <f t="shared" si="1"/>
        <v>2:41</v>
      </c>
      <c r="AW57" s="1550" t="s">
        <v>9383</v>
      </c>
    </row>
    <row r="58" ht="15.75" customHeight="1">
      <c r="A58" s="1409" t="s">
        <v>1620</v>
      </c>
      <c r="B58" s="1410" t="s">
        <v>8138</v>
      </c>
      <c r="C58" s="1411">
        <v>0.05157407407407407</v>
      </c>
      <c r="D58" s="1442" t="s">
        <v>9384</v>
      </c>
      <c r="E58" s="1458" t="s">
        <v>9385</v>
      </c>
      <c r="F58" s="1458" t="s">
        <v>9386</v>
      </c>
      <c r="G58" s="1476" t="s">
        <v>8816</v>
      </c>
      <c r="H58" s="1459" t="s">
        <v>9387</v>
      </c>
      <c r="I58" s="1459" t="s">
        <v>1765</v>
      </c>
      <c r="J58" s="1477" t="s">
        <v>5238</v>
      </c>
      <c r="K58" s="1477" t="s">
        <v>3160</v>
      </c>
      <c r="L58" s="1477" t="s">
        <v>9388</v>
      </c>
      <c r="M58" s="1477" t="s">
        <v>9016</v>
      </c>
      <c r="N58" s="1477" t="s">
        <v>1374</v>
      </c>
      <c r="O58" s="1477" t="s">
        <v>9337</v>
      </c>
      <c r="P58" s="1477" t="s">
        <v>8421</v>
      </c>
      <c r="Q58" s="1478" t="s">
        <v>9389</v>
      </c>
      <c r="R58" s="1478" t="s">
        <v>9390</v>
      </c>
      <c r="S58" s="1478" t="s">
        <v>9391</v>
      </c>
      <c r="T58" s="1478" t="s">
        <v>7000</v>
      </c>
      <c r="U58" s="1478" t="s">
        <v>6930</v>
      </c>
      <c r="V58" s="1478" t="s">
        <v>4894</v>
      </c>
      <c r="W58" s="1479" t="s">
        <v>9392</v>
      </c>
      <c r="X58" s="1479" t="s">
        <v>9170</v>
      </c>
      <c r="Y58" s="1479" t="s">
        <v>3780</v>
      </c>
      <c r="Z58" s="1479" t="s">
        <v>8219</v>
      </c>
      <c r="AA58" s="1479" t="s">
        <v>5748</v>
      </c>
      <c r="AB58" s="1479" t="s">
        <v>5460</v>
      </c>
      <c r="AC58" s="1479" t="s">
        <v>9393</v>
      </c>
      <c r="AD58" s="1458" t="s">
        <v>9394</v>
      </c>
      <c r="AE58" s="1476" t="s">
        <v>4745</v>
      </c>
      <c r="AF58" s="1480" t="s">
        <v>9395</v>
      </c>
      <c r="AG58" s="1480" t="s">
        <v>9396</v>
      </c>
      <c r="AH58" s="1480" t="s">
        <v>9397</v>
      </c>
      <c r="AI58" s="1480" t="s">
        <v>968</v>
      </c>
      <c r="AJ58" s="1480" t="s">
        <v>9398</v>
      </c>
      <c r="AK58" s="1463" t="s">
        <v>617</v>
      </c>
      <c r="AL58" s="1463" t="s">
        <v>9399</v>
      </c>
      <c r="AM58" s="1464" t="s">
        <v>3228</v>
      </c>
      <c r="AN58" s="1464" t="s">
        <v>9400</v>
      </c>
      <c r="AO58" s="1464" t="s">
        <v>9401</v>
      </c>
      <c r="AP58" s="1464" t="s">
        <v>9402</v>
      </c>
      <c r="AQ58" s="1464" t="s">
        <v>9403</v>
      </c>
      <c r="AR58" s="1465" t="s">
        <v>7484</v>
      </c>
      <c r="AS58" s="1464" t="s">
        <v>4103</v>
      </c>
      <c r="AT58" s="1477" t="s">
        <v>9404</v>
      </c>
      <c r="AU58" s="1481" t="s">
        <v>9405</v>
      </c>
      <c r="AV58" s="1417" t="str">
        <f t="shared" si="1"/>
        <v>4:40</v>
      </c>
      <c r="AW58" s="1507" t="s">
        <v>9406</v>
      </c>
    </row>
    <row r="59" ht="15.75" customHeight="1">
      <c r="A59" s="1449" t="s">
        <v>9407</v>
      </c>
      <c r="B59" s="1468" t="s">
        <v>8138</v>
      </c>
      <c r="C59" s="1411">
        <v>0.051631944444444446</v>
      </c>
      <c r="D59" s="1458" t="s">
        <v>9408</v>
      </c>
      <c r="E59" s="1458" t="s">
        <v>6264</v>
      </c>
      <c r="F59" s="1458" t="s">
        <v>8988</v>
      </c>
      <c r="G59" s="1458" t="s">
        <v>9409</v>
      </c>
      <c r="H59" s="1501" t="s">
        <v>9410</v>
      </c>
      <c r="I59" s="1501" t="s">
        <v>9411</v>
      </c>
      <c r="J59" s="1460" t="s">
        <v>9412</v>
      </c>
      <c r="K59" s="1460" t="s">
        <v>7239</v>
      </c>
      <c r="L59" s="1460" t="s">
        <v>4482</v>
      </c>
      <c r="M59" s="1460" t="s">
        <v>9413</v>
      </c>
      <c r="N59" s="1460" t="s">
        <v>8753</v>
      </c>
      <c r="O59" s="1460" t="s">
        <v>9414</v>
      </c>
      <c r="P59" s="1460" t="s">
        <v>6296</v>
      </c>
      <c r="Q59" s="1461" t="s">
        <v>9415</v>
      </c>
      <c r="R59" s="1461" t="s">
        <v>9231</v>
      </c>
      <c r="S59" s="1461" t="s">
        <v>5395</v>
      </c>
      <c r="T59" s="1461" t="s">
        <v>5859</v>
      </c>
      <c r="U59" s="1461" t="s">
        <v>9416</v>
      </c>
      <c r="V59" s="1461" t="s">
        <v>9417</v>
      </c>
      <c r="W59" s="1462" t="s">
        <v>9418</v>
      </c>
      <c r="X59" s="1462" t="s">
        <v>617</v>
      </c>
      <c r="Y59" s="1462" t="s">
        <v>4883</v>
      </c>
      <c r="Z59" s="1462" t="s">
        <v>9419</v>
      </c>
      <c r="AA59" s="1415" t="s">
        <v>2347</v>
      </c>
      <c r="AB59" s="1462" t="s">
        <v>8977</v>
      </c>
      <c r="AC59" s="1462" t="s">
        <v>4435</v>
      </c>
      <c r="AD59" s="1458" t="s">
        <v>9420</v>
      </c>
      <c r="AE59" s="1458" t="s">
        <v>8624</v>
      </c>
      <c r="AF59" s="1551" t="s">
        <v>9421</v>
      </c>
      <c r="AG59" s="1463" t="s">
        <v>6359</v>
      </c>
      <c r="AH59" s="1463" t="s">
        <v>9397</v>
      </c>
      <c r="AI59" s="1463" t="s">
        <v>2977</v>
      </c>
      <c r="AJ59" s="1463" t="s">
        <v>9422</v>
      </c>
      <c r="AK59" s="1463" t="s">
        <v>1504</v>
      </c>
      <c r="AL59" s="1463" t="s">
        <v>9423</v>
      </c>
      <c r="AM59" s="1465" t="s">
        <v>5748</v>
      </c>
      <c r="AN59" s="1465" t="s">
        <v>5387</v>
      </c>
      <c r="AO59" s="1465" t="s">
        <v>6203</v>
      </c>
      <c r="AP59" s="1465" t="s">
        <v>9424</v>
      </c>
      <c r="AQ59" s="1465" t="s">
        <v>3167</v>
      </c>
      <c r="AR59" s="1465" t="s">
        <v>8942</v>
      </c>
      <c r="AS59" s="1465" t="s">
        <v>3707</v>
      </c>
      <c r="AT59" s="1460" t="s">
        <v>9425</v>
      </c>
      <c r="AU59" s="1447" t="s">
        <v>9426</v>
      </c>
      <c r="AV59" s="1417" t="str">
        <f t="shared" si="1"/>
        <v>2:25</v>
      </c>
      <c r="AW59" s="1504" t="s">
        <v>9427</v>
      </c>
    </row>
    <row r="60" ht="15.75" customHeight="1">
      <c r="A60" s="1489" t="s">
        <v>9428</v>
      </c>
      <c r="B60" s="1410" t="s">
        <v>8138</v>
      </c>
      <c r="C60" s="1508">
        <v>0.051631944444444446</v>
      </c>
      <c r="D60" s="1442" t="s">
        <v>9429</v>
      </c>
      <c r="E60" s="1549" t="s">
        <v>9430</v>
      </c>
      <c r="F60" s="1549" t="s">
        <v>8228</v>
      </c>
      <c r="G60" s="1549" t="s">
        <v>9431</v>
      </c>
      <c r="H60" s="1549" t="s">
        <v>9432</v>
      </c>
      <c r="I60" s="1549" t="s">
        <v>4843</v>
      </c>
      <c r="J60" s="1549" t="s">
        <v>3161</v>
      </c>
      <c r="K60" s="1549" t="s">
        <v>9433</v>
      </c>
      <c r="L60" s="1549" t="s">
        <v>5196</v>
      </c>
      <c r="M60" s="1549" t="s">
        <v>703</v>
      </c>
      <c r="N60" s="1549" t="s">
        <v>9434</v>
      </c>
      <c r="O60" s="1549" t="s">
        <v>4445</v>
      </c>
      <c r="P60" s="1549" t="s">
        <v>8175</v>
      </c>
      <c r="Q60" s="1549" t="s">
        <v>9435</v>
      </c>
      <c r="R60" s="1549" t="s">
        <v>9436</v>
      </c>
      <c r="S60" s="1549" t="s">
        <v>9154</v>
      </c>
      <c r="T60" s="1549" t="s">
        <v>9259</v>
      </c>
      <c r="U60" s="1549" t="s">
        <v>9437</v>
      </c>
      <c r="V60" s="1549" t="s">
        <v>9438</v>
      </c>
      <c r="W60" s="1549" t="s">
        <v>9439</v>
      </c>
      <c r="X60" s="1549" t="s">
        <v>9340</v>
      </c>
      <c r="Y60" s="1549" t="s">
        <v>4435</v>
      </c>
      <c r="Z60" s="1549" t="s">
        <v>6921</v>
      </c>
      <c r="AA60" s="1549" t="s">
        <v>8715</v>
      </c>
      <c r="AB60" s="1549" t="s">
        <v>9440</v>
      </c>
      <c r="AC60" s="1549" t="s">
        <v>382</v>
      </c>
      <c r="AD60" s="1549" t="s">
        <v>5914</v>
      </c>
      <c r="AE60" s="1549" t="s">
        <v>2941</v>
      </c>
      <c r="AF60" s="1549" t="s">
        <v>9204</v>
      </c>
      <c r="AG60" s="1549" t="s">
        <v>9441</v>
      </c>
      <c r="AH60" s="1549" t="s">
        <v>5159</v>
      </c>
      <c r="AI60" s="1549" t="s">
        <v>4037</v>
      </c>
      <c r="AJ60" s="1549" t="s">
        <v>9442</v>
      </c>
      <c r="AK60" s="1549" t="s">
        <v>9255</v>
      </c>
      <c r="AL60" s="1549" t="s">
        <v>4506</v>
      </c>
      <c r="AM60" s="1549" t="s">
        <v>9443</v>
      </c>
      <c r="AN60" s="1549" t="s">
        <v>7964</v>
      </c>
      <c r="AO60" s="1549" t="s">
        <v>9444</v>
      </c>
      <c r="AP60" s="1549" t="s">
        <v>9445</v>
      </c>
      <c r="AQ60" s="1549" t="s">
        <v>3193</v>
      </c>
      <c r="AR60" s="1549" t="s">
        <v>8736</v>
      </c>
      <c r="AS60" s="1549" t="s">
        <v>4297</v>
      </c>
      <c r="AT60" s="1549" t="s">
        <v>9446</v>
      </c>
      <c r="AU60" s="1552" t="str">
        <f>HYPERLINK("https://splits.io/pc9","1:16:48")</f>
        <v>1:16:48</v>
      </c>
      <c r="AV60" s="1549" t="str">
        <f t="shared" si="1"/>
        <v>2:27</v>
      </c>
      <c r="AW60" s="1553" t="s">
        <v>9447</v>
      </c>
    </row>
    <row r="61" ht="15.75" customHeight="1">
      <c r="A61" s="1409" t="s">
        <v>5457</v>
      </c>
      <c r="B61" s="1410" t="s">
        <v>8138</v>
      </c>
      <c r="C61" s="1508">
        <v>0.051631944444444446</v>
      </c>
      <c r="D61" s="1442" t="s">
        <v>9448</v>
      </c>
      <c r="E61" s="1549" t="s">
        <v>6377</v>
      </c>
      <c r="F61" s="1549" t="s">
        <v>9449</v>
      </c>
      <c r="G61" s="1549" t="s">
        <v>5073</v>
      </c>
      <c r="H61" s="1549" t="s">
        <v>8990</v>
      </c>
      <c r="I61" s="1549" t="s">
        <v>4435</v>
      </c>
      <c r="J61" s="1549" t="s">
        <v>9450</v>
      </c>
      <c r="K61" s="1549" t="s">
        <v>8002</v>
      </c>
      <c r="L61" s="1549" t="s">
        <v>7782</v>
      </c>
      <c r="M61" s="1549" t="s">
        <v>865</v>
      </c>
      <c r="N61" s="1549" t="s">
        <v>9451</v>
      </c>
      <c r="O61" s="1549" t="s">
        <v>9229</v>
      </c>
      <c r="P61" s="1549" t="s">
        <v>9452</v>
      </c>
      <c r="Q61" s="1549" t="s">
        <v>9453</v>
      </c>
      <c r="R61" s="1549" t="s">
        <v>9390</v>
      </c>
      <c r="S61" s="1549" t="s">
        <v>6879</v>
      </c>
      <c r="T61" s="1549" t="s">
        <v>9454</v>
      </c>
      <c r="U61" s="1549" t="s">
        <v>9455</v>
      </c>
      <c r="V61" s="1549" t="s">
        <v>9456</v>
      </c>
      <c r="W61" s="1549" t="s">
        <v>9457</v>
      </c>
      <c r="X61" s="1549" t="s">
        <v>9458</v>
      </c>
      <c r="Y61" s="1549" t="s">
        <v>1094</v>
      </c>
      <c r="Z61" s="1549" t="s">
        <v>4543</v>
      </c>
      <c r="AA61" s="1549" t="s">
        <v>9459</v>
      </c>
      <c r="AB61" s="1549" t="s">
        <v>6201</v>
      </c>
      <c r="AC61" s="1549" t="s">
        <v>4016</v>
      </c>
      <c r="AD61" s="1549" t="s">
        <v>9460</v>
      </c>
      <c r="AE61" s="1492" t="s">
        <v>5268</v>
      </c>
      <c r="AF61" s="1549" t="s">
        <v>9461</v>
      </c>
      <c r="AG61" s="1549" t="s">
        <v>9462</v>
      </c>
      <c r="AH61" s="1549" t="s">
        <v>2207</v>
      </c>
      <c r="AI61" s="1549" t="s">
        <v>4938</v>
      </c>
      <c r="AJ61" s="1549" t="s">
        <v>7800</v>
      </c>
      <c r="AK61" s="1549" t="s">
        <v>9463</v>
      </c>
      <c r="AL61" s="1549" t="s">
        <v>5387</v>
      </c>
      <c r="AM61" s="1549" t="s">
        <v>9464</v>
      </c>
      <c r="AN61" s="1549" t="s">
        <v>9465</v>
      </c>
      <c r="AO61" s="1549" t="s">
        <v>8396</v>
      </c>
      <c r="AP61" s="1549" t="s">
        <v>9466</v>
      </c>
      <c r="AQ61" s="1549" t="s">
        <v>9467</v>
      </c>
      <c r="AR61" s="1549" t="s">
        <v>4528</v>
      </c>
      <c r="AS61" s="1549" t="s">
        <v>2810</v>
      </c>
      <c r="AT61" s="1549" t="s">
        <v>9468</v>
      </c>
      <c r="AU61" s="1549" t="s">
        <v>9469</v>
      </c>
      <c r="AV61" s="1549" t="str">
        <f t="shared" si="1"/>
        <v>3:33</v>
      </c>
      <c r="AW61" s="1553"/>
    </row>
    <row r="62" ht="15.75" customHeight="1">
      <c r="A62" s="1409" t="s">
        <v>3847</v>
      </c>
      <c r="B62" s="1410" t="s">
        <v>8138</v>
      </c>
      <c r="C62" s="1508">
        <v>0.05164351851851852</v>
      </c>
      <c r="D62" s="1442" t="s">
        <v>9470</v>
      </c>
      <c r="E62" s="1549" t="s">
        <v>8317</v>
      </c>
      <c r="F62" s="1549" t="s">
        <v>9471</v>
      </c>
      <c r="G62" s="1549" t="s">
        <v>8201</v>
      </c>
      <c r="H62" s="1549" t="s">
        <v>9472</v>
      </c>
      <c r="I62" s="1549" t="s">
        <v>1219</v>
      </c>
      <c r="J62" s="1549" t="s">
        <v>802</v>
      </c>
      <c r="K62" s="1549" t="s">
        <v>6840</v>
      </c>
      <c r="L62" s="1549" t="s">
        <v>3229</v>
      </c>
      <c r="M62" s="1549" t="s">
        <v>9413</v>
      </c>
      <c r="N62" s="1549" t="s">
        <v>8472</v>
      </c>
      <c r="O62" s="1549" t="s">
        <v>9473</v>
      </c>
      <c r="P62" s="1549" t="s">
        <v>4914</v>
      </c>
      <c r="Q62" s="1549" t="s">
        <v>9474</v>
      </c>
      <c r="R62" s="1549" t="s">
        <v>1908</v>
      </c>
      <c r="S62" s="1549" t="s">
        <v>9475</v>
      </c>
      <c r="T62" s="1549" t="s">
        <v>9476</v>
      </c>
      <c r="U62" s="1549" t="s">
        <v>9477</v>
      </c>
      <c r="V62" s="1549" t="s">
        <v>9478</v>
      </c>
      <c r="W62" s="1549" t="s">
        <v>9479</v>
      </c>
      <c r="X62" s="1549" t="s">
        <v>597</v>
      </c>
      <c r="Y62" s="1549" t="s">
        <v>9480</v>
      </c>
      <c r="Z62" s="1549" t="s">
        <v>7260</v>
      </c>
      <c r="AA62" s="1549" t="s">
        <v>5399</v>
      </c>
      <c r="AB62" s="1549" t="s">
        <v>6204</v>
      </c>
      <c r="AC62" s="1549" t="s">
        <v>6328</v>
      </c>
      <c r="AD62" s="1549" t="s">
        <v>9481</v>
      </c>
      <c r="AE62" s="1549" t="s">
        <v>1720</v>
      </c>
      <c r="AF62" s="1549" t="s">
        <v>9482</v>
      </c>
      <c r="AG62" s="1549" t="s">
        <v>519</v>
      </c>
      <c r="AH62" s="1549" t="s">
        <v>5159</v>
      </c>
      <c r="AI62" s="1549" t="s">
        <v>9483</v>
      </c>
      <c r="AJ62" s="1549" t="s">
        <v>9484</v>
      </c>
      <c r="AK62" s="1549" t="s">
        <v>2373</v>
      </c>
      <c r="AL62" s="1549" t="s">
        <v>4749</v>
      </c>
      <c r="AM62" s="1549" t="s">
        <v>8865</v>
      </c>
      <c r="AN62" s="1549" t="s">
        <v>8557</v>
      </c>
      <c r="AO62" s="1549" t="s">
        <v>8239</v>
      </c>
      <c r="AP62" s="1549" t="s">
        <v>9485</v>
      </c>
      <c r="AQ62" s="1549" t="s">
        <v>9486</v>
      </c>
      <c r="AR62" s="1549" t="s">
        <v>3269</v>
      </c>
      <c r="AS62" s="1549" t="s">
        <v>9487</v>
      </c>
      <c r="AT62" s="1549" t="s">
        <v>9256</v>
      </c>
      <c r="AU62" s="1549" t="s">
        <v>9488</v>
      </c>
      <c r="AV62" s="1549" t="str">
        <f t="shared" si="1"/>
        <v>3:13</v>
      </c>
      <c r="AW62" s="1553" t="s">
        <v>9489</v>
      </c>
    </row>
    <row r="63" ht="15.75" customHeight="1">
      <c r="A63" s="1421" t="s">
        <v>824</v>
      </c>
      <c r="B63" s="1534" t="s">
        <v>8197</v>
      </c>
      <c r="C63" s="1508">
        <v>0.05167824074074074</v>
      </c>
      <c r="D63" s="1442" t="s">
        <v>9490</v>
      </c>
      <c r="E63" s="1549" t="s">
        <v>9491</v>
      </c>
      <c r="F63" s="1549" t="s">
        <v>9492</v>
      </c>
      <c r="G63" s="1549" t="s">
        <v>9493</v>
      </c>
      <c r="H63" s="1549" t="s">
        <v>9494</v>
      </c>
      <c r="I63" s="1549" t="s">
        <v>1709</v>
      </c>
      <c r="J63" s="1549" t="s">
        <v>9333</v>
      </c>
      <c r="K63" s="1549" t="s">
        <v>8449</v>
      </c>
      <c r="L63" s="1549" t="s">
        <v>1554</v>
      </c>
      <c r="M63" s="1549" t="s">
        <v>6985</v>
      </c>
      <c r="N63" s="1549" t="s">
        <v>9495</v>
      </c>
      <c r="O63" s="1549" t="s">
        <v>9496</v>
      </c>
      <c r="P63" s="1549" t="s">
        <v>2055</v>
      </c>
      <c r="Q63" s="1549" t="s">
        <v>712</v>
      </c>
      <c r="R63" s="1549" t="s">
        <v>9497</v>
      </c>
      <c r="S63" s="1549" t="s">
        <v>9498</v>
      </c>
      <c r="T63" s="1549" t="s">
        <v>8245</v>
      </c>
      <c r="U63" s="1549" t="s">
        <v>9051</v>
      </c>
      <c r="V63" s="1549" t="s">
        <v>480</v>
      </c>
      <c r="W63" s="1549" t="s">
        <v>9499</v>
      </c>
      <c r="X63" s="1549" t="s">
        <v>9500</v>
      </c>
      <c r="Y63" s="1549" t="s">
        <v>870</v>
      </c>
      <c r="Z63" s="1549" t="s">
        <v>9211</v>
      </c>
      <c r="AA63" s="1549" t="s">
        <v>5072</v>
      </c>
      <c r="AB63" s="1549" t="s">
        <v>9501</v>
      </c>
      <c r="AC63" s="1549" t="s">
        <v>9502</v>
      </c>
      <c r="AD63" s="1492" t="s">
        <v>9503</v>
      </c>
      <c r="AE63" s="1549" t="s">
        <v>1734</v>
      </c>
      <c r="AF63" s="1549" t="s">
        <v>8927</v>
      </c>
      <c r="AG63" s="1549" t="s">
        <v>6451</v>
      </c>
      <c r="AH63" s="1549" t="s">
        <v>4482</v>
      </c>
      <c r="AI63" s="1549" t="s">
        <v>4473</v>
      </c>
      <c r="AJ63" s="1549" t="s">
        <v>9504</v>
      </c>
      <c r="AK63" s="1549" t="s">
        <v>4720</v>
      </c>
      <c r="AL63" s="1549" t="s">
        <v>4937</v>
      </c>
      <c r="AM63" s="1549" t="s">
        <v>9505</v>
      </c>
      <c r="AN63" s="1549" t="s">
        <v>9506</v>
      </c>
      <c r="AO63" s="1549" t="s">
        <v>9206</v>
      </c>
      <c r="AP63" s="1549" t="s">
        <v>9507</v>
      </c>
      <c r="AQ63" s="1549" t="s">
        <v>9508</v>
      </c>
      <c r="AR63" s="1549" t="s">
        <v>9509</v>
      </c>
      <c r="AS63" s="1549" t="s">
        <v>9510</v>
      </c>
      <c r="AT63" s="1549" t="s">
        <v>9511</v>
      </c>
      <c r="AU63" s="1549" t="s">
        <v>9512</v>
      </c>
      <c r="AV63" s="1549" t="str">
        <f t="shared" si="1"/>
        <v>2:51</v>
      </c>
      <c r="AW63" s="1554"/>
    </row>
    <row r="64" ht="15.75" customHeight="1">
      <c r="A64" s="1449" t="s">
        <v>4406</v>
      </c>
      <c r="B64" s="1472" t="s">
        <v>8169</v>
      </c>
      <c r="C64" s="1508">
        <v>0.05170138888888889</v>
      </c>
      <c r="D64" s="1442" t="s">
        <v>9513</v>
      </c>
      <c r="E64" s="1549" t="s">
        <v>9514</v>
      </c>
      <c r="F64" s="1549" t="s">
        <v>9040</v>
      </c>
      <c r="G64" s="1549" t="s">
        <v>8876</v>
      </c>
      <c r="H64" s="1549" t="s">
        <v>9515</v>
      </c>
      <c r="I64" s="1549" t="s">
        <v>4877</v>
      </c>
      <c r="J64" s="1549" t="s">
        <v>9056</v>
      </c>
      <c r="K64" s="1549" t="s">
        <v>8396</v>
      </c>
      <c r="L64" s="1549" t="s">
        <v>3709</v>
      </c>
      <c r="M64" s="1549" t="s">
        <v>7157</v>
      </c>
      <c r="N64" s="1549" t="s">
        <v>5789</v>
      </c>
      <c r="O64" s="1549" t="s">
        <v>9138</v>
      </c>
      <c r="P64" s="1549" t="s">
        <v>475</v>
      </c>
      <c r="Q64" s="1549" t="s">
        <v>2968</v>
      </c>
      <c r="R64" s="1549" t="s">
        <v>9516</v>
      </c>
      <c r="S64" s="1549" t="s">
        <v>9401</v>
      </c>
      <c r="T64" s="1549" t="s">
        <v>2639</v>
      </c>
      <c r="U64" s="1549" t="s">
        <v>9517</v>
      </c>
      <c r="V64" s="1549" t="s">
        <v>9518</v>
      </c>
      <c r="W64" s="1549" t="s">
        <v>9439</v>
      </c>
      <c r="X64" s="1549" t="s">
        <v>3228</v>
      </c>
      <c r="Y64" s="1549" t="s">
        <v>160</v>
      </c>
      <c r="Z64" s="1549" t="s">
        <v>483</v>
      </c>
      <c r="AA64" s="1549" t="s">
        <v>617</v>
      </c>
      <c r="AB64" s="1549" t="s">
        <v>9519</v>
      </c>
      <c r="AC64" s="1549" t="s">
        <v>1003</v>
      </c>
      <c r="AD64" s="1549" t="s">
        <v>9090</v>
      </c>
      <c r="AE64" s="1549" t="s">
        <v>672</v>
      </c>
      <c r="AF64" s="1549" t="s">
        <v>9520</v>
      </c>
      <c r="AG64" s="1549" t="s">
        <v>9521</v>
      </c>
      <c r="AH64" s="1549" t="s">
        <v>3349</v>
      </c>
      <c r="AI64" s="1549" t="s">
        <v>9522</v>
      </c>
      <c r="AJ64" s="1549" t="s">
        <v>9523</v>
      </c>
      <c r="AK64" s="1549" t="s">
        <v>9061</v>
      </c>
      <c r="AL64" s="1549" t="s">
        <v>9524</v>
      </c>
      <c r="AM64" s="1549" t="s">
        <v>9378</v>
      </c>
      <c r="AN64" s="1549" t="s">
        <v>9525</v>
      </c>
      <c r="AO64" s="1549" t="s">
        <v>9219</v>
      </c>
      <c r="AP64" s="1549" t="s">
        <v>4248</v>
      </c>
      <c r="AQ64" s="1549" t="s">
        <v>9526</v>
      </c>
      <c r="AR64" s="1549" t="s">
        <v>9527</v>
      </c>
      <c r="AS64" s="1549" t="s">
        <v>6099</v>
      </c>
      <c r="AT64" s="1549" t="s">
        <v>9528</v>
      </c>
      <c r="AU64" s="1549" t="s">
        <v>9529</v>
      </c>
      <c r="AV64" s="1549" t="str">
        <f t="shared" si="1"/>
        <v>2:37</v>
      </c>
      <c r="AW64" s="1554" t="s">
        <v>9530</v>
      </c>
    </row>
    <row r="65" ht="15.75" customHeight="1">
      <c r="A65" s="1449" t="s">
        <v>4789</v>
      </c>
      <c r="B65" s="1450" t="s">
        <v>8169</v>
      </c>
      <c r="C65" s="1411">
        <v>0.05171296296296296</v>
      </c>
      <c r="D65" s="1522" t="s">
        <v>9531</v>
      </c>
      <c r="E65" s="1492" t="s">
        <v>9532</v>
      </c>
      <c r="F65" s="1492" t="s">
        <v>1454</v>
      </c>
      <c r="G65" s="1492" t="s">
        <v>9533</v>
      </c>
      <c r="H65" s="1492" t="s">
        <v>9534</v>
      </c>
      <c r="I65" s="1492" t="s">
        <v>9535</v>
      </c>
      <c r="J65" s="1492" t="s">
        <v>1047</v>
      </c>
      <c r="K65" s="1555" t="s">
        <v>7226</v>
      </c>
      <c r="L65" s="1492" t="s">
        <v>1544</v>
      </c>
      <c r="M65" s="1556" t="s">
        <v>9536</v>
      </c>
      <c r="N65" s="1492" t="s">
        <v>9537</v>
      </c>
      <c r="O65" s="1492" t="s">
        <v>9538</v>
      </c>
      <c r="P65" s="1492" t="s">
        <v>4883</v>
      </c>
      <c r="Q65" s="1492" t="s">
        <v>9539</v>
      </c>
      <c r="R65" s="1492" t="s">
        <v>9540</v>
      </c>
      <c r="S65" s="1492" t="s">
        <v>3448</v>
      </c>
      <c r="T65" s="1492" t="s">
        <v>9541</v>
      </c>
      <c r="U65" s="1492" t="s">
        <v>9312</v>
      </c>
      <c r="V65" s="1556" t="s">
        <v>9542</v>
      </c>
      <c r="W65" s="1556" t="s">
        <v>9543</v>
      </c>
      <c r="X65" s="1492" t="s">
        <v>9143</v>
      </c>
      <c r="Y65" s="1442" t="s">
        <v>8818</v>
      </c>
      <c r="Z65" s="1492" t="s">
        <v>1502</v>
      </c>
      <c r="AA65" s="1492" t="s">
        <v>197</v>
      </c>
      <c r="AB65" s="1556" t="s">
        <v>9544</v>
      </c>
      <c r="AC65" s="1492" t="s">
        <v>1720</v>
      </c>
      <c r="AD65" s="1492" t="s">
        <v>9545</v>
      </c>
      <c r="AE65" s="1492" t="s">
        <v>1854</v>
      </c>
      <c r="AF65" s="1492" t="s">
        <v>9546</v>
      </c>
      <c r="AG65" s="1492" t="s">
        <v>519</v>
      </c>
      <c r="AH65" s="1492" t="s">
        <v>9547</v>
      </c>
      <c r="AI65" s="1492" t="s">
        <v>5185</v>
      </c>
      <c r="AJ65" s="1492" t="s">
        <v>9548</v>
      </c>
      <c r="AK65" s="1492" t="s">
        <v>9549</v>
      </c>
      <c r="AL65" s="1492" t="s">
        <v>1940</v>
      </c>
      <c r="AM65" s="1492" t="s">
        <v>9369</v>
      </c>
      <c r="AN65" s="1492" t="s">
        <v>9550</v>
      </c>
      <c r="AO65" s="1492" t="s">
        <v>2611</v>
      </c>
      <c r="AP65" s="1492" t="s">
        <v>1668</v>
      </c>
      <c r="AQ65" s="1492" t="s">
        <v>755</v>
      </c>
      <c r="AR65" s="1492" t="s">
        <v>9109</v>
      </c>
      <c r="AS65" s="1492" t="s">
        <v>3835</v>
      </c>
      <c r="AT65" s="1492" t="s">
        <v>9551</v>
      </c>
      <c r="AU65" s="1492" t="s">
        <v>9552</v>
      </c>
      <c r="AV65" s="1549" t="str">
        <f t="shared" si="1"/>
        <v>4:14</v>
      </c>
      <c r="AW65" s="1550" t="s">
        <v>9553</v>
      </c>
    </row>
    <row r="66" ht="15.75" customHeight="1">
      <c r="A66" s="1449" t="s">
        <v>2140</v>
      </c>
      <c r="B66" s="1532" t="s">
        <v>8169</v>
      </c>
      <c r="C66" s="1411">
        <v>0.05173611111111111</v>
      </c>
      <c r="D66" s="1442" t="s">
        <v>9554</v>
      </c>
      <c r="E66" s="1492" t="s">
        <v>9555</v>
      </c>
      <c r="F66" s="1492" t="s">
        <v>9556</v>
      </c>
      <c r="G66" s="1492" t="s">
        <v>9557</v>
      </c>
      <c r="H66" s="1492" t="s">
        <v>9558</v>
      </c>
      <c r="I66" s="1492" t="s">
        <v>488</v>
      </c>
      <c r="J66" s="1492" t="s">
        <v>8497</v>
      </c>
      <c r="K66" s="1492" t="s">
        <v>9559</v>
      </c>
      <c r="L66" s="1492" t="s">
        <v>6743</v>
      </c>
      <c r="M66" s="1492" t="s">
        <v>3287</v>
      </c>
      <c r="N66" s="1492" t="s">
        <v>9560</v>
      </c>
      <c r="O66" s="1492" t="s">
        <v>9561</v>
      </c>
      <c r="P66" s="1492" t="s">
        <v>3460</v>
      </c>
      <c r="Q66" s="1492" t="s">
        <v>9562</v>
      </c>
      <c r="R66" s="1492" t="s">
        <v>9497</v>
      </c>
      <c r="S66" s="1492" t="s">
        <v>5306</v>
      </c>
      <c r="T66" s="1492" t="s">
        <v>5471</v>
      </c>
      <c r="U66" s="1492" t="s">
        <v>9563</v>
      </c>
      <c r="V66" s="1492" t="s">
        <v>356</v>
      </c>
      <c r="W66" s="1492" t="s">
        <v>5403</v>
      </c>
      <c r="X66" s="1492" t="s">
        <v>9396</v>
      </c>
      <c r="Y66" s="1492" t="s">
        <v>1094</v>
      </c>
      <c r="Z66" s="1492" t="s">
        <v>9564</v>
      </c>
      <c r="AA66" s="1492" t="s">
        <v>8715</v>
      </c>
      <c r="AB66" s="1492" t="s">
        <v>6202</v>
      </c>
      <c r="AC66" s="1492" t="s">
        <v>2003</v>
      </c>
      <c r="AD66" s="1492" t="s">
        <v>9420</v>
      </c>
      <c r="AE66" s="1492" t="s">
        <v>8791</v>
      </c>
      <c r="AF66" s="1492" t="s">
        <v>8805</v>
      </c>
      <c r="AG66" s="1492" t="s">
        <v>4603</v>
      </c>
      <c r="AH66" s="1492" t="s">
        <v>9565</v>
      </c>
      <c r="AI66" s="1492" t="s">
        <v>9566</v>
      </c>
      <c r="AJ66" s="1492" t="s">
        <v>9567</v>
      </c>
      <c r="AK66" s="1492" t="s">
        <v>8484</v>
      </c>
      <c r="AL66" s="1492" t="s">
        <v>9568</v>
      </c>
      <c r="AM66" s="1492" t="s">
        <v>2695</v>
      </c>
      <c r="AN66" s="1492" t="s">
        <v>4749</v>
      </c>
      <c r="AO66" s="1492" t="s">
        <v>9305</v>
      </c>
      <c r="AP66" s="1492" t="s">
        <v>9569</v>
      </c>
      <c r="AQ66" s="1492" t="s">
        <v>9570</v>
      </c>
      <c r="AR66" s="1492" t="s">
        <v>411</v>
      </c>
      <c r="AS66" s="1492" t="s">
        <v>9571</v>
      </c>
      <c r="AT66" s="1492" t="s">
        <v>9572</v>
      </c>
      <c r="AU66" s="1492" t="s">
        <v>9573</v>
      </c>
      <c r="AV66" s="1549" t="str">
        <f t="shared" si="1"/>
        <v>3:51</v>
      </c>
      <c r="AW66" s="1550" t="s">
        <v>9574</v>
      </c>
    </row>
    <row r="67" ht="15.75" customHeight="1">
      <c r="A67" s="1449" t="s">
        <v>7898</v>
      </c>
      <c r="B67" s="1468" t="s">
        <v>8197</v>
      </c>
      <c r="C67" s="1411">
        <v>0.051805555555555556</v>
      </c>
      <c r="D67" s="1492" t="s">
        <v>9575</v>
      </c>
      <c r="E67" s="1492" t="s">
        <v>9576</v>
      </c>
      <c r="F67" s="1442" t="s">
        <v>9577</v>
      </c>
      <c r="G67" s="1492" t="s">
        <v>9578</v>
      </c>
      <c r="H67" s="1427" t="s">
        <v>9579</v>
      </c>
      <c r="I67" s="1427">
        <v>49.81</v>
      </c>
      <c r="J67" s="1427" t="s">
        <v>9580</v>
      </c>
      <c r="K67" s="1427" t="s">
        <v>5890</v>
      </c>
      <c r="L67" s="1427">
        <v>59.57</v>
      </c>
      <c r="M67" s="1427" t="s">
        <v>9581</v>
      </c>
      <c r="N67" s="1427" t="s">
        <v>9582</v>
      </c>
      <c r="O67" s="1418" t="s">
        <v>7039</v>
      </c>
      <c r="P67" s="1418" t="s">
        <v>9583</v>
      </c>
      <c r="Q67" s="1418" t="s">
        <v>9584</v>
      </c>
      <c r="R67" s="1427" t="s">
        <v>9585</v>
      </c>
      <c r="S67" s="1427" t="s">
        <v>9154</v>
      </c>
      <c r="T67" s="1427" t="s">
        <v>9586</v>
      </c>
      <c r="U67" s="1427" t="s">
        <v>9587</v>
      </c>
      <c r="V67" s="1427" t="s">
        <v>4168</v>
      </c>
      <c r="W67" s="1427" t="s">
        <v>9588</v>
      </c>
      <c r="X67" s="1427" t="s">
        <v>9589</v>
      </c>
      <c r="Y67" s="1418" t="s">
        <v>9062</v>
      </c>
      <c r="Z67" s="1557" t="s">
        <v>8217</v>
      </c>
      <c r="AA67" s="1427" t="s">
        <v>898</v>
      </c>
      <c r="AB67" s="1418" t="s">
        <v>3871</v>
      </c>
      <c r="AC67" s="1427">
        <v>49.53</v>
      </c>
      <c r="AD67" s="1427" t="s">
        <v>1597</v>
      </c>
      <c r="AE67" s="1418" t="s">
        <v>9590</v>
      </c>
      <c r="AF67" s="1427" t="s">
        <v>8424</v>
      </c>
      <c r="AG67" s="1427" t="s">
        <v>9591</v>
      </c>
      <c r="AH67" s="1427">
        <v>59.93</v>
      </c>
      <c r="AI67" s="1427" t="s">
        <v>9592</v>
      </c>
      <c r="AJ67" s="1427" t="s">
        <v>9593</v>
      </c>
      <c r="AK67" s="1427" t="s">
        <v>8265</v>
      </c>
      <c r="AL67" s="1427">
        <v>59.13</v>
      </c>
      <c r="AM67" s="1427" t="s">
        <v>9527</v>
      </c>
      <c r="AN67" s="1427">
        <v>57.86</v>
      </c>
      <c r="AO67" s="1427" t="s">
        <v>7369</v>
      </c>
      <c r="AP67" s="1427" t="s">
        <v>9594</v>
      </c>
      <c r="AQ67" s="1557" t="s">
        <v>8229</v>
      </c>
      <c r="AR67" s="1427" t="s">
        <v>5784</v>
      </c>
      <c r="AS67" s="1427">
        <v>47.67</v>
      </c>
      <c r="AT67" s="1492" t="s">
        <v>9595</v>
      </c>
      <c r="AU67" s="1492" t="s">
        <v>9596</v>
      </c>
      <c r="AV67" s="1549" t="str">
        <f t="shared" si="1"/>
        <v>2:57</v>
      </c>
      <c r="AW67" s="1558" t="s">
        <v>9597</v>
      </c>
    </row>
    <row r="68" ht="15.75" customHeight="1">
      <c r="A68" s="1409" t="s">
        <v>2828</v>
      </c>
      <c r="B68" s="1472" t="s">
        <v>8169</v>
      </c>
      <c r="C68" s="1508">
        <v>0.051863425925925924</v>
      </c>
      <c r="D68" s="1442" t="s">
        <v>9598</v>
      </c>
      <c r="E68" s="1549" t="s">
        <v>6087</v>
      </c>
      <c r="F68" s="1549" t="s">
        <v>9599</v>
      </c>
      <c r="G68" s="1549" t="s">
        <v>9600</v>
      </c>
      <c r="H68" s="1549" t="s">
        <v>9601</v>
      </c>
      <c r="I68" s="1549" t="s">
        <v>9602</v>
      </c>
      <c r="J68" s="1549" t="s">
        <v>1918</v>
      </c>
      <c r="K68" s="1549" t="s">
        <v>2346</v>
      </c>
      <c r="L68" s="1549" t="s">
        <v>2838</v>
      </c>
      <c r="M68" s="1549" t="s">
        <v>9390</v>
      </c>
      <c r="N68" s="1549" t="s">
        <v>4839</v>
      </c>
      <c r="O68" s="1549" t="s">
        <v>9603</v>
      </c>
      <c r="P68" s="1549" t="s">
        <v>1378</v>
      </c>
      <c r="Q68" s="1549" t="s">
        <v>9604</v>
      </c>
      <c r="R68" s="1549" t="s">
        <v>8416</v>
      </c>
      <c r="S68" s="1549" t="s">
        <v>9605</v>
      </c>
      <c r="T68" s="1549" t="s">
        <v>9606</v>
      </c>
      <c r="U68" s="1549" t="s">
        <v>9607</v>
      </c>
      <c r="V68" s="1549" t="s">
        <v>9119</v>
      </c>
      <c r="W68" s="1549" t="s">
        <v>9608</v>
      </c>
      <c r="X68" s="1549" t="s">
        <v>9522</v>
      </c>
      <c r="Y68" s="1549" t="s">
        <v>3033</v>
      </c>
      <c r="Z68" s="1549" t="s">
        <v>2402</v>
      </c>
      <c r="AA68" s="1549" t="s">
        <v>9609</v>
      </c>
      <c r="AB68" s="1549" t="s">
        <v>8019</v>
      </c>
      <c r="AC68" s="1549" t="s">
        <v>1003</v>
      </c>
      <c r="AD68" s="1549" t="s">
        <v>9610</v>
      </c>
      <c r="AE68" s="1549" t="s">
        <v>1112</v>
      </c>
      <c r="AF68" s="1549" t="s">
        <v>9611</v>
      </c>
      <c r="AG68" s="1549" t="s">
        <v>7471</v>
      </c>
      <c r="AH68" s="1549" t="s">
        <v>5196</v>
      </c>
      <c r="AI68" s="1549" t="s">
        <v>9566</v>
      </c>
      <c r="AJ68" s="1549" t="s">
        <v>9612</v>
      </c>
      <c r="AK68" s="1549" t="s">
        <v>150</v>
      </c>
      <c r="AL68" s="1549" t="s">
        <v>6101</v>
      </c>
      <c r="AM68" s="1549" t="s">
        <v>9613</v>
      </c>
      <c r="AN68" s="1549" t="s">
        <v>9049</v>
      </c>
      <c r="AO68" s="1549" t="s">
        <v>9614</v>
      </c>
      <c r="AP68" s="1549" t="s">
        <v>9615</v>
      </c>
      <c r="AQ68" s="1549" t="s">
        <v>9616</v>
      </c>
      <c r="AR68" s="1549" t="s">
        <v>8353</v>
      </c>
      <c r="AS68" s="1549" t="s">
        <v>4519</v>
      </c>
      <c r="AT68" s="1549" t="s">
        <v>9617</v>
      </c>
      <c r="AU68" s="1549" t="s">
        <v>9618</v>
      </c>
      <c r="AV68" s="1549" t="str">
        <f t="shared" si="1"/>
        <v>2:06</v>
      </c>
      <c r="AW68" s="1550" t="s">
        <v>9619</v>
      </c>
    </row>
    <row r="69" ht="15.75" customHeight="1">
      <c r="A69" s="1409" t="s">
        <v>1060</v>
      </c>
      <c r="B69" s="1410" t="s">
        <v>8138</v>
      </c>
      <c r="C69" s="1508">
        <v>0.051875</v>
      </c>
      <c r="D69" s="1442" t="s">
        <v>9620</v>
      </c>
      <c r="E69" s="1549" t="s">
        <v>7265</v>
      </c>
      <c r="F69" s="1549" t="s">
        <v>9621</v>
      </c>
      <c r="G69" s="1549" t="s">
        <v>9622</v>
      </c>
      <c r="H69" s="1549" t="s">
        <v>9623</v>
      </c>
      <c r="I69" s="1549" t="s">
        <v>9624</v>
      </c>
      <c r="J69" s="1549" t="s">
        <v>2297</v>
      </c>
      <c r="K69" s="1549" t="s">
        <v>9625</v>
      </c>
      <c r="L69" s="1549" t="s">
        <v>8369</v>
      </c>
      <c r="M69" s="1549" t="s">
        <v>7176</v>
      </c>
      <c r="N69" s="1549" t="s">
        <v>9259</v>
      </c>
      <c r="O69" s="1549" t="s">
        <v>4496</v>
      </c>
      <c r="P69" s="1549" t="s">
        <v>1507</v>
      </c>
      <c r="Q69" s="1549" t="s">
        <v>9626</v>
      </c>
      <c r="R69" s="1549" t="s">
        <v>8824</v>
      </c>
      <c r="S69" s="1549" t="s">
        <v>4798</v>
      </c>
      <c r="T69" s="1549" t="s">
        <v>9627</v>
      </c>
      <c r="U69" s="1549" t="s">
        <v>9437</v>
      </c>
      <c r="V69" s="1549" t="s">
        <v>6095</v>
      </c>
      <c r="W69" s="1549" t="s">
        <v>4496</v>
      </c>
      <c r="X69" s="1549" t="s">
        <v>9027</v>
      </c>
      <c r="Y69" s="1549" t="s">
        <v>9064</v>
      </c>
      <c r="Z69" s="1549" t="s">
        <v>9628</v>
      </c>
      <c r="AA69" s="1549" t="s">
        <v>414</v>
      </c>
      <c r="AB69" s="1549" t="s">
        <v>191</v>
      </c>
      <c r="AC69" s="1549" t="s">
        <v>9629</v>
      </c>
      <c r="AD69" s="1549" t="s">
        <v>9481</v>
      </c>
      <c r="AE69" s="1549" t="s">
        <v>1012</v>
      </c>
      <c r="AF69" s="1549" t="s">
        <v>9630</v>
      </c>
      <c r="AG69" s="1549" t="s">
        <v>9631</v>
      </c>
      <c r="AH69" s="1549" t="s">
        <v>9388</v>
      </c>
      <c r="AI69" s="1549" t="s">
        <v>9632</v>
      </c>
      <c r="AJ69" s="1549" t="s">
        <v>9633</v>
      </c>
      <c r="AK69" s="1549" t="s">
        <v>9634</v>
      </c>
      <c r="AL69" s="1549" t="s">
        <v>3335</v>
      </c>
      <c r="AM69" s="1549" t="s">
        <v>9635</v>
      </c>
      <c r="AN69" s="1549" t="s">
        <v>5955</v>
      </c>
      <c r="AO69" s="1492" t="s">
        <v>8417</v>
      </c>
      <c r="AP69" s="1549" t="s">
        <v>9636</v>
      </c>
      <c r="AQ69" s="1549" t="s">
        <v>9637</v>
      </c>
      <c r="AR69" s="1549" t="s">
        <v>8845</v>
      </c>
      <c r="AS69" s="1549" t="s">
        <v>8932</v>
      </c>
      <c r="AT69" s="1549" t="s">
        <v>9638</v>
      </c>
      <c r="AU69" s="1492" t="s">
        <v>9639</v>
      </c>
      <c r="AV69" s="1549" t="str">
        <f t="shared" si="1"/>
        <v>0:37</v>
      </c>
      <c r="AW69" s="1554" t="s">
        <v>9640</v>
      </c>
    </row>
    <row r="70">
      <c r="A70" s="1449" t="s">
        <v>7497</v>
      </c>
      <c r="B70" s="1450" t="s">
        <v>8138</v>
      </c>
      <c r="C70" s="1411">
        <v>0.05188657407407407</v>
      </c>
      <c r="D70" s="1492" t="s">
        <v>9641</v>
      </c>
      <c r="E70" s="1442" t="s">
        <v>862</v>
      </c>
      <c r="F70" s="1442" t="s">
        <v>9642</v>
      </c>
      <c r="G70" s="1442" t="s">
        <v>9643</v>
      </c>
      <c r="H70" s="1442" t="s">
        <v>9644</v>
      </c>
      <c r="I70" s="1442" t="s">
        <v>672</v>
      </c>
      <c r="J70" s="1442" t="s">
        <v>3823</v>
      </c>
      <c r="K70" s="1442" t="s">
        <v>8819</v>
      </c>
      <c r="L70" s="1442" t="s">
        <v>2592</v>
      </c>
      <c r="M70" s="1442" t="s">
        <v>9645</v>
      </c>
      <c r="N70" s="1442" t="s">
        <v>3688</v>
      </c>
      <c r="O70" s="1442" t="s">
        <v>9646</v>
      </c>
      <c r="P70" s="1442" t="s">
        <v>4916</v>
      </c>
      <c r="Q70" s="1442" t="s">
        <v>9647</v>
      </c>
      <c r="R70" s="1442" t="s">
        <v>5367</v>
      </c>
      <c r="S70" s="1442" t="s">
        <v>9648</v>
      </c>
      <c r="T70" s="1442" t="s">
        <v>8222</v>
      </c>
      <c r="U70" s="1442" t="s">
        <v>9649</v>
      </c>
      <c r="V70" s="1442" t="s">
        <v>9650</v>
      </c>
      <c r="W70" s="1442" t="s">
        <v>9651</v>
      </c>
      <c r="X70" s="1442" t="s">
        <v>9652</v>
      </c>
      <c r="Y70" s="1442" t="s">
        <v>9653</v>
      </c>
      <c r="Z70" s="1442" t="s">
        <v>8831</v>
      </c>
      <c r="AA70" s="1442" t="s">
        <v>5224</v>
      </c>
      <c r="AB70" s="1442" t="s">
        <v>681</v>
      </c>
      <c r="AC70" s="1442" t="s">
        <v>9654</v>
      </c>
      <c r="AD70" s="1442" t="s">
        <v>9655</v>
      </c>
      <c r="AE70" s="1442" t="s">
        <v>5598</v>
      </c>
      <c r="AF70" s="1442" t="s">
        <v>9656</v>
      </c>
      <c r="AG70" s="1442" t="s">
        <v>2088</v>
      </c>
      <c r="AH70" s="1442" t="s">
        <v>2592</v>
      </c>
      <c r="AI70" s="1442" t="s">
        <v>196</v>
      </c>
      <c r="AJ70" s="1442" t="s">
        <v>9657</v>
      </c>
      <c r="AK70" s="1442" t="s">
        <v>8838</v>
      </c>
      <c r="AL70" s="1442" t="s">
        <v>9332</v>
      </c>
      <c r="AM70" s="1442" t="s">
        <v>7188</v>
      </c>
      <c r="AN70" s="1442" t="s">
        <v>3281</v>
      </c>
      <c r="AO70" s="1442" t="s">
        <v>9658</v>
      </c>
      <c r="AP70" s="1442" t="s">
        <v>9284</v>
      </c>
      <c r="AQ70" s="1442" t="s">
        <v>9637</v>
      </c>
      <c r="AR70" s="1442" t="s">
        <v>9659</v>
      </c>
      <c r="AS70" s="1442" t="s">
        <v>6099</v>
      </c>
      <c r="AT70" s="1442" t="s">
        <v>9660</v>
      </c>
      <c r="AU70" s="1492" t="s">
        <v>9661</v>
      </c>
      <c r="AV70" s="1549" t="str">
        <f t="shared" si="1"/>
        <v>4:21</v>
      </c>
      <c r="AW70" s="1550" t="s">
        <v>9662</v>
      </c>
    </row>
    <row r="71" ht="15.75" customHeight="1">
      <c r="A71" s="1409" t="s">
        <v>4591</v>
      </c>
      <c r="B71" s="1534" t="s">
        <v>8197</v>
      </c>
      <c r="C71" s="1411">
        <v>0.051909722222222225</v>
      </c>
      <c r="D71" s="1559" t="s">
        <v>9663</v>
      </c>
      <c r="E71" s="1514" t="s">
        <v>2198</v>
      </c>
      <c r="F71" s="1514" t="s">
        <v>9664</v>
      </c>
      <c r="G71" s="1514" t="s">
        <v>9665</v>
      </c>
      <c r="H71" s="1514" t="s">
        <v>9666</v>
      </c>
      <c r="I71" s="1559">
        <v>49.97</v>
      </c>
      <c r="J71" s="1514" t="s">
        <v>2182</v>
      </c>
      <c r="K71" s="1514" t="s">
        <v>9667</v>
      </c>
      <c r="L71" s="1514" t="s">
        <v>4871</v>
      </c>
      <c r="M71" s="1514" t="s">
        <v>2945</v>
      </c>
      <c r="N71" s="1514" t="s">
        <v>4453</v>
      </c>
      <c r="O71" s="1514" t="s">
        <v>9668</v>
      </c>
      <c r="P71" s="1560">
        <v>48.99</v>
      </c>
      <c r="Q71" s="1514" t="s">
        <v>9669</v>
      </c>
      <c r="R71" s="1514" t="s">
        <v>9670</v>
      </c>
      <c r="S71" s="1514" t="s">
        <v>3792</v>
      </c>
      <c r="T71" s="1514" t="s">
        <v>9671</v>
      </c>
      <c r="U71" s="1514" t="s">
        <v>9672</v>
      </c>
      <c r="V71" s="1514" t="s">
        <v>2097</v>
      </c>
      <c r="W71" s="1514" t="s">
        <v>9673</v>
      </c>
      <c r="X71" s="1514" t="s">
        <v>9170</v>
      </c>
      <c r="Y71" s="1561">
        <v>47.93</v>
      </c>
      <c r="Z71" s="1514" t="s">
        <v>9674</v>
      </c>
      <c r="AA71" s="1514" t="s">
        <v>4859</v>
      </c>
      <c r="AB71" s="1514" t="s">
        <v>9373</v>
      </c>
      <c r="AC71" s="1557">
        <v>49.24</v>
      </c>
      <c r="AD71" s="1514" t="s">
        <v>8726</v>
      </c>
      <c r="AE71" s="1559">
        <v>49.87</v>
      </c>
      <c r="AF71" s="1514" t="s">
        <v>9675</v>
      </c>
      <c r="AG71" s="1514" t="s">
        <v>9676</v>
      </c>
      <c r="AH71" s="1559">
        <v>59.9</v>
      </c>
      <c r="AI71" s="1514" t="s">
        <v>9677</v>
      </c>
      <c r="AJ71" s="1562" t="s">
        <v>8223</v>
      </c>
      <c r="AK71" s="1514" t="s">
        <v>1625</v>
      </c>
      <c r="AL71" s="1559">
        <v>58.74</v>
      </c>
      <c r="AM71" s="1514" t="s">
        <v>1670</v>
      </c>
      <c r="AN71" s="1559">
        <v>57.51</v>
      </c>
      <c r="AO71" s="1514" t="s">
        <v>5802</v>
      </c>
      <c r="AP71" s="1514" t="s">
        <v>9678</v>
      </c>
      <c r="AQ71" s="1514" t="s">
        <v>9343</v>
      </c>
      <c r="AR71" s="1562" t="s">
        <v>6203</v>
      </c>
      <c r="AS71" s="1560">
        <v>47.44</v>
      </c>
      <c r="AT71" s="1514" t="s">
        <v>9679</v>
      </c>
      <c r="AU71" s="1492" t="s">
        <v>9680</v>
      </c>
      <c r="AV71" s="1549" t="str">
        <f t="shared" si="1"/>
        <v>2:59</v>
      </c>
      <c r="AW71" s="1550" t="s">
        <v>7473</v>
      </c>
    </row>
    <row r="72">
      <c r="A72" s="1449" t="s">
        <v>8063</v>
      </c>
      <c r="B72" s="1468" t="s">
        <v>8138</v>
      </c>
      <c r="C72" s="1411">
        <v>0.05193287037037037</v>
      </c>
      <c r="D72" s="1522" t="s">
        <v>9681</v>
      </c>
      <c r="E72" s="1492" t="s">
        <v>7242</v>
      </c>
      <c r="F72" s="1492" t="s">
        <v>9682</v>
      </c>
      <c r="G72" s="1492" t="s">
        <v>9683</v>
      </c>
      <c r="H72" s="1492" t="s">
        <v>9684</v>
      </c>
      <c r="I72" s="1492" t="s">
        <v>2055</v>
      </c>
      <c r="J72" s="1492" t="s">
        <v>3868</v>
      </c>
      <c r="K72" s="1492" t="s">
        <v>8758</v>
      </c>
      <c r="L72" s="1492"/>
      <c r="M72" s="1492" t="s">
        <v>6847</v>
      </c>
      <c r="N72" s="1492" t="s">
        <v>9007</v>
      </c>
      <c r="O72" s="1492" t="s">
        <v>8215</v>
      </c>
      <c r="P72" s="1492" t="s">
        <v>8561</v>
      </c>
      <c r="Q72" s="1492" t="s">
        <v>9685</v>
      </c>
      <c r="R72" s="1492" t="s">
        <v>9686</v>
      </c>
      <c r="S72" s="1492" t="s">
        <v>9276</v>
      </c>
      <c r="T72" s="1492" t="s">
        <v>8774</v>
      </c>
      <c r="U72" s="1492" t="s">
        <v>2710</v>
      </c>
      <c r="V72" s="1492" t="s">
        <v>8585</v>
      </c>
      <c r="W72" s="1492" t="s">
        <v>9668</v>
      </c>
      <c r="X72" s="1492" t="s">
        <v>617</v>
      </c>
      <c r="Y72" s="1492" t="s">
        <v>8542</v>
      </c>
      <c r="Z72" s="1492" t="s">
        <v>8998</v>
      </c>
      <c r="AA72" s="1492" t="s">
        <v>7382</v>
      </c>
      <c r="AB72" s="1492" t="s">
        <v>9285</v>
      </c>
      <c r="AC72" s="1492" t="s">
        <v>2783</v>
      </c>
      <c r="AD72" s="1492" t="s">
        <v>9687</v>
      </c>
      <c r="AE72" s="1492" t="s">
        <v>9688</v>
      </c>
      <c r="AF72" s="1492" t="s">
        <v>9689</v>
      </c>
      <c r="AG72" s="1492" t="s">
        <v>9441</v>
      </c>
      <c r="AH72" s="1492" t="s">
        <v>9690</v>
      </c>
      <c r="AI72" s="1492" t="s">
        <v>9691</v>
      </c>
      <c r="AJ72" s="1492" t="s">
        <v>9692</v>
      </c>
      <c r="AK72" s="1492" t="s">
        <v>9693</v>
      </c>
      <c r="AL72" s="1492" t="s">
        <v>3029</v>
      </c>
      <c r="AM72" s="1492" t="s">
        <v>9694</v>
      </c>
      <c r="AN72" s="1492" t="s">
        <v>2326</v>
      </c>
      <c r="AO72" s="1492" t="s">
        <v>9695</v>
      </c>
      <c r="AP72" s="1492" t="s">
        <v>9696</v>
      </c>
      <c r="AQ72" s="1492" t="s">
        <v>9697</v>
      </c>
      <c r="AR72" s="1492" t="s">
        <v>9218</v>
      </c>
      <c r="AS72" s="1492" t="s">
        <v>3502</v>
      </c>
      <c r="AT72" s="1492" t="s">
        <v>9698</v>
      </c>
      <c r="AU72" s="1492" t="s">
        <v>9699</v>
      </c>
      <c r="AV72" s="1549" t="str">
        <f t="shared" si="1"/>
        <v>4:12</v>
      </c>
      <c r="AW72" s="1554"/>
    </row>
    <row r="73" ht="15.75" customHeight="1">
      <c r="A73" s="1489" t="s">
        <v>9700</v>
      </c>
      <c r="B73" s="1410" t="s">
        <v>8138</v>
      </c>
      <c r="C73" s="1508">
        <v>0.05199074074074074</v>
      </c>
      <c r="D73" s="1442" t="s">
        <v>9701</v>
      </c>
      <c r="E73" s="1549" t="s">
        <v>9702</v>
      </c>
      <c r="F73" s="1549" t="s">
        <v>9703</v>
      </c>
      <c r="G73" s="1549" t="s">
        <v>9704</v>
      </c>
      <c r="H73" s="1549" t="s">
        <v>7115</v>
      </c>
      <c r="I73" s="1549" t="s">
        <v>3780</v>
      </c>
      <c r="J73" s="1549" t="s">
        <v>4465</v>
      </c>
      <c r="K73" s="1549" t="s">
        <v>9705</v>
      </c>
      <c r="L73" s="1549" t="s">
        <v>2838</v>
      </c>
      <c r="M73" s="1549" t="s">
        <v>9207</v>
      </c>
      <c r="N73" s="1549" t="s">
        <v>8929</v>
      </c>
      <c r="O73" s="1549" t="s">
        <v>9706</v>
      </c>
      <c r="P73" s="1549" t="s">
        <v>2115</v>
      </c>
      <c r="Q73" s="1549" t="s">
        <v>4793</v>
      </c>
      <c r="R73" s="1549" t="s">
        <v>5064</v>
      </c>
      <c r="S73" s="1549" t="s">
        <v>4594</v>
      </c>
      <c r="T73" s="1549" t="s">
        <v>7498</v>
      </c>
      <c r="U73" s="1549" t="s">
        <v>9707</v>
      </c>
      <c r="V73" s="1549" t="s">
        <v>6095</v>
      </c>
      <c r="W73" s="1549" t="s">
        <v>7503</v>
      </c>
      <c r="X73" s="1549" t="s">
        <v>9708</v>
      </c>
      <c r="Y73" s="1549" t="s">
        <v>1765</v>
      </c>
      <c r="Z73" s="1549" t="s">
        <v>9709</v>
      </c>
      <c r="AA73" s="1549" t="s">
        <v>9170</v>
      </c>
      <c r="AB73" s="1549" t="s">
        <v>9710</v>
      </c>
      <c r="AC73" s="1549" t="s">
        <v>8221</v>
      </c>
      <c r="AD73" s="1549" t="s">
        <v>9711</v>
      </c>
      <c r="AE73" s="1549" t="s">
        <v>6328</v>
      </c>
      <c r="AF73" s="1549" t="s">
        <v>9712</v>
      </c>
      <c r="AG73" s="1549" t="s">
        <v>9634</v>
      </c>
      <c r="AH73" s="1549" t="s">
        <v>9713</v>
      </c>
      <c r="AI73" s="1549" t="s">
        <v>9714</v>
      </c>
      <c r="AJ73" s="1549" t="s">
        <v>9715</v>
      </c>
      <c r="AK73" s="1549" t="s">
        <v>807</v>
      </c>
      <c r="AL73" s="1549" t="s">
        <v>3434</v>
      </c>
      <c r="AM73" s="1549" t="s">
        <v>9103</v>
      </c>
      <c r="AN73" s="1549" t="s">
        <v>9716</v>
      </c>
      <c r="AO73" s="1492" t="s">
        <v>7193</v>
      </c>
      <c r="AP73" s="1492" t="s">
        <v>9717</v>
      </c>
      <c r="AQ73" s="1549" t="s">
        <v>5124</v>
      </c>
      <c r="AR73" s="1549" t="s">
        <v>8888</v>
      </c>
      <c r="AS73" s="1549" t="s">
        <v>1154</v>
      </c>
      <c r="AT73" s="1549" t="s">
        <v>9278</v>
      </c>
      <c r="AU73" s="1552" t="str">
        <f>HYPERLINK("https://splits.io/m3t","1:18:40")</f>
        <v>1:18:40</v>
      </c>
      <c r="AV73" s="1549" t="str">
        <f t="shared" si="1"/>
        <v>3:48</v>
      </c>
      <c r="AW73" s="1553" t="s">
        <v>9718</v>
      </c>
    </row>
    <row r="74" ht="15.75" customHeight="1">
      <c r="A74" s="1489" t="s">
        <v>9719</v>
      </c>
      <c r="B74" s="1410" t="s">
        <v>8138</v>
      </c>
      <c r="C74" s="1508">
        <v>0.052002314814814814</v>
      </c>
      <c r="D74" s="1442" t="s">
        <v>9720</v>
      </c>
      <c r="E74" s="1549" t="s">
        <v>8440</v>
      </c>
      <c r="F74" s="1549" t="s">
        <v>9721</v>
      </c>
      <c r="G74" s="1549" t="s">
        <v>9722</v>
      </c>
      <c r="H74" s="1549" t="s">
        <v>9723</v>
      </c>
      <c r="I74" s="1549" t="s">
        <v>3291</v>
      </c>
      <c r="J74" s="1549" t="s">
        <v>8795</v>
      </c>
      <c r="K74" s="1549" t="s">
        <v>4798</v>
      </c>
      <c r="L74" s="1549" t="s">
        <v>3154</v>
      </c>
      <c r="M74" s="1549" t="s">
        <v>9436</v>
      </c>
      <c r="N74" s="1549" t="s">
        <v>4499</v>
      </c>
      <c r="O74" s="1549" t="s">
        <v>9724</v>
      </c>
      <c r="P74" s="1549" t="s">
        <v>9725</v>
      </c>
      <c r="Q74" s="1549" t="s">
        <v>9726</v>
      </c>
      <c r="R74" s="1549" t="s">
        <v>1439</v>
      </c>
      <c r="S74" s="1549" t="s">
        <v>8900</v>
      </c>
      <c r="T74" s="1549" t="s">
        <v>520</v>
      </c>
      <c r="U74" s="1549" t="s">
        <v>1581</v>
      </c>
      <c r="V74" s="1549" t="s">
        <v>455</v>
      </c>
      <c r="W74" s="1549" t="s">
        <v>5572</v>
      </c>
      <c r="X74" s="1549" t="s">
        <v>9148</v>
      </c>
      <c r="Y74" s="1549" t="s">
        <v>160</v>
      </c>
      <c r="Z74" s="1549" t="s">
        <v>5331</v>
      </c>
      <c r="AA74" s="1549" t="s">
        <v>8929</v>
      </c>
      <c r="AB74" s="1549" t="s">
        <v>9727</v>
      </c>
      <c r="AC74" s="1549" t="s">
        <v>2941</v>
      </c>
      <c r="AD74" s="1549" t="s">
        <v>9728</v>
      </c>
      <c r="AE74" s="1549" t="s">
        <v>4916</v>
      </c>
      <c r="AF74" s="1549" t="s">
        <v>9729</v>
      </c>
      <c r="AG74" s="1549" t="s">
        <v>9730</v>
      </c>
      <c r="AH74" s="1549" t="s">
        <v>2207</v>
      </c>
      <c r="AI74" s="1549" t="s">
        <v>9731</v>
      </c>
      <c r="AJ74" s="1549" t="s">
        <v>9732</v>
      </c>
      <c r="AK74" s="1549" t="s">
        <v>4280</v>
      </c>
      <c r="AL74" s="1549" t="s">
        <v>8526</v>
      </c>
      <c r="AM74" s="1549" t="s">
        <v>1444</v>
      </c>
      <c r="AN74" s="1549" t="s">
        <v>8323</v>
      </c>
      <c r="AO74" s="1549" t="s">
        <v>8580</v>
      </c>
      <c r="AP74" s="1549" t="s">
        <v>9733</v>
      </c>
      <c r="AQ74" s="1549" t="s">
        <v>9734</v>
      </c>
      <c r="AR74" s="1549" t="s">
        <v>9671</v>
      </c>
      <c r="AS74" s="1549" t="s">
        <v>9735</v>
      </c>
      <c r="AT74" s="1549" t="s">
        <v>9736</v>
      </c>
      <c r="AU74" s="1549" t="s">
        <v>9737</v>
      </c>
      <c r="AV74" s="1549" t="str">
        <f t="shared" si="1"/>
        <v>3:32</v>
      </c>
      <c r="AW74" s="1553" t="s">
        <v>9738</v>
      </c>
    </row>
    <row r="75" ht="15.75" customHeight="1">
      <c r="A75" s="1489" t="s">
        <v>9739</v>
      </c>
      <c r="B75" s="1472" t="s">
        <v>8169</v>
      </c>
      <c r="C75" s="1508">
        <v>0.05201388888888889</v>
      </c>
      <c r="D75" s="1442" t="s">
        <v>9740</v>
      </c>
      <c r="E75" s="1492" t="s">
        <v>9741</v>
      </c>
      <c r="F75" s="1549" t="s">
        <v>9742</v>
      </c>
      <c r="G75" s="1549" t="s">
        <v>9743</v>
      </c>
      <c r="H75" s="1549" t="s">
        <v>9744</v>
      </c>
      <c r="I75" s="1549" t="s">
        <v>9745</v>
      </c>
      <c r="J75" s="1549" t="s">
        <v>9746</v>
      </c>
      <c r="K75" s="1549" t="s">
        <v>3792</v>
      </c>
      <c r="L75" s="1549" t="s">
        <v>9747</v>
      </c>
      <c r="M75" s="1549" t="s">
        <v>9748</v>
      </c>
      <c r="N75" s="1549" t="s">
        <v>9749</v>
      </c>
      <c r="O75" s="1549" t="s">
        <v>9750</v>
      </c>
      <c r="P75" s="1549" t="s">
        <v>2003</v>
      </c>
      <c r="Q75" s="1549" t="s">
        <v>9751</v>
      </c>
      <c r="R75" s="1549" t="s">
        <v>7032</v>
      </c>
      <c r="S75" s="1549" t="s">
        <v>9752</v>
      </c>
      <c r="T75" s="1549" t="s">
        <v>9753</v>
      </c>
      <c r="U75" s="1549" t="s">
        <v>9754</v>
      </c>
      <c r="V75" s="1549" t="s">
        <v>7738</v>
      </c>
      <c r="W75" s="1549" t="s">
        <v>9755</v>
      </c>
      <c r="X75" s="1549" t="s">
        <v>9148</v>
      </c>
      <c r="Y75" s="1549" t="s">
        <v>298</v>
      </c>
      <c r="Z75" s="1549" t="s">
        <v>2049</v>
      </c>
      <c r="AA75" s="1549" t="s">
        <v>5586</v>
      </c>
      <c r="AB75" s="1549" t="s">
        <v>8464</v>
      </c>
      <c r="AC75" s="1549" t="s">
        <v>853</v>
      </c>
      <c r="AD75" s="1549" t="s">
        <v>9756</v>
      </c>
      <c r="AE75" s="1549" t="s">
        <v>1094</v>
      </c>
      <c r="AF75" s="1549" t="s">
        <v>9757</v>
      </c>
      <c r="AG75" s="1549" t="s">
        <v>2695</v>
      </c>
      <c r="AH75" s="1549" t="s">
        <v>5793</v>
      </c>
      <c r="AI75" s="1549" t="s">
        <v>9758</v>
      </c>
      <c r="AJ75" s="1549" t="s">
        <v>9759</v>
      </c>
      <c r="AK75" s="1549" t="s">
        <v>3269</v>
      </c>
      <c r="AL75" s="1549" t="s">
        <v>3662</v>
      </c>
      <c r="AM75" s="1549" t="s">
        <v>1290</v>
      </c>
      <c r="AN75" s="1549" t="s">
        <v>9524</v>
      </c>
      <c r="AO75" s="1549" t="s">
        <v>2210</v>
      </c>
      <c r="AP75" s="1549" t="s">
        <v>9760</v>
      </c>
      <c r="AQ75" s="1549" t="s">
        <v>932</v>
      </c>
      <c r="AR75" s="1549" t="s">
        <v>8216</v>
      </c>
      <c r="AS75" s="1549" t="s">
        <v>9263</v>
      </c>
      <c r="AT75" s="1549" t="s">
        <v>9761</v>
      </c>
      <c r="AU75" s="1549" t="s">
        <v>9762</v>
      </c>
      <c r="AV75" s="1549" t="str">
        <f t="shared" si="1"/>
        <v>2:58</v>
      </c>
      <c r="AW75" s="1554" t="s">
        <v>9763</v>
      </c>
    </row>
    <row r="76" ht="15.75" customHeight="1">
      <c r="A76" s="1409" t="s">
        <v>6157</v>
      </c>
      <c r="B76" s="1472" t="s">
        <v>8169</v>
      </c>
      <c r="C76" s="1508">
        <v>0.05207175925925926</v>
      </c>
      <c r="D76" s="1442" t="s">
        <v>9764</v>
      </c>
      <c r="E76" s="1549" t="s">
        <v>9765</v>
      </c>
      <c r="F76" s="1549" t="s">
        <v>9766</v>
      </c>
      <c r="G76" s="1549" t="s">
        <v>9767</v>
      </c>
      <c r="H76" s="1549" t="s">
        <v>9768</v>
      </c>
      <c r="I76" s="1549" t="s">
        <v>9769</v>
      </c>
      <c r="J76" s="1549" t="s">
        <v>8696</v>
      </c>
      <c r="K76" s="1549" t="s">
        <v>9401</v>
      </c>
      <c r="L76" s="1549" t="s">
        <v>9770</v>
      </c>
      <c r="M76" s="1549" t="s">
        <v>2576</v>
      </c>
      <c r="N76" s="1549" t="s">
        <v>9771</v>
      </c>
      <c r="O76" s="1549" t="s">
        <v>9772</v>
      </c>
      <c r="P76" s="1549" t="s">
        <v>763</v>
      </c>
      <c r="Q76" s="1549" t="s">
        <v>9773</v>
      </c>
      <c r="R76" s="1549" t="s">
        <v>4681</v>
      </c>
      <c r="S76" s="1549" t="s">
        <v>5743</v>
      </c>
      <c r="T76" s="1549" t="s">
        <v>7498</v>
      </c>
      <c r="U76" s="1549" t="s">
        <v>9774</v>
      </c>
      <c r="V76" s="1549" t="s">
        <v>2097</v>
      </c>
      <c r="W76" s="1549" t="s">
        <v>8220</v>
      </c>
      <c r="X76" s="1549" t="s">
        <v>9775</v>
      </c>
      <c r="Y76" s="1549" t="s">
        <v>1338</v>
      </c>
      <c r="Z76" s="1549" t="s">
        <v>6976</v>
      </c>
      <c r="AA76" s="1549" t="s">
        <v>1468</v>
      </c>
      <c r="AB76" s="1549" t="s">
        <v>4066</v>
      </c>
      <c r="AC76" s="1549" t="s">
        <v>238</v>
      </c>
      <c r="AD76" s="1549" t="s">
        <v>9776</v>
      </c>
      <c r="AE76" s="1549" t="s">
        <v>9234</v>
      </c>
      <c r="AF76" s="1549" t="s">
        <v>9777</v>
      </c>
      <c r="AG76" s="1549" t="s">
        <v>9148</v>
      </c>
      <c r="AH76" s="1549" t="s">
        <v>6746</v>
      </c>
      <c r="AI76" s="1549" t="s">
        <v>9566</v>
      </c>
      <c r="AJ76" s="1549" t="s">
        <v>9778</v>
      </c>
      <c r="AK76" s="1549" t="s">
        <v>9779</v>
      </c>
      <c r="AL76" s="1549" t="s">
        <v>3889</v>
      </c>
      <c r="AM76" s="1549" t="s">
        <v>9302</v>
      </c>
      <c r="AN76" s="1549" t="s">
        <v>3662</v>
      </c>
      <c r="AO76" s="1549" t="s">
        <v>3792</v>
      </c>
      <c r="AP76" s="1549" t="s">
        <v>9018</v>
      </c>
      <c r="AQ76" s="1549" t="s">
        <v>9780</v>
      </c>
      <c r="AR76" s="1549" t="s">
        <v>1467</v>
      </c>
      <c r="AS76" s="1549" t="s">
        <v>5099</v>
      </c>
      <c r="AT76" s="1549" t="s">
        <v>7291</v>
      </c>
      <c r="AU76" s="1549" t="s">
        <v>9781</v>
      </c>
      <c r="AV76" s="1549" t="str">
        <f t="shared" si="1"/>
        <v>3:10</v>
      </c>
      <c r="AW76" s="1554" t="s">
        <v>9782</v>
      </c>
    </row>
    <row r="77">
      <c r="A77" s="1449" t="s">
        <v>3571</v>
      </c>
      <c r="B77" s="1468" t="s">
        <v>8138</v>
      </c>
      <c r="C77" s="1411">
        <v>0.05224537037037037</v>
      </c>
      <c r="D77" s="1522" t="s">
        <v>9783</v>
      </c>
      <c r="E77" s="1492" t="s">
        <v>8558</v>
      </c>
      <c r="F77" s="1492" t="s">
        <v>9784</v>
      </c>
      <c r="G77" s="1492" t="s">
        <v>9785</v>
      </c>
      <c r="H77" s="1492" t="s">
        <v>9786</v>
      </c>
      <c r="I77" s="1492" t="s">
        <v>1565</v>
      </c>
      <c r="J77" s="1492" t="s">
        <v>7813</v>
      </c>
      <c r="K77" s="1492" t="s">
        <v>4798</v>
      </c>
      <c r="L77" s="1492" t="s">
        <v>5877</v>
      </c>
      <c r="M77" s="1492" t="s">
        <v>9787</v>
      </c>
      <c r="N77" s="1492" t="s">
        <v>9214</v>
      </c>
      <c r="O77" s="1492" t="s">
        <v>9788</v>
      </c>
      <c r="P77" s="1492" t="s">
        <v>4916</v>
      </c>
      <c r="Q77" s="1492" t="s">
        <v>4604</v>
      </c>
      <c r="R77" s="1492" t="s">
        <v>5896</v>
      </c>
      <c r="S77" s="1492" t="s">
        <v>597</v>
      </c>
      <c r="T77" s="1492" t="s">
        <v>9789</v>
      </c>
      <c r="U77" s="1492" t="s">
        <v>8519</v>
      </c>
      <c r="V77" s="1492" t="s">
        <v>9790</v>
      </c>
      <c r="W77" s="1492" t="s">
        <v>9791</v>
      </c>
      <c r="X77" s="1492" t="s">
        <v>9792</v>
      </c>
      <c r="Y77" s="1492" t="s">
        <v>757</v>
      </c>
      <c r="Z77" s="1492" t="s">
        <v>9793</v>
      </c>
      <c r="AA77" s="1442" t="s">
        <v>9794</v>
      </c>
      <c r="AB77" s="1492" t="s">
        <v>6685</v>
      </c>
      <c r="AC77" s="1492" t="s">
        <v>9590</v>
      </c>
      <c r="AD77" s="1492" t="s">
        <v>7112</v>
      </c>
      <c r="AE77" s="1492" t="s">
        <v>4685</v>
      </c>
      <c r="AF77" s="1412" t="s">
        <v>9795</v>
      </c>
      <c r="AG77" s="1492" t="s">
        <v>9796</v>
      </c>
      <c r="AH77" s="1492" t="s">
        <v>4249</v>
      </c>
      <c r="AI77" s="1492" t="s">
        <v>6352</v>
      </c>
      <c r="AJ77" s="1492" t="s">
        <v>9797</v>
      </c>
      <c r="AK77" s="1492" t="s">
        <v>9798</v>
      </c>
      <c r="AL77" s="1492" t="s">
        <v>9525</v>
      </c>
      <c r="AM77" s="1492" t="s">
        <v>9799</v>
      </c>
      <c r="AN77" s="1492" t="s">
        <v>2613</v>
      </c>
      <c r="AO77" s="1492" t="s">
        <v>9800</v>
      </c>
      <c r="AP77" s="1492" t="s">
        <v>5406</v>
      </c>
      <c r="AQ77" s="1492" t="s">
        <v>9801</v>
      </c>
      <c r="AR77" s="1492" t="s">
        <v>684</v>
      </c>
      <c r="AS77" s="1412" t="s">
        <v>2967</v>
      </c>
      <c r="AT77" s="1492" t="s">
        <v>9802</v>
      </c>
      <c r="AU77" s="1492" t="s">
        <v>9803</v>
      </c>
      <c r="AV77" s="1549" t="str">
        <f t="shared" si="1"/>
        <v>4:31</v>
      </c>
      <c r="AW77" s="1550" t="s">
        <v>9804</v>
      </c>
    </row>
    <row r="78">
      <c r="A78" s="1449" t="s">
        <v>4919</v>
      </c>
      <c r="B78" s="1450" t="s">
        <v>8169</v>
      </c>
      <c r="C78" s="1563">
        <v>0.05232638888888889</v>
      </c>
      <c r="D78" s="1522" t="s">
        <v>9805</v>
      </c>
      <c r="E78" s="1492" t="s">
        <v>1375</v>
      </c>
      <c r="F78" s="1492" t="s">
        <v>9806</v>
      </c>
      <c r="G78" s="1492" t="s">
        <v>9807</v>
      </c>
      <c r="H78" s="1492" t="s">
        <v>9808</v>
      </c>
      <c r="I78" s="1492" t="s">
        <v>1276</v>
      </c>
      <c r="J78" s="1492" t="s">
        <v>2031</v>
      </c>
      <c r="K78" s="1492" t="s">
        <v>9412</v>
      </c>
      <c r="L78" s="1492" t="s">
        <v>9809</v>
      </c>
      <c r="M78" s="1492" t="s">
        <v>7142</v>
      </c>
      <c r="N78" s="1492" t="s">
        <v>9810</v>
      </c>
      <c r="O78" s="1492" t="s">
        <v>9811</v>
      </c>
      <c r="P78" s="1492" t="s">
        <v>512</v>
      </c>
      <c r="Q78" s="1492" t="s">
        <v>9230</v>
      </c>
      <c r="R78" s="1492" t="s">
        <v>5193</v>
      </c>
      <c r="S78" s="1492" t="s">
        <v>9027</v>
      </c>
      <c r="T78" s="1492" t="s">
        <v>9812</v>
      </c>
      <c r="U78" s="1492" t="s">
        <v>9813</v>
      </c>
      <c r="V78" s="1492" t="s">
        <v>9814</v>
      </c>
      <c r="W78" s="1492" t="s">
        <v>5996</v>
      </c>
      <c r="X78" s="1492" t="s">
        <v>307</v>
      </c>
      <c r="Y78" s="1492" t="s">
        <v>6214</v>
      </c>
      <c r="Z78" s="1492" t="s">
        <v>779</v>
      </c>
      <c r="AA78" s="1549" t="s">
        <v>9027</v>
      </c>
      <c r="AB78" s="1492" t="s">
        <v>9815</v>
      </c>
      <c r="AC78" s="1492" t="s">
        <v>5891</v>
      </c>
      <c r="AD78" s="1492" t="s">
        <v>9816</v>
      </c>
      <c r="AE78" s="1492" t="s">
        <v>223</v>
      </c>
      <c r="AF78" s="1492" t="s">
        <v>7731</v>
      </c>
      <c r="AG78" s="1492" t="s">
        <v>3693</v>
      </c>
      <c r="AH78" s="1492" t="s">
        <v>1544</v>
      </c>
      <c r="AI78" s="1492" t="s">
        <v>413</v>
      </c>
      <c r="AJ78" s="1492" t="s">
        <v>1990</v>
      </c>
      <c r="AK78" s="1492" t="s">
        <v>9817</v>
      </c>
      <c r="AL78" s="1492" t="s">
        <v>9568</v>
      </c>
      <c r="AM78" s="1492" t="s">
        <v>2695</v>
      </c>
      <c r="AN78" s="1492" t="s">
        <v>5675</v>
      </c>
      <c r="AO78" s="1492" t="s">
        <v>3222</v>
      </c>
      <c r="AP78" s="1492" t="s">
        <v>9818</v>
      </c>
      <c r="AQ78" s="1492" t="s">
        <v>7141</v>
      </c>
      <c r="AR78" s="1492" t="s">
        <v>5890</v>
      </c>
      <c r="AS78" s="1492" t="s">
        <v>9819</v>
      </c>
      <c r="AT78" s="1492" t="s">
        <v>9820</v>
      </c>
      <c r="AU78" s="1492" t="s">
        <v>9821</v>
      </c>
      <c r="AV78" s="1549" t="str">
        <f t="shared" si="1"/>
        <v>3:48</v>
      </c>
      <c r="AW78" s="1554"/>
    </row>
    <row r="79" ht="15.75" customHeight="1">
      <c r="A79" s="1409" t="s">
        <v>9822</v>
      </c>
      <c r="B79" s="1410" t="s">
        <v>8138</v>
      </c>
      <c r="C79" s="1508">
        <v>0.05240740740740741</v>
      </c>
      <c r="D79" s="1442" t="s">
        <v>9823</v>
      </c>
      <c r="E79" s="1549" t="s">
        <v>9329</v>
      </c>
      <c r="F79" s="1549" t="s">
        <v>5105</v>
      </c>
      <c r="G79" s="1549" t="s">
        <v>9548</v>
      </c>
      <c r="H79" s="1549" t="s">
        <v>9824</v>
      </c>
      <c r="I79" s="1549" t="s">
        <v>9825</v>
      </c>
      <c r="J79" s="1549" t="s">
        <v>9826</v>
      </c>
      <c r="K79" s="1549" t="s">
        <v>9827</v>
      </c>
      <c r="L79" s="1549" t="s">
        <v>4491</v>
      </c>
      <c r="M79" s="1549" t="s">
        <v>4191</v>
      </c>
      <c r="N79" s="1549" t="s">
        <v>4540</v>
      </c>
      <c r="O79" s="1549" t="s">
        <v>9828</v>
      </c>
      <c r="P79" s="1549" t="s">
        <v>9829</v>
      </c>
      <c r="Q79" s="1549" t="s">
        <v>3850</v>
      </c>
      <c r="R79" s="1549" t="s">
        <v>9118</v>
      </c>
      <c r="S79" s="1549" t="s">
        <v>9305</v>
      </c>
      <c r="T79" s="1549" t="s">
        <v>4859</v>
      </c>
      <c r="U79" s="1549" t="s">
        <v>9830</v>
      </c>
      <c r="V79" s="1549" t="s">
        <v>9831</v>
      </c>
      <c r="W79" s="1549" t="s">
        <v>9832</v>
      </c>
      <c r="X79" s="1549" t="s">
        <v>9833</v>
      </c>
      <c r="Y79" s="1549" t="s">
        <v>6111</v>
      </c>
      <c r="Z79" s="1549" t="s">
        <v>9709</v>
      </c>
      <c r="AA79" s="1549" t="s">
        <v>1739</v>
      </c>
      <c r="AB79" s="1549" t="s">
        <v>9834</v>
      </c>
      <c r="AC79" s="1549" t="s">
        <v>1520</v>
      </c>
      <c r="AD79" s="1549" t="s">
        <v>9835</v>
      </c>
      <c r="AE79" s="1549" t="s">
        <v>1520</v>
      </c>
      <c r="AF79" s="1549" t="s">
        <v>9836</v>
      </c>
      <c r="AG79" s="1549" t="s">
        <v>9483</v>
      </c>
      <c r="AH79" s="1549" t="s">
        <v>1781</v>
      </c>
      <c r="AI79" s="1549" t="s">
        <v>3037</v>
      </c>
      <c r="AJ79" s="1549" t="s">
        <v>9837</v>
      </c>
      <c r="AK79" s="1549" t="s">
        <v>9838</v>
      </c>
      <c r="AL79" s="1549" t="s">
        <v>4036</v>
      </c>
      <c r="AM79" s="1549" t="s">
        <v>1118</v>
      </c>
      <c r="AN79" s="1549" t="s">
        <v>2774</v>
      </c>
      <c r="AO79" s="1549" t="s">
        <v>9839</v>
      </c>
      <c r="AP79" s="1549" t="s">
        <v>3300</v>
      </c>
      <c r="AQ79" s="1549" t="s">
        <v>9840</v>
      </c>
      <c r="AR79" s="1549" t="s">
        <v>9841</v>
      </c>
      <c r="AS79" s="1549" t="s">
        <v>8719</v>
      </c>
      <c r="AT79" s="1549" t="s">
        <v>8806</v>
      </c>
      <c r="AU79" s="1549" t="s">
        <v>9842</v>
      </c>
      <c r="AV79" s="1549" t="str">
        <f t="shared" si="1"/>
        <v>3:40</v>
      </c>
      <c r="AW79" s="1553" t="s">
        <v>9843</v>
      </c>
    </row>
    <row r="80" ht="15.75" customHeight="1">
      <c r="A80" s="1489" t="s">
        <v>9844</v>
      </c>
      <c r="B80" s="1410" t="s">
        <v>8138</v>
      </c>
      <c r="C80" s="1508">
        <v>0.05263888888888889</v>
      </c>
      <c r="D80" s="1442" t="s">
        <v>9845</v>
      </c>
      <c r="E80" s="1549" t="s">
        <v>9178</v>
      </c>
      <c r="F80" s="1549" t="s">
        <v>9846</v>
      </c>
      <c r="G80" s="1549" t="s">
        <v>9847</v>
      </c>
      <c r="H80" s="1549" t="s">
        <v>9848</v>
      </c>
      <c r="I80" s="1549" t="s">
        <v>9849</v>
      </c>
      <c r="J80" s="1549" t="s">
        <v>9850</v>
      </c>
      <c r="K80" s="1549" t="s">
        <v>3823</v>
      </c>
      <c r="L80" s="1549" t="s">
        <v>3797</v>
      </c>
      <c r="M80" s="1549" t="s">
        <v>8829</v>
      </c>
      <c r="N80" s="1549" t="s">
        <v>9851</v>
      </c>
      <c r="O80" s="1549" t="s">
        <v>8184</v>
      </c>
      <c r="P80" s="1549" t="s">
        <v>475</v>
      </c>
      <c r="Q80" s="1549" t="s">
        <v>9852</v>
      </c>
      <c r="R80" s="1549" t="s">
        <v>5367</v>
      </c>
      <c r="S80" s="1549" t="s">
        <v>1715</v>
      </c>
      <c r="T80" s="1549" t="s">
        <v>9853</v>
      </c>
      <c r="U80" s="1549" t="s">
        <v>9854</v>
      </c>
      <c r="V80" s="1549" t="s">
        <v>9855</v>
      </c>
      <c r="W80" s="1549" t="s">
        <v>9856</v>
      </c>
      <c r="X80" s="1549" t="s">
        <v>5494</v>
      </c>
      <c r="Y80" s="1549" t="s">
        <v>1520</v>
      </c>
      <c r="Z80" s="1549" t="s">
        <v>6204</v>
      </c>
      <c r="AA80" s="1492" t="s">
        <v>7346</v>
      </c>
      <c r="AB80" s="1549" t="s">
        <v>1919</v>
      </c>
      <c r="AC80" s="1549" t="s">
        <v>9857</v>
      </c>
      <c r="AD80" s="1549" t="s">
        <v>2815</v>
      </c>
      <c r="AE80" s="1549" t="s">
        <v>4724</v>
      </c>
      <c r="AF80" s="1549" t="s">
        <v>9858</v>
      </c>
      <c r="AG80" s="1549" t="s">
        <v>2327</v>
      </c>
      <c r="AH80" s="1549" t="s">
        <v>6347</v>
      </c>
      <c r="AI80" s="1549" t="s">
        <v>9859</v>
      </c>
      <c r="AJ80" s="1549" t="s">
        <v>9860</v>
      </c>
      <c r="AK80" s="1549" t="s">
        <v>9143</v>
      </c>
      <c r="AL80" s="1549" t="s">
        <v>9861</v>
      </c>
      <c r="AM80" s="1549" t="s">
        <v>9862</v>
      </c>
      <c r="AN80" s="1549" t="s">
        <v>3661</v>
      </c>
      <c r="AO80" s="1549" t="s">
        <v>8497</v>
      </c>
      <c r="AP80" s="1549" t="s">
        <v>9863</v>
      </c>
      <c r="AQ80" s="1549" t="s">
        <v>9864</v>
      </c>
      <c r="AR80" s="1549" t="s">
        <v>154</v>
      </c>
      <c r="AS80" s="1549" t="s">
        <v>1154</v>
      </c>
      <c r="AT80" s="1549" t="s">
        <v>9865</v>
      </c>
      <c r="AU80" s="1549" t="s">
        <v>9866</v>
      </c>
      <c r="AV80" s="1549" t="str">
        <f t="shared" si="1"/>
        <v>4:28</v>
      </c>
      <c r="AW80" s="1553" t="s">
        <v>9867</v>
      </c>
    </row>
    <row r="81">
      <c r="A81" s="1449" t="s">
        <v>3264</v>
      </c>
      <c r="B81" s="1523" t="s">
        <v>8197</v>
      </c>
      <c r="C81" s="1411">
        <v>0.052662037037037035</v>
      </c>
      <c r="D81" s="1442" t="s">
        <v>9868</v>
      </c>
      <c r="E81" s="1442" t="s">
        <v>523</v>
      </c>
      <c r="F81" s="1442" t="s">
        <v>9869</v>
      </c>
      <c r="G81" s="1442" t="s">
        <v>9870</v>
      </c>
      <c r="H81" s="1442" t="s">
        <v>8368</v>
      </c>
      <c r="I81" s="1442" t="s">
        <v>9871</v>
      </c>
      <c r="J81" s="1442" t="s">
        <v>9872</v>
      </c>
      <c r="K81" s="1442" t="s">
        <v>9873</v>
      </c>
      <c r="L81" s="1442" t="s">
        <v>2593</v>
      </c>
      <c r="M81" s="1442" t="s">
        <v>267</v>
      </c>
      <c r="N81" s="1442" t="s">
        <v>8613</v>
      </c>
      <c r="O81" s="1442" t="s">
        <v>9874</v>
      </c>
      <c r="P81" s="1442" t="s">
        <v>9185</v>
      </c>
      <c r="Q81" s="1442" t="s">
        <v>9875</v>
      </c>
      <c r="R81" s="1442" t="s">
        <v>9876</v>
      </c>
      <c r="S81" s="1442" t="s">
        <v>9877</v>
      </c>
      <c r="T81" s="1442" t="s">
        <v>9878</v>
      </c>
      <c r="U81" s="1442" t="s">
        <v>9879</v>
      </c>
      <c r="V81" s="1442" t="s">
        <v>9880</v>
      </c>
      <c r="W81" s="1442" t="s">
        <v>9881</v>
      </c>
      <c r="X81" s="1442" t="s">
        <v>2565</v>
      </c>
      <c r="Y81" s="1442" t="s">
        <v>2981</v>
      </c>
      <c r="Z81" s="1442" t="s">
        <v>6003</v>
      </c>
      <c r="AA81" s="1492" t="s">
        <v>9882</v>
      </c>
      <c r="AB81" s="1442" t="s">
        <v>9883</v>
      </c>
      <c r="AC81" s="1442" t="s">
        <v>6216</v>
      </c>
      <c r="AD81" s="1564" t="s">
        <v>8220</v>
      </c>
      <c r="AE81" s="1442" t="s">
        <v>331</v>
      </c>
      <c r="AF81" s="1442" t="s">
        <v>9884</v>
      </c>
      <c r="AG81" s="1442" t="s">
        <v>7098</v>
      </c>
      <c r="AH81" s="1442" t="s">
        <v>3405</v>
      </c>
      <c r="AI81" s="1442" t="s">
        <v>2375</v>
      </c>
      <c r="AJ81" s="1442" t="s">
        <v>9885</v>
      </c>
      <c r="AK81" s="1442" t="s">
        <v>9886</v>
      </c>
      <c r="AL81" s="1442" t="s">
        <v>4357</v>
      </c>
      <c r="AM81" s="1442" t="s">
        <v>3995</v>
      </c>
      <c r="AN81" s="1564" t="s">
        <v>8226</v>
      </c>
      <c r="AO81" s="1442" t="s">
        <v>9887</v>
      </c>
      <c r="AP81" s="1442" t="s">
        <v>9888</v>
      </c>
      <c r="AQ81" s="1442" t="s">
        <v>9889</v>
      </c>
      <c r="AR81" s="1442" t="s">
        <v>5706</v>
      </c>
      <c r="AS81" s="1442" t="s">
        <v>8734</v>
      </c>
      <c r="AT81" s="1442" t="s">
        <v>9890</v>
      </c>
      <c r="AU81" s="1565" t="s">
        <v>9891</v>
      </c>
      <c r="AV81" s="1549" t="str">
        <f t="shared" si="1"/>
        <v>4:43</v>
      </c>
      <c r="AW81" s="1558" t="s">
        <v>9892</v>
      </c>
    </row>
    <row r="82" ht="15.75" customHeight="1">
      <c r="A82" s="1449" t="s">
        <v>9893</v>
      </c>
      <c r="B82" s="1450" t="s">
        <v>8138</v>
      </c>
      <c r="C82" s="1411">
        <v>0.05267361111111111</v>
      </c>
      <c r="D82" s="1522" t="s">
        <v>9266</v>
      </c>
      <c r="E82" s="1492" t="s">
        <v>862</v>
      </c>
      <c r="F82" s="1492" t="s">
        <v>9894</v>
      </c>
      <c r="G82" s="1492" t="s">
        <v>9895</v>
      </c>
      <c r="H82" s="1492" t="s">
        <v>8248</v>
      </c>
      <c r="I82" s="1492" t="s">
        <v>5398</v>
      </c>
      <c r="J82" s="1442" t="s">
        <v>9896</v>
      </c>
      <c r="K82" s="1492" t="s">
        <v>9897</v>
      </c>
      <c r="L82" s="1492" t="s">
        <v>3405</v>
      </c>
      <c r="M82" s="1492" t="s">
        <v>7078</v>
      </c>
      <c r="N82" s="1492" t="s">
        <v>9898</v>
      </c>
      <c r="O82" s="1492" t="s">
        <v>9899</v>
      </c>
      <c r="P82" s="1492" t="s">
        <v>3780</v>
      </c>
      <c r="Q82" s="1492" t="s">
        <v>9900</v>
      </c>
      <c r="R82" s="1492" t="s">
        <v>5467</v>
      </c>
      <c r="S82" s="1492" t="s">
        <v>7197</v>
      </c>
      <c r="T82" s="1492" t="s">
        <v>9901</v>
      </c>
      <c r="U82" s="1492" t="s">
        <v>9902</v>
      </c>
      <c r="V82" s="1492" t="s">
        <v>8902</v>
      </c>
      <c r="W82" s="1492" t="s">
        <v>9903</v>
      </c>
      <c r="X82" s="1492" t="s">
        <v>2088</v>
      </c>
      <c r="Y82" s="1492" t="s">
        <v>8791</v>
      </c>
      <c r="Z82" s="1492" t="s">
        <v>8342</v>
      </c>
      <c r="AA82" s="1492" t="s">
        <v>9904</v>
      </c>
      <c r="AB82" s="1492" t="s">
        <v>9475</v>
      </c>
      <c r="AC82" s="1492" t="s">
        <v>8655</v>
      </c>
      <c r="AD82" s="1492" t="s">
        <v>9905</v>
      </c>
      <c r="AE82" s="1492" t="s">
        <v>2055</v>
      </c>
      <c r="AF82" s="1492" t="s">
        <v>9906</v>
      </c>
      <c r="AG82" s="1492" t="s">
        <v>9907</v>
      </c>
      <c r="AH82" s="1492" t="s">
        <v>3797</v>
      </c>
      <c r="AI82" s="1492" t="s">
        <v>9908</v>
      </c>
      <c r="AJ82" s="1492" t="s">
        <v>9909</v>
      </c>
      <c r="AK82" s="1492" t="s">
        <v>2014</v>
      </c>
      <c r="AL82" s="1492" t="s">
        <v>2489</v>
      </c>
      <c r="AM82" s="1492" t="s">
        <v>2014</v>
      </c>
      <c r="AN82" s="1492" t="s">
        <v>2489</v>
      </c>
      <c r="AO82" s="1492" t="s">
        <v>5784</v>
      </c>
      <c r="AP82" s="1492" t="s">
        <v>9910</v>
      </c>
      <c r="AQ82" s="1492" t="s">
        <v>2161</v>
      </c>
      <c r="AR82" s="1492" t="s">
        <v>9734</v>
      </c>
      <c r="AS82" s="1492" t="s">
        <v>5110</v>
      </c>
      <c r="AT82" s="1492" t="s">
        <v>9911</v>
      </c>
      <c r="AU82" s="1492" t="s">
        <v>9912</v>
      </c>
      <c r="AV82" s="1549" t="str">
        <f t="shared" si="1"/>
        <v>5:58</v>
      </c>
      <c r="AW82" s="1550" t="s">
        <v>9913</v>
      </c>
    </row>
    <row r="83" ht="15.75" customHeight="1">
      <c r="A83" s="1409" t="s">
        <v>5732</v>
      </c>
      <c r="B83" s="1472" t="s">
        <v>8169</v>
      </c>
      <c r="C83" s="1508">
        <v>0.05275462962962963</v>
      </c>
      <c r="D83" s="1442" t="s">
        <v>9914</v>
      </c>
      <c r="E83" s="1549" t="s">
        <v>9289</v>
      </c>
      <c r="F83" s="1549" t="s">
        <v>9915</v>
      </c>
      <c r="G83" s="1549" t="s">
        <v>8424</v>
      </c>
      <c r="H83" s="1549" t="s">
        <v>6946</v>
      </c>
      <c r="I83" s="1549" t="s">
        <v>9916</v>
      </c>
      <c r="J83" s="1549" t="s">
        <v>3840</v>
      </c>
      <c r="K83" s="1549" t="s">
        <v>9605</v>
      </c>
      <c r="L83" s="1549" t="s">
        <v>4992</v>
      </c>
      <c r="M83" s="1549" t="s">
        <v>3822</v>
      </c>
      <c r="N83" s="1549" t="s">
        <v>9917</v>
      </c>
      <c r="O83" s="1549" t="s">
        <v>9918</v>
      </c>
      <c r="P83" s="1549" t="s">
        <v>5937</v>
      </c>
      <c r="Q83" s="1549" t="s">
        <v>9919</v>
      </c>
      <c r="R83" s="1549" t="s">
        <v>9920</v>
      </c>
      <c r="S83" s="1549" t="s">
        <v>8159</v>
      </c>
      <c r="T83" s="1549" t="s">
        <v>2495</v>
      </c>
      <c r="U83" s="1549" t="s">
        <v>490</v>
      </c>
      <c r="V83" s="1549" t="s">
        <v>9921</v>
      </c>
      <c r="W83" s="1549" t="s">
        <v>9922</v>
      </c>
      <c r="X83" s="1549" t="s">
        <v>9923</v>
      </c>
      <c r="Y83" s="1549" t="s">
        <v>5506</v>
      </c>
      <c r="Z83" s="1549" t="s">
        <v>8464</v>
      </c>
      <c r="AA83" s="1549" t="s">
        <v>9924</v>
      </c>
      <c r="AB83" s="1549" t="s">
        <v>483</v>
      </c>
      <c r="AC83" s="1549" t="s">
        <v>9502</v>
      </c>
      <c r="AD83" s="1549" t="s">
        <v>9925</v>
      </c>
      <c r="AE83" s="1549" t="s">
        <v>9926</v>
      </c>
      <c r="AF83" s="1549" t="s">
        <v>8981</v>
      </c>
      <c r="AG83" s="1549" t="s">
        <v>9927</v>
      </c>
      <c r="AH83" s="1549" t="s">
        <v>715</v>
      </c>
      <c r="AI83" s="1549" t="s">
        <v>5071</v>
      </c>
      <c r="AJ83" s="1549" t="s">
        <v>9928</v>
      </c>
      <c r="AK83" s="1549" t="s">
        <v>8890</v>
      </c>
      <c r="AL83" s="1549" t="s">
        <v>5203</v>
      </c>
      <c r="AM83" s="1549" t="s">
        <v>9929</v>
      </c>
      <c r="AN83" s="1549" t="s">
        <v>6078</v>
      </c>
      <c r="AO83" s="1549" t="s">
        <v>9930</v>
      </c>
      <c r="AP83" s="1549" t="s">
        <v>9931</v>
      </c>
      <c r="AQ83" s="1549" t="s">
        <v>9932</v>
      </c>
      <c r="AR83" s="1549" t="s">
        <v>5471</v>
      </c>
      <c r="AS83" s="1549" t="s">
        <v>8476</v>
      </c>
      <c r="AT83" s="1549" t="s">
        <v>9933</v>
      </c>
      <c r="AU83" s="1549" t="s">
        <v>9934</v>
      </c>
      <c r="AV83" s="1549" t="str">
        <f t="shared" si="1"/>
        <v>3:59</v>
      </c>
      <c r="AW83" s="1554" t="s">
        <v>9935</v>
      </c>
    </row>
    <row r="84" ht="15.75" customHeight="1">
      <c r="A84" s="1489" t="s">
        <v>9936</v>
      </c>
      <c r="B84" s="1534" t="s">
        <v>8197</v>
      </c>
      <c r="C84" s="1508">
        <v>0.05291666666666667</v>
      </c>
      <c r="D84" s="1442" t="s">
        <v>9937</v>
      </c>
      <c r="E84" s="1549" t="s">
        <v>9938</v>
      </c>
      <c r="F84" s="1549" t="s">
        <v>5588</v>
      </c>
      <c r="G84" s="1549" t="s">
        <v>9104</v>
      </c>
      <c r="H84" s="1549" t="s">
        <v>9494</v>
      </c>
      <c r="I84" s="1549" t="s">
        <v>2950</v>
      </c>
      <c r="J84" s="1549" t="s">
        <v>9939</v>
      </c>
      <c r="K84" s="1549" t="s">
        <v>5187</v>
      </c>
      <c r="L84" s="1549" t="s">
        <v>7421</v>
      </c>
      <c r="M84" s="1549" t="s">
        <v>9940</v>
      </c>
      <c r="N84" s="1549" t="s">
        <v>9941</v>
      </c>
      <c r="O84" s="1549" t="s">
        <v>9942</v>
      </c>
      <c r="P84" s="1549" t="s">
        <v>4843</v>
      </c>
      <c r="Q84" s="1549" t="s">
        <v>9943</v>
      </c>
      <c r="R84" s="1549" t="s">
        <v>9231</v>
      </c>
      <c r="S84" s="1549" t="s">
        <v>4261</v>
      </c>
      <c r="T84" s="1549" t="s">
        <v>8480</v>
      </c>
      <c r="U84" s="1549" t="s">
        <v>5235</v>
      </c>
      <c r="V84" s="1549" t="s">
        <v>1079</v>
      </c>
      <c r="W84" s="1549" t="s">
        <v>8303</v>
      </c>
      <c r="X84" s="1549" t="s">
        <v>2362</v>
      </c>
      <c r="Y84" s="1549" t="s">
        <v>650</v>
      </c>
      <c r="Z84" s="1549" t="s">
        <v>9944</v>
      </c>
      <c r="AA84" s="1492" t="s">
        <v>7377</v>
      </c>
      <c r="AB84" s="1549" t="s">
        <v>4382</v>
      </c>
      <c r="AC84" s="1549" t="s">
        <v>160</v>
      </c>
      <c r="AD84" s="1549" t="s">
        <v>9945</v>
      </c>
      <c r="AE84" s="1549" t="s">
        <v>9946</v>
      </c>
      <c r="AF84" s="1549" t="s">
        <v>9947</v>
      </c>
      <c r="AG84" s="1549" t="s">
        <v>9948</v>
      </c>
      <c r="AH84" s="1549" t="s">
        <v>9949</v>
      </c>
      <c r="AI84" s="1549" t="s">
        <v>8249</v>
      </c>
      <c r="AJ84" s="1549" t="s">
        <v>9950</v>
      </c>
      <c r="AK84" s="1549" t="s">
        <v>9951</v>
      </c>
      <c r="AL84" s="1549" t="s">
        <v>1940</v>
      </c>
      <c r="AM84" s="1549" t="s">
        <v>3398</v>
      </c>
      <c r="AN84" s="1549" t="s">
        <v>9952</v>
      </c>
      <c r="AO84" s="1549" t="s">
        <v>9953</v>
      </c>
      <c r="AP84" s="1549" t="s">
        <v>7953</v>
      </c>
      <c r="AQ84" s="1549" t="s">
        <v>9954</v>
      </c>
      <c r="AR84" s="1549" t="s">
        <v>9853</v>
      </c>
      <c r="AS84" s="1549" t="s">
        <v>3897</v>
      </c>
      <c r="AT84" s="1549" t="s">
        <v>9955</v>
      </c>
      <c r="AU84" s="1549" t="s">
        <v>9956</v>
      </c>
      <c r="AV84" s="1549" t="str">
        <f t="shared" si="1"/>
        <v>2:38</v>
      </c>
      <c r="AW84" s="1554"/>
    </row>
    <row r="85">
      <c r="A85" s="1449" t="s">
        <v>3983</v>
      </c>
      <c r="B85" s="1450" t="s">
        <v>8138</v>
      </c>
      <c r="C85" s="1451">
        <v>0.05318287037037037</v>
      </c>
      <c r="D85" s="1442" t="s">
        <v>9957</v>
      </c>
      <c r="E85" s="1566" t="s">
        <v>9958</v>
      </c>
      <c r="F85" s="1566" t="s">
        <v>9959</v>
      </c>
      <c r="G85" s="1566" t="s">
        <v>9960</v>
      </c>
      <c r="H85" s="1502" t="s">
        <v>9961</v>
      </c>
      <c r="I85" s="1566" t="s">
        <v>160</v>
      </c>
      <c r="J85" s="1566" t="s">
        <v>8423</v>
      </c>
      <c r="K85" s="1566" t="s">
        <v>6685</v>
      </c>
      <c r="L85" s="1566" t="s">
        <v>9831</v>
      </c>
      <c r="M85" s="1566" t="s">
        <v>8468</v>
      </c>
      <c r="N85" s="1566" t="s">
        <v>9962</v>
      </c>
      <c r="O85" s="1566" t="s">
        <v>9081</v>
      </c>
      <c r="P85" s="1566" t="s">
        <v>8802</v>
      </c>
      <c r="Q85" s="1566" t="s">
        <v>9963</v>
      </c>
      <c r="R85" s="1566" t="s">
        <v>7374</v>
      </c>
      <c r="S85" s="1567" t="s">
        <v>9964</v>
      </c>
      <c r="T85" s="1566" t="s">
        <v>7346</v>
      </c>
      <c r="U85" s="1566" t="s">
        <v>2129</v>
      </c>
      <c r="V85" s="1566" t="s">
        <v>9965</v>
      </c>
      <c r="W85" s="1566" t="s">
        <v>9966</v>
      </c>
      <c r="X85" s="1566" t="s">
        <v>9967</v>
      </c>
      <c r="Y85" s="1566" t="s">
        <v>586</v>
      </c>
      <c r="Z85" s="1566" t="s">
        <v>9373</v>
      </c>
      <c r="AA85" s="1566" t="s">
        <v>9968</v>
      </c>
      <c r="AB85" s="1566" t="s">
        <v>8438</v>
      </c>
      <c r="AC85" s="1566" t="s">
        <v>3596</v>
      </c>
      <c r="AD85" s="1566" t="s">
        <v>9969</v>
      </c>
      <c r="AE85" s="1566" t="s">
        <v>207</v>
      </c>
      <c r="AF85" s="1566" t="s">
        <v>5889</v>
      </c>
      <c r="AG85" s="1566" t="s">
        <v>3770</v>
      </c>
      <c r="AH85" s="1566" t="s">
        <v>9970</v>
      </c>
      <c r="AI85" s="1566" t="s">
        <v>9971</v>
      </c>
      <c r="AJ85" s="1566" t="s">
        <v>9972</v>
      </c>
      <c r="AK85" s="1566" t="s">
        <v>452</v>
      </c>
      <c r="AL85" s="1566" t="s">
        <v>9388</v>
      </c>
      <c r="AM85" s="1566" t="s">
        <v>3531</v>
      </c>
      <c r="AN85" s="1566" t="s">
        <v>9973</v>
      </c>
      <c r="AO85" s="1566" t="s">
        <v>9974</v>
      </c>
      <c r="AP85" s="1566" t="s">
        <v>9975</v>
      </c>
      <c r="AQ85" s="1566" t="s">
        <v>9976</v>
      </c>
      <c r="AR85" s="1566" t="s">
        <v>9977</v>
      </c>
      <c r="AS85" s="1566" t="s">
        <v>9571</v>
      </c>
      <c r="AT85" s="1566" t="s">
        <v>9978</v>
      </c>
      <c r="AU85" s="1566" t="s">
        <v>9979</v>
      </c>
      <c r="AV85" s="1566" t="s">
        <v>7989</v>
      </c>
      <c r="AW85" s="1558" t="s">
        <v>9980</v>
      </c>
    </row>
    <row r="86" ht="15.75" customHeight="1">
      <c r="A86" s="1449" t="s">
        <v>5973</v>
      </c>
      <c r="B86" s="1468" t="s">
        <v>8138</v>
      </c>
      <c r="C86" s="1411">
        <v>0.05324074074074074</v>
      </c>
      <c r="D86" s="1442" t="s">
        <v>9981</v>
      </c>
      <c r="E86" s="1442" t="s">
        <v>9958</v>
      </c>
      <c r="F86" s="1442" t="s">
        <v>9982</v>
      </c>
      <c r="G86" s="1442" t="s">
        <v>8835</v>
      </c>
      <c r="H86" s="1442" t="s">
        <v>9983</v>
      </c>
      <c r="I86" s="1442" t="s">
        <v>9234</v>
      </c>
      <c r="J86" s="1442" t="s">
        <v>9021</v>
      </c>
      <c r="K86" s="1442" t="s">
        <v>4133</v>
      </c>
      <c r="L86" s="1442" t="s">
        <v>9984</v>
      </c>
      <c r="M86" s="1442" t="s">
        <v>9985</v>
      </c>
      <c r="N86" s="1442" t="s">
        <v>9986</v>
      </c>
      <c r="O86" s="1442" t="s">
        <v>9987</v>
      </c>
      <c r="P86" s="1442" t="s">
        <v>9988</v>
      </c>
      <c r="Q86" s="1442" t="s">
        <v>9989</v>
      </c>
      <c r="R86" s="1442" t="s">
        <v>8156</v>
      </c>
      <c r="S86" s="1442" t="s">
        <v>9833</v>
      </c>
      <c r="T86" s="1442" t="s">
        <v>9990</v>
      </c>
      <c r="U86" s="1442" t="s">
        <v>9991</v>
      </c>
      <c r="V86" s="1442" t="s">
        <v>2613</v>
      </c>
      <c r="W86" s="1442" t="s">
        <v>9992</v>
      </c>
      <c r="X86" s="1442" t="s">
        <v>9993</v>
      </c>
      <c r="Y86" s="1442" t="s">
        <v>5398</v>
      </c>
      <c r="Z86" s="1442" t="s">
        <v>9994</v>
      </c>
      <c r="AA86" s="1492" t="s">
        <v>8887</v>
      </c>
      <c r="AB86" s="1442" t="s">
        <v>9272</v>
      </c>
      <c r="AC86" s="1442" t="s">
        <v>5366</v>
      </c>
      <c r="AD86" s="1442" t="s">
        <v>9995</v>
      </c>
      <c r="AE86" s="1442" t="s">
        <v>9064</v>
      </c>
      <c r="AF86" s="1442" t="s">
        <v>9996</v>
      </c>
      <c r="AG86" s="1442" t="s">
        <v>9997</v>
      </c>
      <c r="AH86" s="1442" t="s">
        <v>5573</v>
      </c>
      <c r="AI86" s="1442" t="s">
        <v>9998</v>
      </c>
      <c r="AJ86" s="1442" t="s">
        <v>9999</v>
      </c>
      <c r="AK86" s="1492" t="s">
        <v>10000</v>
      </c>
      <c r="AL86" s="1442" t="s">
        <v>6101</v>
      </c>
      <c r="AM86" s="1442" t="s">
        <v>10001</v>
      </c>
      <c r="AN86" s="1442" t="s">
        <v>9438</v>
      </c>
      <c r="AO86" s="1442" t="s">
        <v>4318</v>
      </c>
      <c r="AP86" s="1442" t="s">
        <v>10002</v>
      </c>
      <c r="AQ86" s="1442" t="s">
        <v>10003</v>
      </c>
      <c r="AR86" s="1492" t="s">
        <v>3404</v>
      </c>
      <c r="AS86" s="1442" t="s">
        <v>10004</v>
      </c>
      <c r="AT86" s="1442" t="s">
        <v>10005</v>
      </c>
      <c r="AU86" s="1492" t="s">
        <v>9891</v>
      </c>
      <c r="AV86" s="1549" t="str">
        <f t="shared" ref="AV86:AV97" si="2">TEXT(AU86-C86,"m:ss")</f>
        <v>3:53</v>
      </c>
      <c r="AW86" s="1550" t="s">
        <v>10006</v>
      </c>
    </row>
    <row r="87">
      <c r="A87" s="1449" t="s">
        <v>4546</v>
      </c>
      <c r="B87" s="1450" t="s">
        <v>8197</v>
      </c>
      <c r="C87" s="1411">
        <v>0.05331018518518518</v>
      </c>
      <c r="D87" s="1492" t="s">
        <v>10007</v>
      </c>
      <c r="E87" s="1492" t="s">
        <v>7485</v>
      </c>
      <c r="F87" s="1492" t="s">
        <v>9766</v>
      </c>
      <c r="G87" s="1492" t="s">
        <v>10008</v>
      </c>
      <c r="H87" s="1442" t="s">
        <v>10009</v>
      </c>
      <c r="I87" s="1492" t="s">
        <v>10010</v>
      </c>
      <c r="J87" s="1492" t="s">
        <v>9537</v>
      </c>
      <c r="K87" s="1492" t="s">
        <v>9614</v>
      </c>
      <c r="L87" s="1492" t="s">
        <v>4497</v>
      </c>
      <c r="M87" s="1492" t="s">
        <v>10011</v>
      </c>
      <c r="N87" s="1492" t="s">
        <v>9302</v>
      </c>
      <c r="O87" s="1492" t="s">
        <v>10012</v>
      </c>
      <c r="P87" s="1492" t="s">
        <v>5891</v>
      </c>
      <c r="Q87" s="1492" t="s">
        <v>10013</v>
      </c>
      <c r="R87" s="1492" t="s">
        <v>1817</v>
      </c>
      <c r="S87" s="1492" t="s">
        <v>7353</v>
      </c>
      <c r="T87" s="1492" t="s">
        <v>6925</v>
      </c>
      <c r="U87" s="1492" t="s">
        <v>10014</v>
      </c>
      <c r="V87" s="1492" t="s">
        <v>9518</v>
      </c>
      <c r="W87" s="1492" t="s">
        <v>10015</v>
      </c>
      <c r="X87" s="1492" t="s">
        <v>6587</v>
      </c>
      <c r="Y87" s="1492" t="s">
        <v>5249</v>
      </c>
      <c r="Z87" s="1492" t="s">
        <v>9305</v>
      </c>
      <c r="AA87" s="1492" t="s">
        <v>10016</v>
      </c>
      <c r="AB87" s="1492" t="s">
        <v>3138</v>
      </c>
      <c r="AC87" s="1492" t="s">
        <v>5593</v>
      </c>
      <c r="AD87" s="1492" t="s">
        <v>10017</v>
      </c>
      <c r="AE87" s="1492" t="s">
        <v>5506</v>
      </c>
      <c r="AF87" s="1492" t="s">
        <v>10018</v>
      </c>
      <c r="AG87" s="1492" t="s">
        <v>10019</v>
      </c>
      <c r="AH87" s="1492" t="s">
        <v>10020</v>
      </c>
      <c r="AI87" s="1492" t="s">
        <v>10021</v>
      </c>
      <c r="AJ87" s="1492" t="s">
        <v>10022</v>
      </c>
      <c r="AK87" s="1492" t="s">
        <v>8353</v>
      </c>
      <c r="AL87" s="1492" t="s">
        <v>2721</v>
      </c>
      <c r="AM87" s="1492" t="s">
        <v>10023</v>
      </c>
      <c r="AN87" s="1492" t="s">
        <v>5437</v>
      </c>
      <c r="AO87" s="1492" t="s">
        <v>8420</v>
      </c>
      <c r="AP87" s="1492" t="s">
        <v>2571</v>
      </c>
      <c r="AQ87" s="1492" t="s">
        <v>10024</v>
      </c>
      <c r="AR87" s="1492" t="s">
        <v>3344</v>
      </c>
      <c r="AS87" s="1492" t="s">
        <v>905</v>
      </c>
      <c r="AT87" s="1492" t="s">
        <v>10025</v>
      </c>
      <c r="AU87" s="1492" t="s">
        <v>10026</v>
      </c>
      <c r="AV87" s="1549" t="str">
        <f t="shared" si="2"/>
        <v>4:18</v>
      </c>
      <c r="AW87" s="1554"/>
    </row>
    <row r="88" ht="15.75" customHeight="1">
      <c r="A88" s="1489" t="s">
        <v>10027</v>
      </c>
      <c r="B88" s="1534" t="s">
        <v>8197</v>
      </c>
      <c r="C88" s="1411">
        <v>0.05348379629629629</v>
      </c>
      <c r="D88" s="1442" t="s">
        <v>10028</v>
      </c>
      <c r="E88" s="1549" t="s">
        <v>8558</v>
      </c>
      <c r="F88" s="1549" t="s">
        <v>6077</v>
      </c>
      <c r="G88" s="1549" t="s">
        <v>10029</v>
      </c>
      <c r="H88" s="1549" t="s">
        <v>10030</v>
      </c>
      <c r="I88" s="1549" t="s">
        <v>3055</v>
      </c>
      <c r="J88" s="1549" t="s">
        <v>8627</v>
      </c>
      <c r="K88" s="1549" t="s">
        <v>8212</v>
      </c>
      <c r="L88" s="1549" t="s">
        <v>4538</v>
      </c>
      <c r="M88" s="1549" t="s">
        <v>10031</v>
      </c>
      <c r="N88" s="1549" t="s">
        <v>10032</v>
      </c>
      <c r="O88" s="1549" t="s">
        <v>4172</v>
      </c>
      <c r="P88" s="1549" t="s">
        <v>853</v>
      </c>
      <c r="Q88" s="1492" t="s">
        <v>10033</v>
      </c>
      <c r="R88" s="1549" t="s">
        <v>9585</v>
      </c>
      <c r="S88" s="1549" t="s">
        <v>3953</v>
      </c>
      <c r="T88" s="1549" t="s">
        <v>9775</v>
      </c>
      <c r="U88" s="1549" t="s">
        <v>10034</v>
      </c>
      <c r="V88" s="1549" t="s">
        <v>6299</v>
      </c>
      <c r="W88" s="1549" t="s">
        <v>4024</v>
      </c>
      <c r="X88" s="1549" t="s">
        <v>2842</v>
      </c>
      <c r="Y88" s="1549" t="s">
        <v>1413</v>
      </c>
      <c r="Z88" s="1549" t="s">
        <v>8517</v>
      </c>
      <c r="AA88" s="1492" t="s">
        <v>10035</v>
      </c>
      <c r="AB88" s="1549" t="s">
        <v>9313</v>
      </c>
      <c r="AC88" s="1549" t="s">
        <v>141</v>
      </c>
      <c r="AD88" s="1549" t="s">
        <v>10036</v>
      </c>
      <c r="AE88" s="1549" t="s">
        <v>574</v>
      </c>
      <c r="AF88" s="1492" t="s">
        <v>10037</v>
      </c>
      <c r="AG88" s="1549" t="s">
        <v>5544</v>
      </c>
      <c r="AH88" s="1549" t="s">
        <v>8731</v>
      </c>
      <c r="AI88" s="1549" t="s">
        <v>2518</v>
      </c>
      <c r="AJ88" s="1549" t="s">
        <v>10038</v>
      </c>
      <c r="AK88" s="1549" t="s">
        <v>8534</v>
      </c>
      <c r="AL88" s="1549" t="s">
        <v>10039</v>
      </c>
      <c r="AM88" s="1549" t="s">
        <v>8356</v>
      </c>
      <c r="AN88" s="1549" t="s">
        <v>6101</v>
      </c>
      <c r="AO88" s="1549" t="s">
        <v>8571</v>
      </c>
      <c r="AP88" s="1549" t="s">
        <v>10040</v>
      </c>
      <c r="AQ88" s="1549" t="s">
        <v>4489</v>
      </c>
      <c r="AR88" s="1549" t="s">
        <v>154</v>
      </c>
      <c r="AS88" s="1549" t="s">
        <v>8363</v>
      </c>
      <c r="AT88" s="1549" t="s">
        <v>4421</v>
      </c>
      <c r="AU88" s="1549" t="s">
        <v>10041</v>
      </c>
      <c r="AV88" s="1549" t="str">
        <f t="shared" si="2"/>
        <v>3:27</v>
      </c>
      <c r="AW88" s="1550" t="s">
        <v>10042</v>
      </c>
    </row>
    <row r="89" ht="15.75" customHeight="1">
      <c r="A89" s="1449" t="s">
        <v>1186</v>
      </c>
      <c r="B89" s="1472" t="s">
        <v>8169</v>
      </c>
      <c r="C89" s="1411">
        <v>0.05355324074074074</v>
      </c>
      <c r="D89" s="1412" t="s">
        <v>10043</v>
      </c>
      <c r="E89" s="1412" t="s">
        <v>10044</v>
      </c>
      <c r="F89" s="1412" t="s">
        <v>10045</v>
      </c>
      <c r="G89" s="1412" t="s">
        <v>10046</v>
      </c>
      <c r="H89" s="1412" t="s">
        <v>10047</v>
      </c>
      <c r="I89" s="1412" t="s">
        <v>4001</v>
      </c>
      <c r="J89" s="1412" t="s">
        <v>10048</v>
      </c>
      <c r="K89" s="1412" t="s">
        <v>1464</v>
      </c>
      <c r="L89" s="1412" t="s">
        <v>8731</v>
      </c>
      <c r="M89" s="1412" t="s">
        <v>10049</v>
      </c>
      <c r="N89" s="1412" t="s">
        <v>10050</v>
      </c>
      <c r="O89" s="1412" t="s">
        <v>10051</v>
      </c>
      <c r="P89" s="1412" t="s">
        <v>2941</v>
      </c>
      <c r="Q89" s="1412" t="s">
        <v>10052</v>
      </c>
      <c r="R89" s="1412" t="s">
        <v>7057</v>
      </c>
      <c r="S89" s="1412" t="s">
        <v>10053</v>
      </c>
      <c r="T89" s="1412" t="s">
        <v>10054</v>
      </c>
      <c r="U89" s="1412" t="s">
        <v>8230</v>
      </c>
      <c r="V89" s="1412" t="s">
        <v>5107</v>
      </c>
      <c r="W89" s="1412" t="s">
        <v>10055</v>
      </c>
      <c r="X89" s="1412" t="s">
        <v>1851</v>
      </c>
      <c r="Y89" s="1412" t="s">
        <v>1071</v>
      </c>
      <c r="Z89" s="1412" t="s">
        <v>9827</v>
      </c>
      <c r="AA89" s="1412" t="s">
        <v>10035</v>
      </c>
      <c r="AB89" s="1412" t="s">
        <v>8697</v>
      </c>
      <c r="AC89" s="1412" t="s">
        <v>2394</v>
      </c>
      <c r="AD89" s="1412" t="s">
        <v>10056</v>
      </c>
      <c r="AE89" s="1412" t="s">
        <v>1705</v>
      </c>
      <c r="AF89" s="1412" t="s">
        <v>9256</v>
      </c>
      <c r="AG89" s="1412" t="s">
        <v>2690</v>
      </c>
      <c r="AH89" s="1412" t="s">
        <v>10057</v>
      </c>
      <c r="AI89" s="1412" t="s">
        <v>243</v>
      </c>
      <c r="AJ89" s="1412" t="s">
        <v>10058</v>
      </c>
      <c r="AK89" s="1412" t="s">
        <v>10059</v>
      </c>
      <c r="AL89" s="1412" t="s">
        <v>9332</v>
      </c>
      <c r="AM89" s="1412" t="s">
        <v>10060</v>
      </c>
      <c r="AN89" s="1412" t="s">
        <v>10061</v>
      </c>
      <c r="AO89" s="1412" t="s">
        <v>10062</v>
      </c>
      <c r="AP89" s="1412" t="s">
        <v>10063</v>
      </c>
      <c r="AQ89" s="1412" t="s">
        <v>10064</v>
      </c>
      <c r="AR89" s="1412" t="s">
        <v>10065</v>
      </c>
      <c r="AS89" s="1412" t="s">
        <v>4599</v>
      </c>
      <c r="AT89" s="1412" t="s">
        <v>10066</v>
      </c>
      <c r="AU89" s="1412" t="s">
        <v>10067</v>
      </c>
      <c r="AV89" s="1549" t="str">
        <f t="shared" si="2"/>
        <v>4:58</v>
      </c>
      <c r="AW89" s="1568" t="s">
        <v>10068</v>
      </c>
    </row>
    <row r="90">
      <c r="A90" s="1449" t="s">
        <v>5143</v>
      </c>
      <c r="B90" s="1468" t="s">
        <v>8138</v>
      </c>
      <c r="C90" s="1411">
        <v>0.05376157407407407</v>
      </c>
      <c r="D90" s="1492" t="s">
        <v>10069</v>
      </c>
      <c r="E90" s="1492" t="s">
        <v>10070</v>
      </c>
      <c r="F90" s="1492" t="s">
        <v>10071</v>
      </c>
      <c r="G90" s="1492" t="s">
        <v>10072</v>
      </c>
      <c r="H90" s="1569" t="s">
        <v>10073</v>
      </c>
      <c r="I90" s="1442" t="s">
        <v>238</v>
      </c>
      <c r="J90" s="1492" t="s">
        <v>9143</v>
      </c>
      <c r="K90" s="1492" t="s">
        <v>10074</v>
      </c>
      <c r="L90" s="1492" t="s">
        <v>2285</v>
      </c>
      <c r="M90" s="1492" t="s">
        <v>1189</v>
      </c>
      <c r="N90" s="1492" t="s">
        <v>10075</v>
      </c>
      <c r="O90" s="1492" t="s">
        <v>10076</v>
      </c>
      <c r="P90" s="1492" t="s">
        <v>1025</v>
      </c>
      <c r="Q90" s="1492" t="s">
        <v>4080</v>
      </c>
      <c r="R90" s="1492" t="s">
        <v>10077</v>
      </c>
      <c r="S90" s="1570" t="s">
        <v>10078</v>
      </c>
      <c r="T90" s="1570" t="s">
        <v>8692</v>
      </c>
      <c r="U90" s="1492" t="s">
        <v>10079</v>
      </c>
      <c r="V90" s="1492" t="s">
        <v>10080</v>
      </c>
      <c r="W90" s="1492" t="s">
        <v>7325</v>
      </c>
      <c r="X90" s="1492" t="s">
        <v>10081</v>
      </c>
      <c r="Y90" s="1492" t="s">
        <v>1792</v>
      </c>
      <c r="Z90" s="1492" t="s">
        <v>9313</v>
      </c>
      <c r="AA90" s="1492" t="s">
        <v>10082</v>
      </c>
      <c r="AB90" s="1492" t="s">
        <v>10083</v>
      </c>
      <c r="AC90" s="1492" t="s">
        <v>7278</v>
      </c>
      <c r="AD90" s="1492" t="s">
        <v>5636</v>
      </c>
      <c r="AE90" s="1492" t="s">
        <v>160</v>
      </c>
      <c r="AF90" s="1492" t="s">
        <v>7357</v>
      </c>
      <c r="AG90" s="1492" t="s">
        <v>9173</v>
      </c>
      <c r="AH90" s="1492" t="s">
        <v>5647</v>
      </c>
      <c r="AI90" s="1492" t="s">
        <v>7132</v>
      </c>
      <c r="AJ90" s="1492" t="s">
        <v>10084</v>
      </c>
      <c r="AK90" s="1492" t="s">
        <v>4528</v>
      </c>
      <c r="AL90" s="1492" t="s">
        <v>10085</v>
      </c>
      <c r="AM90" s="1492" t="s">
        <v>4541</v>
      </c>
      <c r="AN90" s="1492" t="s">
        <v>10086</v>
      </c>
      <c r="AO90" s="1492" t="s">
        <v>8154</v>
      </c>
      <c r="AP90" s="1492" t="s">
        <v>10087</v>
      </c>
      <c r="AQ90" s="1492" t="s">
        <v>10088</v>
      </c>
      <c r="AR90" s="1492" t="s">
        <v>4912</v>
      </c>
      <c r="AS90" s="1492" t="s">
        <v>8335</v>
      </c>
      <c r="AT90" s="1492" t="s">
        <v>10089</v>
      </c>
      <c r="AU90" s="1492" t="s">
        <v>10090</v>
      </c>
      <c r="AV90" s="1549" t="str">
        <f t="shared" si="2"/>
        <v>4:58</v>
      </c>
      <c r="AW90" s="1571"/>
    </row>
    <row r="91" ht="15.75" customHeight="1">
      <c r="A91" s="1489" t="s">
        <v>6113</v>
      </c>
      <c r="B91" s="1534" t="s">
        <v>8197</v>
      </c>
      <c r="C91" s="1508">
        <v>0.05386574074074074</v>
      </c>
      <c r="D91" s="1549" t="s">
        <v>10091</v>
      </c>
      <c r="E91" s="1549" t="s">
        <v>6905</v>
      </c>
      <c r="F91" s="1549" t="s">
        <v>10092</v>
      </c>
      <c r="G91" s="1549" t="s">
        <v>4140</v>
      </c>
      <c r="H91" s="1549" t="s">
        <v>10093</v>
      </c>
      <c r="I91" s="1549" t="s">
        <v>10010</v>
      </c>
      <c r="J91" s="1549" t="s">
        <v>10094</v>
      </c>
      <c r="K91" s="1549" t="s">
        <v>10095</v>
      </c>
      <c r="L91" s="1549" t="s">
        <v>1420</v>
      </c>
      <c r="M91" s="1549" t="s">
        <v>4230</v>
      </c>
      <c r="N91" s="1549" t="s">
        <v>7069</v>
      </c>
      <c r="O91" s="1549" t="s">
        <v>10096</v>
      </c>
      <c r="P91" s="1549" t="s">
        <v>5891</v>
      </c>
      <c r="Q91" s="1549" t="s">
        <v>10097</v>
      </c>
      <c r="R91" s="1549" t="s">
        <v>10098</v>
      </c>
      <c r="S91" s="1549" t="s">
        <v>10099</v>
      </c>
      <c r="T91" s="1549" t="s">
        <v>9293</v>
      </c>
      <c r="U91" s="1549" t="s">
        <v>10100</v>
      </c>
      <c r="V91" s="1549" t="s">
        <v>10101</v>
      </c>
      <c r="W91" s="1549" t="s">
        <v>10102</v>
      </c>
      <c r="X91" s="1549" t="s">
        <v>1256</v>
      </c>
      <c r="Y91" s="1549" t="s">
        <v>1539</v>
      </c>
      <c r="Z91" s="1549" t="s">
        <v>8706</v>
      </c>
      <c r="AA91" s="1442" t="s">
        <v>10103</v>
      </c>
      <c r="AB91" s="1549" t="s">
        <v>10104</v>
      </c>
      <c r="AC91" s="1549" t="s">
        <v>6659</v>
      </c>
      <c r="AD91" s="1549" t="s">
        <v>10105</v>
      </c>
      <c r="AE91" s="1549" t="s">
        <v>10106</v>
      </c>
      <c r="AF91" s="1549" t="s">
        <v>9633</v>
      </c>
      <c r="AG91" s="1549" t="s">
        <v>10107</v>
      </c>
      <c r="AH91" s="1549" t="s">
        <v>10108</v>
      </c>
      <c r="AI91" s="1549" t="s">
        <v>3293</v>
      </c>
      <c r="AJ91" s="1549" t="s">
        <v>10109</v>
      </c>
      <c r="AK91" s="1549" t="s">
        <v>10110</v>
      </c>
      <c r="AL91" s="1549" t="s">
        <v>4314</v>
      </c>
      <c r="AM91" s="1549" t="s">
        <v>9281</v>
      </c>
      <c r="AN91" s="1549" t="s">
        <v>8771</v>
      </c>
      <c r="AO91" s="1492" t="s">
        <v>8971</v>
      </c>
      <c r="AP91" s="1549" t="s">
        <v>10111</v>
      </c>
      <c r="AQ91" s="1549" t="s">
        <v>10112</v>
      </c>
      <c r="AR91" s="1549" t="s">
        <v>10113</v>
      </c>
      <c r="AS91" s="1549" t="s">
        <v>8524</v>
      </c>
      <c r="AT91" s="1549" t="s">
        <v>10114</v>
      </c>
      <c r="AU91" s="1549" t="s">
        <v>10026</v>
      </c>
      <c r="AV91" s="1549" t="str">
        <f t="shared" si="2"/>
        <v>3:30</v>
      </c>
      <c r="AW91" s="1554"/>
    </row>
    <row r="92">
      <c r="A92" s="1449" t="s">
        <v>4969</v>
      </c>
      <c r="B92" s="1468" t="s">
        <v>8197</v>
      </c>
      <c r="C92" s="1411">
        <v>0.05482638888888889</v>
      </c>
      <c r="D92" s="1522" t="s">
        <v>10115</v>
      </c>
      <c r="E92" s="1492" t="s">
        <v>8859</v>
      </c>
      <c r="F92" s="1492" t="s">
        <v>10116</v>
      </c>
      <c r="G92" s="1492" t="s">
        <v>10117</v>
      </c>
      <c r="H92" s="1492" t="s">
        <v>10047</v>
      </c>
      <c r="I92" s="1492" t="s">
        <v>10118</v>
      </c>
      <c r="J92" s="1492" t="s">
        <v>10119</v>
      </c>
      <c r="K92" s="1492" t="s">
        <v>8241</v>
      </c>
      <c r="L92" s="1492" t="s">
        <v>10120</v>
      </c>
      <c r="M92" s="1492" t="s">
        <v>10121</v>
      </c>
      <c r="N92" s="1492" t="s">
        <v>10122</v>
      </c>
      <c r="O92" s="1492" t="s">
        <v>10123</v>
      </c>
      <c r="P92" s="1492" t="s">
        <v>6111</v>
      </c>
      <c r="Q92" s="1492" t="s">
        <v>10124</v>
      </c>
      <c r="R92" s="1492" t="s">
        <v>8522</v>
      </c>
      <c r="S92" s="1492" t="s">
        <v>10125</v>
      </c>
      <c r="T92" s="1492" t="s">
        <v>10016</v>
      </c>
      <c r="U92" s="1492" t="s">
        <v>10126</v>
      </c>
      <c r="V92" s="1492" t="s">
        <v>1006</v>
      </c>
      <c r="W92" s="1492" t="s">
        <v>10127</v>
      </c>
      <c r="X92" s="1492" t="s">
        <v>5453</v>
      </c>
      <c r="Y92" s="1492" t="s">
        <v>1923</v>
      </c>
      <c r="Z92" s="1492" t="s">
        <v>9333</v>
      </c>
      <c r="AA92" s="1492" t="s">
        <v>2061</v>
      </c>
      <c r="AB92" s="1492" t="s">
        <v>1943</v>
      </c>
      <c r="AC92" s="1492" t="s">
        <v>10128</v>
      </c>
      <c r="AD92" s="1492" t="s">
        <v>10129</v>
      </c>
      <c r="AE92" s="1492" t="s">
        <v>1520</v>
      </c>
      <c r="AF92" s="1492" t="s">
        <v>10130</v>
      </c>
      <c r="AG92" s="1492" t="s">
        <v>10131</v>
      </c>
      <c r="AH92" s="1492" t="s">
        <v>5443</v>
      </c>
      <c r="AI92" s="1492" t="s">
        <v>10132</v>
      </c>
      <c r="AJ92" s="1492" t="s">
        <v>10133</v>
      </c>
      <c r="AK92" s="1492" t="s">
        <v>243</v>
      </c>
      <c r="AL92" s="1492" t="s">
        <v>6743</v>
      </c>
      <c r="AM92" s="1492" t="s">
        <v>4144</v>
      </c>
      <c r="AN92" s="1492" t="s">
        <v>10134</v>
      </c>
      <c r="AO92" s="1492" t="s">
        <v>9021</v>
      </c>
      <c r="AP92" s="1492" t="s">
        <v>1045</v>
      </c>
      <c r="AQ92" s="1492" t="s">
        <v>10135</v>
      </c>
      <c r="AR92" s="1492" t="s">
        <v>10136</v>
      </c>
      <c r="AS92" s="1492" t="s">
        <v>2178</v>
      </c>
      <c r="AT92" s="1492" t="s">
        <v>10137</v>
      </c>
      <c r="AU92" s="1492" t="s">
        <v>10138</v>
      </c>
      <c r="AV92" s="1549" t="str">
        <f t="shared" si="2"/>
        <v>3:40</v>
      </c>
      <c r="AW92" s="1550" t="s">
        <v>10139</v>
      </c>
    </row>
    <row r="93">
      <c r="A93" s="1449" t="s">
        <v>5329</v>
      </c>
      <c r="B93" s="1468" t="s">
        <v>8138</v>
      </c>
      <c r="C93" s="1411">
        <v>0.05482638888888889</v>
      </c>
      <c r="D93" s="1430" t="s">
        <v>10140</v>
      </c>
      <c r="E93" s="1430" t="s">
        <v>8705</v>
      </c>
      <c r="F93" s="1430" t="s">
        <v>10141</v>
      </c>
      <c r="G93" s="1430" t="s">
        <v>10142</v>
      </c>
      <c r="H93" s="1430" t="s">
        <v>10143</v>
      </c>
      <c r="I93" s="1430">
        <v>50.26</v>
      </c>
      <c r="J93" s="1430" t="s">
        <v>10119</v>
      </c>
      <c r="K93" s="1430" t="s">
        <v>10144</v>
      </c>
      <c r="L93" s="1430" t="s">
        <v>10145</v>
      </c>
      <c r="M93" s="1430" t="s">
        <v>2206</v>
      </c>
      <c r="N93" s="1430" t="s">
        <v>10146</v>
      </c>
      <c r="O93" s="1430" t="s">
        <v>10147</v>
      </c>
      <c r="P93" s="1430">
        <v>49.15</v>
      </c>
      <c r="Q93" s="1430" t="s">
        <v>10148</v>
      </c>
      <c r="R93" s="1430" t="s">
        <v>3263</v>
      </c>
      <c r="S93" s="1430" t="s">
        <v>10149</v>
      </c>
      <c r="T93" s="1430" t="s">
        <v>4859</v>
      </c>
      <c r="U93" s="1430" t="s">
        <v>10150</v>
      </c>
      <c r="V93" s="1430" t="s">
        <v>9965</v>
      </c>
      <c r="W93" s="1430" t="s">
        <v>10151</v>
      </c>
      <c r="X93" s="1430" t="s">
        <v>10152</v>
      </c>
      <c r="Y93" s="1430">
        <v>51.87</v>
      </c>
      <c r="Z93" s="1430" t="s">
        <v>5890</v>
      </c>
      <c r="AA93" s="1430" t="s">
        <v>6089</v>
      </c>
      <c r="AB93" s="1430" t="s">
        <v>1715</v>
      </c>
      <c r="AC93" s="1430">
        <v>49.75</v>
      </c>
      <c r="AD93" s="1430" t="s">
        <v>10153</v>
      </c>
      <c r="AE93" s="1430">
        <v>50.16</v>
      </c>
      <c r="AF93" s="1430" t="s">
        <v>10154</v>
      </c>
      <c r="AG93" s="1430" t="s">
        <v>10155</v>
      </c>
      <c r="AH93" s="1430" t="s">
        <v>5993</v>
      </c>
      <c r="AI93" s="1430" t="s">
        <v>1731</v>
      </c>
      <c r="AJ93" s="1430" t="s">
        <v>10156</v>
      </c>
      <c r="AK93" s="1430" t="s">
        <v>10075</v>
      </c>
      <c r="AL93" s="1430">
        <v>59.29</v>
      </c>
      <c r="AM93" s="1430" t="s">
        <v>4489</v>
      </c>
      <c r="AN93" s="1430" t="s">
        <v>612</v>
      </c>
      <c r="AO93" s="1430" t="s">
        <v>10157</v>
      </c>
      <c r="AP93" s="1430" t="s">
        <v>10158</v>
      </c>
      <c r="AQ93" s="1430" t="s">
        <v>10159</v>
      </c>
      <c r="AR93" s="1430" t="s">
        <v>6971</v>
      </c>
      <c r="AS93" s="1430">
        <v>47.7</v>
      </c>
      <c r="AT93" s="1430" t="s">
        <v>10160</v>
      </c>
      <c r="AU93" s="1452" t="s">
        <v>10161</v>
      </c>
      <c r="AV93" s="1549" t="str">
        <f t="shared" si="2"/>
        <v>5:51</v>
      </c>
      <c r="AW93" s="1558" t="s">
        <v>10162</v>
      </c>
    </row>
    <row r="94">
      <c r="A94" s="1449" t="s">
        <v>5277</v>
      </c>
      <c r="B94" s="1450" t="s">
        <v>8138</v>
      </c>
      <c r="C94" s="1411">
        <v>0.05559027777777778</v>
      </c>
      <c r="D94" s="1522" t="s">
        <v>10163</v>
      </c>
      <c r="E94" s="1492" t="s">
        <v>10164</v>
      </c>
      <c r="F94" s="1492" t="s">
        <v>10165</v>
      </c>
      <c r="G94" s="1492" t="s">
        <v>7825</v>
      </c>
      <c r="H94" s="1492" t="s">
        <v>5600</v>
      </c>
      <c r="I94" s="1492" t="s">
        <v>1717</v>
      </c>
      <c r="J94" s="1492" t="s">
        <v>10166</v>
      </c>
      <c r="K94" s="1492" t="s">
        <v>5895</v>
      </c>
      <c r="L94" s="1492" t="s">
        <v>7941</v>
      </c>
      <c r="M94" s="1492" t="s">
        <v>6976</v>
      </c>
      <c r="N94" s="1492" t="s">
        <v>10167</v>
      </c>
      <c r="O94" s="1492" t="s">
        <v>10168</v>
      </c>
      <c r="P94" s="1492" t="s">
        <v>288</v>
      </c>
      <c r="Q94" s="1492" t="s">
        <v>10169</v>
      </c>
      <c r="R94" s="1492" t="s">
        <v>10170</v>
      </c>
      <c r="S94" s="1492" t="s">
        <v>4955</v>
      </c>
      <c r="T94" s="1492" t="s">
        <v>10171</v>
      </c>
      <c r="U94" s="1492" t="s">
        <v>10172</v>
      </c>
      <c r="V94" s="1492" t="s">
        <v>6109</v>
      </c>
      <c r="W94" s="1492" t="s">
        <v>8841</v>
      </c>
      <c r="X94" s="1492" t="s">
        <v>10173</v>
      </c>
      <c r="Y94" s="1492" t="s">
        <v>99</v>
      </c>
      <c r="Z94" s="1492" t="s">
        <v>10174</v>
      </c>
      <c r="AA94" s="1492" t="s">
        <v>2375</v>
      </c>
      <c r="AB94" s="1492" t="s">
        <v>3160</v>
      </c>
      <c r="AC94" s="1492" t="s">
        <v>4435</v>
      </c>
      <c r="AD94" s="1492" t="s">
        <v>9113</v>
      </c>
      <c r="AE94" s="1492" t="s">
        <v>1022</v>
      </c>
      <c r="AF94" s="1492" t="s">
        <v>10175</v>
      </c>
      <c r="AG94" s="1492" t="s">
        <v>3437</v>
      </c>
      <c r="AH94" s="1492" t="s">
        <v>7848</v>
      </c>
      <c r="AI94" s="1492" t="s">
        <v>2021</v>
      </c>
      <c r="AJ94" s="1492" t="s">
        <v>10176</v>
      </c>
      <c r="AK94" s="1492" t="s">
        <v>4224</v>
      </c>
      <c r="AL94" s="1492" t="s">
        <v>125</v>
      </c>
      <c r="AM94" s="1492" t="s">
        <v>10177</v>
      </c>
      <c r="AN94" s="1492" t="s">
        <v>10178</v>
      </c>
      <c r="AO94" s="1492" t="s">
        <v>968</v>
      </c>
      <c r="AP94" s="1492" t="s">
        <v>10179</v>
      </c>
      <c r="AQ94" s="1492" t="s">
        <v>10180</v>
      </c>
      <c r="AR94" s="1492" t="s">
        <v>10181</v>
      </c>
      <c r="AS94" s="1492" t="s">
        <v>995</v>
      </c>
      <c r="AT94" s="1492" t="s">
        <v>10182</v>
      </c>
      <c r="AU94" s="1492" t="s">
        <v>10183</v>
      </c>
      <c r="AV94" s="1549" t="str">
        <f t="shared" si="2"/>
        <v>5:05</v>
      </c>
      <c r="AW94" s="1550" t="s">
        <v>10184</v>
      </c>
    </row>
    <row r="95">
      <c r="A95" s="1449" t="s">
        <v>4677</v>
      </c>
      <c r="B95" s="1450" t="s">
        <v>8169</v>
      </c>
      <c r="C95" s="1572">
        <v>0.05565972222222222</v>
      </c>
      <c r="D95" s="1492" t="s">
        <v>10185</v>
      </c>
      <c r="E95" s="1492" t="s">
        <v>3575</v>
      </c>
      <c r="F95" s="1492" t="s">
        <v>10186</v>
      </c>
      <c r="G95" s="1492" t="s">
        <v>10187</v>
      </c>
      <c r="H95" s="1442" t="s">
        <v>8593</v>
      </c>
      <c r="I95" s="1492" t="s">
        <v>3156</v>
      </c>
      <c r="J95" s="1492" t="s">
        <v>8849</v>
      </c>
      <c r="K95" s="1492" t="s">
        <v>802</v>
      </c>
      <c r="L95" s="1492" t="s">
        <v>10188</v>
      </c>
      <c r="M95" s="1492" t="s">
        <v>10189</v>
      </c>
      <c r="N95" s="1492" t="s">
        <v>6014</v>
      </c>
      <c r="O95" s="1492" t="s">
        <v>10190</v>
      </c>
      <c r="P95" s="1492" t="s">
        <v>9590</v>
      </c>
      <c r="Q95" s="1492" t="s">
        <v>10191</v>
      </c>
      <c r="R95" s="1492" t="s">
        <v>9334</v>
      </c>
      <c r="S95" s="1492" t="s">
        <v>413</v>
      </c>
      <c r="T95" s="1492" t="s">
        <v>10192</v>
      </c>
      <c r="U95" s="1492" t="s">
        <v>10193</v>
      </c>
      <c r="V95" s="1492" t="s">
        <v>10194</v>
      </c>
      <c r="W95" s="1492" t="s">
        <v>10195</v>
      </c>
      <c r="X95" s="1492" t="s">
        <v>10196</v>
      </c>
      <c r="Y95" s="1492" t="s">
        <v>160</v>
      </c>
      <c r="Z95" s="1492" t="s">
        <v>3318</v>
      </c>
      <c r="AA95" s="1492" t="s">
        <v>9522</v>
      </c>
      <c r="AB95" s="1492" t="s">
        <v>9827</v>
      </c>
      <c r="AC95" s="1492" t="s">
        <v>4843</v>
      </c>
      <c r="AD95" s="1492" t="s">
        <v>10197</v>
      </c>
      <c r="AE95" s="1492" t="s">
        <v>10198</v>
      </c>
      <c r="AF95" s="1492" t="s">
        <v>10199</v>
      </c>
      <c r="AG95" s="1492" t="s">
        <v>10200</v>
      </c>
      <c r="AH95" s="1492" t="s">
        <v>10201</v>
      </c>
      <c r="AI95" s="1492" t="s">
        <v>8682</v>
      </c>
      <c r="AJ95" s="1492" t="s">
        <v>10202</v>
      </c>
      <c r="AK95" s="1492" t="s">
        <v>6925</v>
      </c>
      <c r="AL95" s="1492" t="s">
        <v>3465</v>
      </c>
      <c r="AM95" s="1492" t="s">
        <v>4541</v>
      </c>
      <c r="AN95" s="1492" t="s">
        <v>10203</v>
      </c>
      <c r="AO95" s="1492" t="s">
        <v>1652</v>
      </c>
      <c r="AP95" s="1492" t="s">
        <v>10204</v>
      </c>
      <c r="AQ95" s="1492" t="s">
        <v>10205</v>
      </c>
      <c r="AR95" s="1492" t="s">
        <v>10206</v>
      </c>
      <c r="AS95" s="1492" t="s">
        <v>10207</v>
      </c>
      <c r="AT95" s="1492" t="s">
        <v>10208</v>
      </c>
      <c r="AU95" s="1492" t="s">
        <v>10209</v>
      </c>
      <c r="AV95" s="1549" t="str">
        <f t="shared" si="2"/>
        <v>8:24</v>
      </c>
      <c r="AW95" s="1550" t="s">
        <v>9157</v>
      </c>
    </row>
    <row r="96">
      <c r="A96" s="1489" t="s">
        <v>10210</v>
      </c>
      <c r="B96" s="1472" t="s">
        <v>8169</v>
      </c>
      <c r="C96" s="1508">
        <v>0.057881944444444444</v>
      </c>
      <c r="D96" s="1492" t="s">
        <v>10211</v>
      </c>
      <c r="E96" s="1549" t="s">
        <v>10212</v>
      </c>
      <c r="F96" s="1492" t="s">
        <v>10213</v>
      </c>
      <c r="G96" s="1492" t="s">
        <v>10214</v>
      </c>
      <c r="H96" s="1549" t="s">
        <v>10215</v>
      </c>
      <c r="I96" s="1549" t="s">
        <v>956</v>
      </c>
      <c r="J96" s="1549" t="s">
        <v>10216</v>
      </c>
      <c r="K96" s="1549" t="s">
        <v>3212</v>
      </c>
      <c r="L96" s="1549" t="s">
        <v>3998</v>
      </c>
      <c r="M96" s="1549" t="s">
        <v>6443</v>
      </c>
      <c r="N96" s="1549" t="s">
        <v>10217</v>
      </c>
      <c r="O96" s="1549" t="s">
        <v>10218</v>
      </c>
      <c r="P96" s="1549" t="s">
        <v>2411</v>
      </c>
      <c r="Q96" s="1549" t="s">
        <v>10219</v>
      </c>
      <c r="R96" s="1549" t="s">
        <v>10220</v>
      </c>
      <c r="S96" s="1549" t="s">
        <v>10221</v>
      </c>
      <c r="T96" s="1549" t="s">
        <v>10222</v>
      </c>
      <c r="U96" s="1549" t="s">
        <v>10223</v>
      </c>
      <c r="V96" s="1549" t="s">
        <v>10224</v>
      </c>
      <c r="W96" s="1549" t="s">
        <v>10225</v>
      </c>
      <c r="X96" s="1549" t="s">
        <v>10226</v>
      </c>
      <c r="Y96" s="1549" t="s">
        <v>2692</v>
      </c>
      <c r="Z96" s="1549" t="s">
        <v>10227</v>
      </c>
      <c r="AA96" s="1492" t="s">
        <v>10228</v>
      </c>
      <c r="AB96" s="1549" t="s">
        <v>8627</v>
      </c>
      <c r="AC96" s="1549" t="s">
        <v>4254</v>
      </c>
      <c r="AD96" s="1549" t="s">
        <v>5005</v>
      </c>
      <c r="AE96" s="1549" t="s">
        <v>2314</v>
      </c>
      <c r="AF96" s="1549" t="s">
        <v>10229</v>
      </c>
      <c r="AG96" s="1549" t="s">
        <v>5547</v>
      </c>
      <c r="AH96" s="1549" t="s">
        <v>10230</v>
      </c>
      <c r="AI96" s="1549" t="s">
        <v>4631</v>
      </c>
      <c r="AJ96" s="1549" t="s">
        <v>10231</v>
      </c>
      <c r="AK96" s="1549" t="s">
        <v>10232</v>
      </c>
      <c r="AL96" s="1549" t="s">
        <v>3630</v>
      </c>
      <c r="AM96" s="1549" t="s">
        <v>4640</v>
      </c>
      <c r="AN96" s="1549" t="s">
        <v>10233</v>
      </c>
      <c r="AO96" s="1549" t="s">
        <v>9591</v>
      </c>
      <c r="AP96" s="1549" t="s">
        <v>10234</v>
      </c>
      <c r="AQ96" s="1549" t="s">
        <v>6945</v>
      </c>
      <c r="AR96" s="1549" t="s">
        <v>10235</v>
      </c>
      <c r="AS96" s="1549" t="s">
        <v>608</v>
      </c>
      <c r="AT96" s="1549" t="s">
        <v>10236</v>
      </c>
      <c r="AU96" s="1549" t="s">
        <v>10237</v>
      </c>
      <c r="AV96" s="1549" t="str">
        <f t="shared" si="2"/>
        <v>2:11</v>
      </c>
      <c r="AW96" s="1554" t="s">
        <v>10238</v>
      </c>
    </row>
    <row r="97" ht="15.75" customHeight="1">
      <c r="A97" s="1449" t="s">
        <v>5977</v>
      </c>
      <c r="B97" s="1472" t="s">
        <v>8169</v>
      </c>
      <c r="C97" s="1411">
        <v>0.06635416666666667</v>
      </c>
      <c r="D97" s="1442" t="s">
        <v>10239</v>
      </c>
      <c r="E97" s="1442" t="s">
        <v>8002</v>
      </c>
      <c r="F97" s="1442" t="s">
        <v>10240</v>
      </c>
      <c r="G97" s="1442" t="s">
        <v>10241</v>
      </c>
      <c r="H97" s="1442" t="s">
        <v>10242</v>
      </c>
      <c r="I97" s="1442" t="s">
        <v>3561</v>
      </c>
      <c r="J97" s="1442" t="s">
        <v>10243</v>
      </c>
      <c r="K97" s="1442" t="s">
        <v>2344</v>
      </c>
      <c r="L97" s="1442" t="s">
        <v>6977</v>
      </c>
      <c r="M97" s="1442" t="s">
        <v>864</v>
      </c>
      <c r="N97" s="1442" t="s">
        <v>10244</v>
      </c>
      <c r="O97" s="1442" t="s">
        <v>10245</v>
      </c>
      <c r="P97" s="1442" t="s">
        <v>5056</v>
      </c>
      <c r="Q97" s="1442" t="s">
        <v>10246</v>
      </c>
      <c r="R97" s="1442" t="s">
        <v>4238</v>
      </c>
      <c r="S97" s="1442" t="s">
        <v>10247</v>
      </c>
      <c r="T97" s="1442" t="s">
        <v>10127</v>
      </c>
      <c r="U97" s="1442" t="s">
        <v>10248</v>
      </c>
      <c r="V97" s="1442" t="s">
        <v>7485</v>
      </c>
      <c r="W97" s="1442" t="s">
        <v>10249</v>
      </c>
      <c r="X97" s="1442" t="s">
        <v>10250</v>
      </c>
      <c r="Y97" s="1442" t="s">
        <v>754</v>
      </c>
      <c r="Z97" s="1442" t="s">
        <v>10251</v>
      </c>
      <c r="AA97" s="1549"/>
      <c r="AB97" s="1442" t="s">
        <v>10252</v>
      </c>
      <c r="AC97" s="1442" t="s">
        <v>883</v>
      </c>
      <c r="AD97" s="1442" t="s">
        <v>10253</v>
      </c>
      <c r="AE97" s="1442" t="s">
        <v>10254</v>
      </c>
      <c r="AF97" s="1442" t="s">
        <v>10255</v>
      </c>
      <c r="AG97" s="1442" t="s">
        <v>10256</v>
      </c>
      <c r="AH97" s="1442" t="s">
        <v>4071</v>
      </c>
      <c r="AI97" s="1442" t="s">
        <v>10257</v>
      </c>
      <c r="AJ97" s="1442" t="s">
        <v>10258</v>
      </c>
      <c r="AK97" s="1442" t="s">
        <v>10259</v>
      </c>
      <c r="AL97" s="1442" t="s">
        <v>10260</v>
      </c>
      <c r="AM97" s="1442" t="s">
        <v>10261</v>
      </c>
      <c r="AN97" s="1442" t="s">
        <v>8711</v>
      </c>
      <c r="AO97" s="1442" t="s">
        <v>10262</v>
      </c>
      <c r="AP97" s="1442" t="s">
        <v>10263</v>
      </c>
      <c r="AQ97" s="1442" t="s">
        <v>846</v>
      </c>
      <c r="AR97" s="1442" t="s">
        <v>10264</v>
      </c>
      <c r="AS97" s="1442" t="s">
        <v>3695</v>
      </c>
      <c r="AT97" s="1442" t="s">
        <v>10265</v>
      </c>
      <c r="AU97" s="1474" t="s">
        <v>10266</v>
      </c>
      <c r="AV97" s="1549" t="str">
        <f t="shared" si="2"/>
        <v>9:53</v>
      </c>
      <c r="AW97" s="1558" t="s">
        <v>10267</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6152</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10268</v>
      </c>
      <c r="D1" s="1594" t="s">
        <v>6366</v>
      </c>
      <c r="E1" s="1595" t="s">
        <v>6629</v>
      </c>
      <c r="F1" s="1596" t="s">
        <v>38</v>
      </c>
      <c r="G1" s="1597" t="s">
        <v>36</v>
      </c>
      <c r="H1" s="1593" t="s">
        <v>10269</v>
      </c>
      <c r="I1" s="1598" t="s">
        <v>39</v>
      </c>
      <c r="J1" s="1599" t="s">
        <v>6579</v>
      </c>
      <c r="K1" s="1345" t="s">
        <v>8134</v>
      </c>
      <c r="L1" s="1345" t="s">
        <v>8136</v>
      </c>
    </row>
    <row r="2" ht="15.75" customHeight="1">
      <c r="A2" s="1358" t="s">
        <v>8137</v>
      </c>
      <c r="B2" s="1358" t="s">
        <v>8138</v>
      </c>
      <c r="C2" s="1361" t="s">
        <v>10270</v>
      </c>
      <c r="D2" s="1364" t="s">
        <v>10271</v>
      </c>
      <c r="E2" s="1365" t="s">
        <v>10272</v>
      </c>
      <c r="F2" s="1600" t="s">
        <v>10273</v>
      </c>
      <c r="G2" s="1601" t="s">
        <v>10274</v>
      </c>
      <c r="H2" s="1362" t="s">
        <v>10275</v>
      </c>
      <c r="I2" s="1372" t="s">
        <v>10276</v>
      </c>
      <c r="J2" s="1374" t="s">
        <v>10277</v>
      </c>
      <c r="K2" s="1360" t="s">
        <v>8167</v>
      </c>
      <c r="L2" s="1602"/>
    </row>
    <row r="3" ht="15.75" customHeight="1">
      <c r="A3" s="1378" t="s">
        <v>8168</v>
      </c>
      <c r="B3" s="1378" t="s">
        <v>8169</v>
      </c>
      <c r="C3" s="1381" t="s">
        <v>10278</v>
      </c>
      <c r="D3" s="1382" t="s">
        <v>10279</v>
      </c>
      <c r="E3" s="1383" t="s">
        <v>10280</v>
      </c>
      <c r="F3" s="1384" t="s">
        <v>10281</v>
      </c>
      <c r="G3" s="1387" t="s">
        <v>10282</v>
      </c>
      <c r="H3" s="1381" t="s">
        <v>10283</v>
      </c>
      <c r="I3" s="1389" t="s">
        <v>10284</v>
      </c>
      <c r="J3" s="1391" t="s">
        <v>10285</v>
      </c>
      <c r="K3" s="1603">
        <v>0.053043981481481484</v>
      </c>
    </row>
    <row r="4" ht="15.75" customHeight="1">
      <c r="A4" s="1394" t="s">
        <v>8196</v>
      </c>
      <c r="B4" s="1394" t="s">
        <v>8197</v>
      </c>
      <c r="C4" s="1397" t="s">
        <v>10286</v>
      </c>
      <c r="D4" s="1398" t="s">
        <v>10287</v>
      </c>
      <c r="E4" s="1399" t="s">
        <v>10288</v>
      </c>
      <c r="F4" s="1400" t="s">
        <v>10289</v>
      </c>
      <c r="G4" s="1401" t="s">
        <v>10290</v>
      </c>
      <c r="H4" s="1397" t="s">
        <v>10291</v>
      </c>
      <c r="I4" s="1403" t="s">
        <v>10292</v>
      </c>
      <c r="J4" s="1404" t="s">
        <v>10293</v>
      </c>
      <c r="K4" s="1604">
        <v>0.053043981481481484</v>
      </c>
    </row>
    <row r="5" ht="15.75" customHeight="1">
      <c r="A5" s="1589" t="s">
        <v>1683</v>
      </c>
      <c r="B5" s="1410" t="s">
        <v>8138</v>
      </c>
      <c r="C5" s="1605" t="s">
        <v>10294</v>
      </c>
      <c r="D5" s="1606" t="s">
        <v>10295</v>
      </c>
      <c r="E5" s="1607" t="s">
        <v>10296</v>
      </c>
      <c r="F5" s="1608" t="s">
        <v>10297</v>
      </c>
      <c r="G5" s="1609" t="s">
        <v>10274</v>
      </c>
      <c r="H5" s="1610" t="s">
        <v>10275</v>
      </c>
      <c r="I5" s="1611" t="s">
        <v>10298</v>
      </c>
      <c r="J5" s="1612" t="s">
        <v>10299</v>
      </c>
      <c r="K5" s="1613" t="s">
        <v>8167</v>
      </c>
      <c r="L5" s="1614" t="s">
        <v>10300</v>
      </c>
    </row>
    <row r="6" ht="15.75" customHeight="1">
      <c r="A6" s="1615" t="s">
        <v>429</v>
      </c>
      <c r="B6" s="1410" t="s">
        <v>8138</v>
      </c>
      <c r="C6" s="1416" t="s">
        <v>10301</v>
      </c>
      <c r="D6" s="1616" t="s">
        <v>10271</v>
      </c>
      <c r="E6" s="1616" t="s">
        <v>10272</v>
      </c>
      <c r="F6" s="1419" t="s">
        <v>10302</v>
      </c>
      <c r="G6" s="1419" t="s">
        <v>10303</v>
      </c>
      <c r="H6" s="1419" t="s">
        <v>10304</v>
      </c>
      <c r="I6" s="1616" t="s">
        <v>10276</v>
      </c>
      <c r="J6" s="1616" t="s">
        <v>10277</v>
      </c>
      <c r="K6" s="1419" t="s">
        <v>8270</v>
      </c>
      <c r="L6" s="1419"/>
    </row>
    <row r="7" ht="15.75" customHeight="1">
      <c r="A7" s="1617" t="s">
        <v>6056</v>
      </c>
      <c r="B7" s="1359" t="s">
        <v>8138</v>
      </c>
      <c r="C7" s="1483" t="s">
        <v>10305</v>
      </c>
      <c r="D7" s="1419" t="s">
        <v>10306</v>
      </c>
      <c r="E7" s="1419" t="s">
        <v>10307</v>
      </c>
      <c r="F7" s="1419" t="s">
        <v>10308</v>
      </c>
      <c r="G7" s="1419" t="s">
        <v>10309</v>
      </c>
      <c r="H7" s="1419" t="s">
        <v>10310</v>
      </c>
      <c r="I7" s="1419" t="s">
        <v>10311</v>
      </c>
      <c r="J7" s="1419" t="s">
        <v>10312</v>
      </c>
      <c r="K7" s="1419" t="s">
        <v>8270</v>
      </c>
      <c r="L7" s="1419"/>
    </row>
    <row r="8" ht="15.75" customHeight="1">
      <c r="A8" s="1576" t="s">
        <v>1124</v>
      </c>
      <c r="B8" s="1359" t="s">
        <v>8138</v>
      </c>
      <c r="C8" s="1416" t="s">
        <v>10313</v>
      </c>
      <c r="D8" s="1416" t="s">
        <v>10314</v>
      </c>
      <c r="E8" s="1416" t="s">
        <v>10315</v>
      </c>
      <c r="F8" s="1432" t="s">
        <v>10273</v>
      </c>
      <c r="G8" s="1416" t="s">
        <v>10316</v>
      </c>
      <c r="H8" s="1416" t="s">
        <v>10317</v>
      </c>
      <c r="I8" s="1416" t="s">
        <v>10318</v>
      </c>
      <c r="J8" s="1416" t="s">
        <v>10319</v>
      </c>
      <c r="K8" s="1419" t="s">
        <v>8251</v>
      </c>
      <c r="L8" s="1419" t="s">
        <v>10320</v>
      </c>
    </row>
    <row r="9" ht="15.75" customHeight="1">
      <c r="A9" s="1589" t="s">
        <v>6158</v>
      </c>
      <c r="B9" s="1410" t="s">
        <v>8138</v>
      </c>
      <c r="C9" s="1419" t="s">
        <v>10321</v>
      </c>
      <c r="D9" s="1419" t="s">
        <v>10322</v>
      </c>
      <c r="E9" s="1419" t="s">
        <v>10323</v>
      </c>
      <c r="F9" s="1416" t="s">
        <v>10324</v>
      </c>
      <c r="G9" s="1416" t="s">
        <v>10325</v>
      </c>
      <c r="H9" s="1618" t="s">
        <v>10326</v>
      </c>
      <c r="I9" s="1416" t="s">
        <v>10327</v>
      </c>
      <c r="J9" s="1416" t="s">
        <v>10328</v>
      </c>
      <c r="K9" s="1419" t="s">
        <v>8290</v>
      </c>
      <c r="L9" s="1419"/>
    </row>
    <row r="10" ht="15.75" customHeight="1">
      <c r="A10" s="1588" t="s">
        <v>1750</v>
      </c>
      <c r="B10" s="1410" t="s">
        <v>8138</v>
      </c>
      <c r="C10" s="1616" t="s">
        <v>10270</v>
      </c>
      <c r="D10" s="1419" t="s">
        <v>10329</v>
      </c>
      <c r="E10" s="1419" t="s">
        <v>10330</v>
      </c>
      <c r="F10" s="1419" t="s">
        <v>10331</v>
      </c>
      <c r="G10" s="1419" t="s">
        <v>10332</v>
      </c>
      <c r="H10" s="1419" t="s">
        <v>10333</v>
      </c>
      <c r="I10" s="1419" t="s">
        <v>10334</v>
      </c>
      <c r="J10" s="1419" t="s">
        <v>10335</v>
      </c>
      <c r="K10" s="1419" t="s">
        <v>8486</v>
      </c>
      <c r="L10" s="1419"/>
    </row>
    <row r="11" ht="15.75" customHeight="1">
      <c r="A11" s="1615" t="s">
        <v>326</v>
      </c>
      <c r="B11" s="1410" t="s">
        <v>8138</v>
      </c>
      <c r="C11" s="1419" t="s">
        <v>10336</v>
      </c>
      <c r="D11" s="1419" t="s">
        <v>10337</v>
      </c>
      <c r="E11" s="1419" t="s">
        <v>10338</v>
      </c>
      <c r="F11" s="1419" t="s">
        <v>10339</v>
      </c>
      <c r="G11" s="1419" t="s">
        <v>10340</v>
      </c>
      <c r="H11" s="1419" t="s">
        <v>10341</v>
      </c>
      <c r="I11" s="1419" t="s">
        <v>10342</v>
      </c>
      <c r="J11" s="1419" t="s">
        <v>10343</v>
      </c>
      <c r="K11" s="1419" t="s">
        <v>8336</v>
      </c>
      <c r="L11" s="1419"/>
    </row>
    <row r="12" ht="16.5" customHeight="1">
      <c r="A12" s="1619" t="s">
        <v>2529</v>
      </c>
      <c r="B12" s="1410" t="s">
        <v>8138</v>
      </c>
      <c r="C12" s="1419" t="s">
        <v>10344</v>
      </c>
      <c r="D12" s="1620" t="s">
        <v>10345</v>
      </c>
      <c r="E12" s="1419" t="s">
        <v>10346</v>
      </c>
      <c r="F12" s="1419" t="s">
        <v>10347</v>
      </c>
      <c r="G12" s="1419" t="s">
        <v>10348</v>
      </c>
      <c r="H12" s="1419" t="s">
        <v>10349</v>
      </c>
      <c r="I12" s="1419" t="s">
        <v>10350</v>
      </c>
      <c r="J12" s="1419" t="s">
        <v>10351</v>
      </c>
      <c r="K12" s="1419" t="s">
        <v>10352</v>
      </c>
      <c r="L12" s="1419" t="s">
        <v>10353</v>
      </c>
    </row>
    <row r="13" ht="15.0" customHeight="1">
      <c r="A13" s="1450" t="s">
        <v>1958</v>
      </c>
      <c r="B13" s="1523" t="s">
        <v>8138</v>
      </c>
      <c r="C13" s="1483" t="s">
        <v>10354</v>
      </c>
      <c r="D13" s="1419" t="s">
        <v>10355</v>
      </c>
      <c r="E13" s="1419" t="s">
        <v>10356</v>
      </c>
      <c r="F13" s="1419" t="s">
        <v>10357</v>
      </c>
      <c r="G13" s="1419" t="s">
        <v>10358</v>
      </c>
      <c r="H13" s="1419" t="s">
        <v>10359</v>
      </c>
      <c r="I13" s="1419" t="s">
        <v>10360</v>
      </c>
      <c r="J13" s="1419" t="s">
        <v>10361</v>
      </c>
      <c r="K13" s="1419" t="s">
        <v>8761</v>
      </c>
      <c r="L13" s="1419"/>
    </row>
    <row r="14" ht="15.75" customHeight="1">
      <c r="A14" s="1576" t="s">
        <v>6152</v>
      </c>
      <c r="B14" s="1410" t="s">
        <v>8138</v>
      </c>
      <c r="C14" s="1419" t="s">
        <v>10362</v>
      </c>
      <c r="D14" s="1419" t="s">
        <v>10363</v>
      </c>
      <c r="E14" s="1419" t="s">
        <v>10364</v>
      </c>
      <c r="F14" s="1419" t="s">
        <v>10365</v>
      </c>
      <c r="G14" s="1419" t="s">
        <v>10366</v>
      </c>
      <c r="H14" s="1419" t="s">
        <v>10367</v>
      </c>
      <c r="I14" s="1419" t="s">
        <v>10368</v>
      </c>
      <c r="J14" s="1419" t="s">
        <v>10369</v>
      </c>
      <c r="K14" s="1419" t="s">
        <v>8639</v>
      </c>
      <c r="L14" s="1419" t="s">
        <v>10370</v>
      </c>
    </row>
    <row r="15" ht="15.75" customHeight="1">
      <c r="A15" s="1615" t="s">
        <v>1399</v>
      </c>
      <c r="B15" s="1410" t="s">
        <v>8138</v>
      </c>
      <c r="C15" s="1419" t="s">
        <v>10371</v>
      </c>
      <c r="D15" s="1419" t="s">
        <v>10372</v>
      </c>
      <c r="E15" s="1419" t="s">
        <v>10373</v>
      </c>
      <c r="F15" s="1419" t="s">
        <v>10374</v>
      </c>
      <c r="G15" s="1419" t="s">
        <v>10375</v>
      </c>
      <c r="H15" s="1419" t="s">
        <v>10376</v>
      </c>
      <c r="I15" s="1419" t="s">
        <v>10377</v>
      </c>
      <c r="J15" s="1419" t="s">
        <v>10378</v>
      </c>
      <c r="K15" s="1419" t="s">
        <v>8615</v>
      </c>
      <c r="L15" s="1419"/>
    </row>
    <row r="16" ht="15.75" customHeight="1">
      <c r="A16" s="1615" t="s">
        <v>824</v>
      </c>
      <c r="B16" s="1410" t="s">
        <v>8138</v>
      </c>
      <c r="C16" s="1419" t="s">
        <v>10379</v>
      </c>
      <c r="D16" s="1419" t="s">
        <v>10380</v>
      </c>
      <c r="E16" s="1419" t="s">
        <v>10381</v>
      </c>
      <c r="F16" s="1419" t="s">
        <v>10382</v>
      </c>
      <c r="G16" s="1419" t="s">
        <v>10383</v>
      </c>
      <c r="H16" s="1419" t="s">
        <v>10384</v>
      </c>
      <c r="I16" s="1419" t="s">
        <v>10385</v>
      </c>
      <c r="J16" s="1419" t="s">
        <v>10386</v>
      </c>
      <c r="K16" s="1419" t="s">
        <v>8934</v>
      </c>
      <c r="L16" s="1419"/>
    </row>
    <row r="17" ht="15.75" customHeight="1">
      <c r="A17" s="1576" t="s">
        <v>1883</v>
      </c>
      <c r="B17" s="1359" t="s">
        <v>8138</v>
      </c>
      <c r="C17" s="1419" t="s">
        <v>10387</v>
      </c>
      <c r="D17" s="1419" t="s">
        <v>10388</v>
      </c>
      <c r="E17" s="1621" t="s">
        <v>10389</v>
      </c>
      <c r="F17" s="1419" t="s">
        <v>10390</v>
      </c>
      <c r="G17" s="1419" t="s">
        <v>10391</v>
      </c>
      <c r="H17" s="1419" t="s">
        <v>10392</v>
      </c>
      <c r="I17" s="1419" t="s">
        <v>10393</v>
      </c>
      <c r="J17" s="1419" t="s">
        <v>10394</v>
      </c>
      <c r="K17" s="1419" t="s">
        <v>8666</v>
      </c>
      <c r="L17" s="1419"/>
    </row>
    <row r="18" ht="15.75" customHeight="1">
      <c r="A18" s="1589" t="s">
        <v>8512</v>
      </c>
      <c r="B18" s="1410" t="s">
        <v>8138</v>
      </c>
      <c r="C18" s="1419" t="s">
        <v>10395</v>
      </c>
      <c r="D18" s="1419" t="s">
        <v>10396</v>
      </c>
      <c r="E18" s="1419" t="s">
        <v>10397</v>
      </c>
      <c r="F18" s="1419" t="s">
        <v>10398</v>
      </c>
      <c r="G18" s="1419" t="s">
        <v>10399</v>
      </c>
      <c r="H18" s="1419" t="s">
        <v>10400</v>
      </c>
      <c r="I18" s="1419" t="s">
        <v>10401</v>
      </c>
      <c r="J18" s="1419" t="s">
        <v>10402</v>
      </c>
      <c r="K18" s="1419" t="s">
        <v>8529</v>
      </c>
      <c r="L18" s="1419"/>
    </row>
    <row r="19" ht="15.75" customHeight="1">
      <c r="A19" s="1576" t="s">
        <v>734</v>
      </c>
      <c r="B19" s="1359" t="s">
        <v>8169</v>
      </c>
      <c r="C19" s="1419" t="s">
        <v>10403</v>
      </c>
      <c r="D19" s="1622" t="s">
        <v>10279</v>
      </c>
      <c r="E19" s="1622" t="s">
        <v>10280</v>
      </c>
      <c r="F19" s="1622" t="s">
        <v>10281</v>
      </c>
      <c r="G19" s="1622" t="s">
        <v>10282</v>
      </c>
      <c r="H19" s="1622" t="s">
        <v>10283</v>
      </c>
      <c r="I19" s="1622" t="s">
        <v>10284</v>
      </c>
      <c r="J19" s="1622" t="s">
        <v>10285</v>
      </c>
      <c r="K19" s="1622" t="s">
        <v>8510</v>
      </c>
      <c r="L19" s="1419" t="s">
        <v>10404</v>
      </c>
    </row>
    <row r="20" ht="15.75" customHeight="1">
      <c r="A20" s="1617" t="s">
        <v>1272</v>
      </c>
      <c r="B20" s="1359" t="s">
        <v>8197</v>
      </c>
      <c r="C20" s="1524" t="s">
        <v>10286</v>
      </c>
      <c r="D20" s="1524" t="s">
        <v>10287</v>
      </c>
      <c r="E20" s="1524" t="s">
        <v>10288</v>
      </c>
      <c r="F20" s="1524" t="s">
        <v>10289</v>
      </c>
      <c r="G20" s="1524" t="s">
        <v>10290</v>
      </c>
      <c r="H20" s="1524" t="s">
        <v>10291</v>
      </c>
      <c r="I20" s="1524" t="s">
        <v>10292</v>
      </c>
      <c r="J20" s="1524" t="s">
        <v>10293</v>
      </c>
      <c r="K20" s="1524" t="s">
        <v>8510</v>
      </c>
      <c r="L20" s="1419"/>
    </row>
    <row r="21" ht="16.5" customHeight="1">
      <c r="A21" s="1617" t="s">
        <v>10405</v>
      </c>
      <c r="B21" s="1359" t="s">
        <v>8138</v>
      </c>
      <c r="C21" s="1623" t="s">
        <v>10406</v>
      </c>
      <c r="D21" s="1419" t="s">
        <v>10407</v>
      </c>
      <c r="E21" s="1419" t="s">
        <v>10408</v>
      </c>
      <c r="F21" s="1419" t="s">
        <v>10409</v>
      </c>
      <c r="G21" s="1419" t="s">
        <v>10399</v>
      </c>
      <c r="H21" s="1419" t="s">
        <v>10410</v>
      </c>
      <c r="I21" s="1419" t="s">
        <v>10411</v>
      </c>
      <c r="J21" s="1419" t="s">
        <v>10412</v>
      </c>
      <c r="K21" s="1419" t="s">
        <v>9222</v>
      </c>
      <c r="L21" s="1419"/>
    </row>
    <row r="22" ht="15.75" customHeight="1">
      <c r="A22" s="1576" t="s">
        <v>2311</v>
      </c>
      <c r="B22" s="1359" t="s">
        <v>8138</v>
      </c>
      <c r="C22" s="1483" t="s">
        <v>10413</v>
      </c>
      <c r="D22" s="1419" t="s">
        <v>10414</v>
      </c>
      <c r="E22" s="1419" t="s">
        <v>10415</v>
      </c>
      <c r="F22" s="1419" t="s">
        <v>10416</v>
      </c>
      <c r="G22" s="1419" t="s">
        <v>10417</v>
      </c>
      <c r="H22" s="1419" t="s">
        <v>10418</v>
      </c>
      <c r="I22" s="1419" t="s">
        <v>10419</v>
      </c>
      <c r="J22" s="1419" t="s">
        <v>10420</v>
      </c>
      <c r="K22" s="1419" t="s">
        <v>9175</v>
      </c>
      <c r="L22" s="1419"/>
    </row>
    <row r="23" ht="15.75" customHeight="1">
      <c r="A23" s="1617" t="s">
        <v>2756</v>
      </c>
      <c r="B23" s="1359" t="s">
        <v>8138</v>
      </c>
      <c r="C23" s="1419" t="s">
        <v>10421</v>
      </c>
      <c r="D23" s="1419" t="s">
        <v>10422</v>
      </c>
      <c r="E23" s="1419" t="s">
        <v>10423</v>
      </c>
      <c r="F23" s="1419" t="s">
        <v>10424</v>
      </c>
      <c r="G23" s="1419" t="s">
        <v>10425</v>
      </c>
      <c r="H23" s="1419" t="s">
        <v>10426</v>
      </c>
      <c r="I23" s="1419" t="s">
        <v>10427</v>
      </c>
      <c r="J23" s="1419" t="s">
        <v>10428</v>
      </c>
      <c r="K23" s="1419" t="s">
        <v>10429</v>
      </c>
      <c r="L23" s="1419" t="s">
        <v>10430</v>
      </c>
    </row>
    <row r="24">
      <c r="A24" s="1624" t="s">
        <v>2927</v>
      </c>
      <c r="B24" s="1624" t="s">
        <v>8169</v>
      </c>
      <c r="C24" s="1483" t="s">
        <v>10431</v>
      </c>
      <c r="D24" s="1419"/>
      <c r="E24" s="1419" t="s">
        <v>10432</v>
      </c>
      <c r="F24" s="1419" t="s">
        <v>10433</v>
      </c>
      <c r="G24" s="1419"/>
      <c r="H24" s="1419"/>
      <c r="I24" s="1419"/>
      <c r="J24" s="1419"/>
      <c r="K24" s="1419" t="s">
        <v>9242</v>
      </c>
      <c r="L24" s="1419"/>
    </row>
    <row r="25" ht="15.75" customHeight="1">
      <c r="A25" s="1576" t="s">
        <v>2460</v>
      </c>
      <c r="B25" s="1523" t="s">
        <v>8169</v>
      </c>
      <c r="C25" s="1622" t="s">
        <v>10278</v>
      </c>
      <c r="D25" s="1419" t="s">
        <v>10434</v>
      </c>
      <c r="E25" s="1419" t="s">
        <v>10435</v>
      </c>
      <c r="F25" s="1419" t="s">
        <v>10436</v>
      </c>
      <c r="G25" s="1419" t="s">
        <v>10437</v>
      </c>
      <c r="H25" s="1419" t="s">
        <v>10438</v>
      </c>
      <c r="I25" s="1419" t="s">
        <v>10439</v>
      </c>
      <c r="J25" s="1419" t="s">
        <v>10440</v>
      </c>
      <c r="K25" s="1419" t="s">
        <v>9086</v>
      </c>
      <c r="L25" s="1419"/>
    </row>
    <row r="26">
      <c r="A26" s="1625" t="s">
        <v>3323</v>
      </c>
      <c r="B26" s="1532" t="s">
        <v>8169</v>
      </c>
      <c r="C26" s="1419" t="s">
        <v>10441</v>
      </c>
      <c r="D26" s="1419" t="s">
        <v>10442</v>
      </c>
      <c r="E26" s="1419" t="s">
        <v>10443</v>
      </c>
      <c r="F26" s="1419" t="s">
        <v>10444</v>
      </c>
      <c r="G26" s="1419" t="s">
        <v>10445</v>
      </c>
      <c r="H26" s="1419" t="s">
        <v>10446</v>
      </c>
      <c r="I26" s="1419" t="s">
        <v>10447</v>
      </c>
      <c r="J26" s="1419" t="s">
        <v>10448</v>
      </c>
      <c r="K26" s="1419" t="s">
        <v>9956</v>
      </c>
      <c r="L26" s="1419" t="s">
        <v>10449</v>
      </c>
    </row>
    <row r="27" ht="15.75" customHeight="1">
      <c r="A27" s="1617" t="s">
        <v>5329</v>
      </c>
      <c r="B27" s="1359" t="s">
        <v>8138</v>
      </c>
      <c r="C27" s="1483" t="s">
        <v>10450</v>
      </c>
      <c r="D27" s="1419" t="s">
        <v>10451</v>
      </c>
      <c r="E27" s="1419" t="s">
        <v>10452</v>
      </c>
      <c r="F27" s="1419" t="s">
        <v>10453</v>
      </c>
      <c r="G27" s="1419" t="s">
        <v>10454</v>
      </c>
      <c r="H27" s="1419" t="s">
        <v>10455</v>
      </c>
      <c r="I27" s="1419" t="s">
        <v>10456</v>
      </c>
      <c r="J27" s="1419" t="s">
        <v>10457</v>
      </c>
      <c r="K27" s="1419" t="s">
        <v>10458</v>
      </c>
      <c r="L27" s="1419" t="s">
        <v>10459</v>
      </c>
    </row>
    <row r="28" ht="15.75" customHeight="1">
      <c r="A28" s="1617" t="s">
        <v>4677</v>
      </c>
      <c r="B28" s="1359" t="s">
        <v>8169</v>
      </c>
      <c r="C28" s="1483" t="s">
        <v>10460</v>
      </c>
      <c r="D28" s="1419" t="s">
        <v>10461</v>
      </c>
      <c r="E28" s="1419" t="s">
        <v>10462</v>
      </c>
      <c r="F28" s="1419" t="s">
        <v>10463</v>
      </c>
      <c r="G28" s="1419" t="s">
        <v>10464</v>
      </c>
      <c r="H28" s="1419" t="s">
        <v>10465</v>
      </c>
      <c r="I28" s="1419" t="s">
        <v>10466</v>
      </c>
      <c r="J28" s="1419" t="s">
        <v>10467</v>
      </c>
      <c r="K28" s="1419" t="s">
        <v>10209</v>
      </c>
      <c r="L28" s="1419" t="s">
        <v>10468</v>
      </c>
    </row>
    <row r="29" ht="15.75" customHeight="1">
      <c r="A29" s="1576"/>
      <c r="B29" s="1532"/>
      <c r="C29" s="1626"/>
      <c r="D29" s="1419"/>
      <c r="E29" s="1419"/>
      <c r="F29" s="1419"/>
      <c r="G29" s="1419"/>
      <c r="H29" s="1419"/>
      <c r="I29" s="1419"/>
      <c r="J29" s="1419"/>
      <c r="K29" s="1419"/>
      <c r="L29" s="1419"/>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10268</v>
      </c>
      <c r="E1" s="1644" t="s">
        <v>6366</v>
      </c>
      <c r="F1" s="1645" t="s">
        <v>6629</v>
      </c>
      <c r="G1" s="1646" t="s">
        <v>38</v>
      </c>
      <c r="H1" s="1647" t="s">
        <v>36</v>
      </c>
      <c r="I1" s="1643" t="s">
        <v>10269</v>
      </c>
      <c r="J1" s="1648" t="s">
        <v>39</v>
      </c>
      <c r="K1" s="1649" t="s">
        <v>6579</v>
      </c>
      <c r="L1" s="1355" t="s">
        <v>8133</v>
      </c>
      <c r="M1" s="1650" t="s">
        <v>8134</v>
      </c>
      <c r="N1" s="1651" t="s">
        <v>8135</v>
      </c>
      <c r="O1" s="1345" t="s">
        <v>8136</v>
      </c>
    </row>
    <row r="2" ht="15.75" customHeight="1">
      <c r="A2" s="1358" t="s">
        <v>8137</v>
      </c>
      <c r="B2" s="1358" t="s">
        <v>8138</v>
      </c>
      <c r="C2" s="1652">
        <v>0.04988425925925926</v>
      </c>
      <c r="D2" s="1653" t="s">
        <v>10270</v>
      </c>
      <c r="E2" s="1654" t="s">
        <v>10469</v>
      </c>
      <c r="F2" s="1655" t="s">
        <v>10470</v>
      </c>
      <c r="G2" s="1656" t="s">
        <v>10471</v>
      </c>
      <c r="H2" s="1657" t="s">
        <v>10472</v>
      </c>
      <c r="I2" s="1653" t="s">
        <v>10473</v>
      </c>
      <c r="J2" s="1658" t="s">
        <v>10474</v>
      </c>
      <c r="K2" s="1659" t="s">
        <v>10475</v>
      </c>
      <c r="L2" s="1660" t="s">
        <v>8166</v>
      </c>
      <c r="M2" s="1652">
        <v>0.05078703703703704</v>
      </c>
      <c r="N2" s="1661" t="str">
        <f t="shared" ref="N2:N34" si="1">TEXT(M2-C2, "m:ss")</f>
        <v>1:18</v>
      </c>
      <c r="O2" s="1377"/>
    </row>
    <row r="3" ht="15.75" customHeight="1">
      <c r="A3" s="1378" t="s">
        <v>8168</v>
      </c>
      <c r="B3" s="1378" t="s">
        <v>8169</v>
      </c>
      <c r="C3" s="1603">
        <v>0.051458333333333335</v>
      </c>
      <c r="D3" s="1381" t="s">
        <v>10476</v>
      </c>
      <c r="E3" s="1662" t="s">
        <v>5653</v>
      </c>
      <c r="F3" s="1383" t="s">
        <v>10477</v>
      </c>
      <c r="G3" s="1384" t="s">
        <v>10478</v>
      </c>
      <c r="H3" s="1387" t="s">
        <v>10479</v>
      </c>
      <c r="I3" s="1381" t="s">
        <v>10480</v>
      </c>
      <c r="J3" s="1389" t="s">
        <v>10481</v>
      </c>
      <c r="K3" s="1391" t="s">
        <v>10482</v>
      </c>
      <c r="L3" s="1392" t="s">
        <v>8700</v>
      </c>
      <c r="M3" s="1603">
        <v>0.05236111111111111</v>
      </c>
      <c r="N3" s="1663" t="str">
        <f t="shared" si="1"/>
        <v>1:18</v>
      </c>
    </row>
    <row r="4" ht="15.75" customHeight="1">
      <c r="A4" s="1394" t="s">
        <v>8196</v>
      </c>
      <c r="B4" s="1394" t="s">
        <v>8197</v>
      </c>
      <c r="C4" s="1604">
        <f>C19</f>
        <v>0.05158564815</v>
      </c>
      <c r="D4" s="1397" t="s">
        <v>10483</v>
      </c>
      <c r="E4" s="1664" t="s">
        <v>10484</v>
      </c>
      <c r="F4" s="1399" t="s">
        <v>10485</v>
      </c>
      <c r="G4" s="1400" t="s">
        <v>10486</v>
      </c>
      <c r="H4" s="1401" t="s">
        <v>10487</v>
      </c>
      <c r="I4" s="1397" t="s">
        <v>10488</v>
      </c>
      <c r="J4" s="1403" t="s">
        <v>10489</v>
      </c>
      <c r="K4" s="1404" t="s">
        <v>10490</v>
      </c>
      <c r="L4" s="1406" t="s">
        <v>8230</v>
      </c>
      <c r="M4" s="1665">
        <f>M19</f>
        <v>0.0521412037</v>
      </c>
      <c r="N4" s="1665" t="str">
        <f t="shared" si="1"/>
        <v>0:48</v>
      </c>
    </row>
    <row r="5" ht="15.75" customHeight="1">
      <c r="A5" s="1615" t="s">
        <v>429</v>
      </c>
      <c r="B5" s="1410" t="s">
        <v>8138</v>
      </c>
      <c r="C5" s="1666">
        <v>0.04998842592592593</v>
      </c>
      <c r="D5" s="1419" t="s">
        <v>10301</v>
      </c>
      <c r="E5" s="1667" t="s">
        <v>10469</v>
      </c>
      <c r="F5" s="1419" t="s">
        <v>10491</v>
      </c>
      <c r="G5" s="1419" t="s">
        <v>10492</v>
      </c>
      <c r="H5" s="1616" t="s">
        <v>10472</v>
      </c>
      <c r="I5" s="1419" t="s">
        <v>10493</v>
      </c>
      <c r="J5" s="1616" t="s">
        <v>10474</v>
      </c>
      <c r="K5" s="1419" t="s">
        <v>10494</v>
      </c>
      <c r="L5" s="1419" t="s">
        <v>8269</v>
      </c>
      <c r="M5" s="1419" t="s">
        <v>8270</v>
      </c>
      <c r="N5" s="1668" t="str">
        <f t="shared" si="1"/>
        <v>1:18</v>
      </c>
      <c r="O5" s="1419" t="s">
        <v>10495</v>
      </c>
    </row>
    <row r="6" ht="15.75" customHeight="1">
      <c r="A6" s="1576" t="s">
        <v>1124</v>
      </c>
      <c r="B6" s="1532" t="s">
        <v>8138</v>
      </c>
      <c r="C6" s="1669">
        <v>0.05008101851851852</v>
      </c>
      <c r="D6" s="1416" t="s">
        <v>10496</v>
      </c>
      <c r="E6" s="1416" t="s">
        <v>10497</v>
      </c>
      <c r="F6" s="1432" t="s">
        <v>10470</v>
      </c>
      <c r="G6" s="1432" t="s">
        <v>10471</v>
      </c>
      <c r="H6" s="1416" t="s">
        <v>10498</v>
      </c>
      <c r="I6" s="1419" t="s">
        <v>10499</v>
      </c>
      <c r="J6" s="1419" t="s">
        <v>10500</v>
      </c>
      <c r="K6" s="1419" t="s">
        <v>10501</v>
      </c>
      <c r="L6" s="1419" t="s">
        <v>8250</v>
      </c>
      <c r="M6" s="1670">
        <v>0.05092592592592592</v>
      </c>
      <c r="N6" s="1668" t="str">
        <f t="shared" si="1"/>
        <v>1:13</v>
      </c>
      <c r="O6" s="1419" t="s">
        <v>10502</v>
      </c>
    </row>
    <row r="7" ht="15.75" customHeight="1">
      <c r="A7" s="1589" t="s">
        <v>1683</v>
      </c>
      <c r="B7" s="1410" t="s">
        <v>8138</v>
      </c>
      <c r="C7" s="1669">
        <v>0.050150462962962966</v>
      </c>
      <c r="D7" s="1419" t="s">
        <v>10294</v>
      </c>
      <c r="E7" s="1419" t="s">
        <v>10503</v>
      </c>
      <c r="F7" s="1419" t="s">
        <v>10504</v>
      </c>
      <c r="G7" s="1419" t="s">
        <v>10505</v>
      </c>
      <c r="H7" s="1419" t="s">
        <v>10506</v>
      </c>
      <c r="I7" s="1419" t="s">
        <v>10507</v>
      </c>
      <c r="J7" s="1419" t="s">
        <v>10508</v>
      </c>
      <c r="K7" s="1419" t="s">
        <v>10509</v>
      </c>
      <c r="L7" s="1419" t="s">
        <v>10510</v>
      </c>
      <c r="M7" s="1616" t="s">
        <v>8167</v>
      </c>
      <c r="N7" s="1668" t="str">
        <f t="shared" si="1"/>
        <v>0:55</v>
      </c>
      <c r="O7" s="1419" t="s">
        <v>10495</v>
      </c>
    </row>
    <row r="8" ht="15.75" customHeight="1">
      <c r="A8" s="1576" t="s">
        <v>6056</v>
      </c>
      <c r="B8" s="1359" t="s">
        <v>8138</v>
      </c>
      <c r="C8" s="1671">
        <v>0.050347222222222224</v>
      </c>
      <c r="D8" s="1672" t="s">
        <v>10305</v>
      </c>
      <c r="E8" s="1429" t="s">
        <v>10511</v>
      </c>
      <c r="F8" s="1419" t="s">
        <v>10512</v>
      </c>
      <c r="G8" s="1419" t="s">
        <v>10513</v>
      </c>
      <c r="H8" s="1419" t="s">
        <v>10514</v>
      </c>
      <c r="I8" s="1419" t="s">
        <v>10097</v>
      </c>
      <c r="J8" s="1419" t="s">
        <v>10515</v>
      </c>
      <c r="K8" s="1616" t="s">
        <v>10475</v>
      </c>
      <c r="L8" s="1419" t="s">
        <v>10516</v>
      </c>
      <c r="M8" s="1419" t="s">
        <v>8270</v>
      </c>
      <c r="N8" s="1668" t="str">
        <f t="shared" si="1"/>
        <v>0:47</v>
      </c>
      <c r="O8" s="1419"/>
    </row>
    <row r="9" ht="15.75" customHeight="1">
      <c r="A9" s="1589" t="s">
        <v>6158</v>
      </c>
      <c r="B9" s="1410" t="s">
        <v>8138</v>
      </c>
      <c r="C9" s="1671">
        <v>0.050416666666666665</v>
      </c>
      <c r="D9" s="1419" t="s">
        <v>10517</v>
      </c>
      <c r="E9" s="1429" t="s">
        <v>10518</v>
      </c>
      <c r="F9" s="1416" t="s">
        <v>10519</v>
      </c>
      <c r="G9" s="1416" t="s">
        <v>10520</v>
      </c>
      <c r="H9" s="1419" t="s">
        <v>10521</v>
      </c>
      <c r="I9" s="1616" t="s">
        <v>10473</v>
      </c>
      <c r="J9" s="1419" t="s">
        <v>10522</v>
      </c>
      <c r="K9" s="1419" t="s">
        <v>10523</v>
      </c>
      <c r="L9" s="1416" t="s">
        <v>10510</v>
      </c>
      <c r="M9" s="1670">
        <v>0.0512037037037037</v>
      </c>
      <c r="N9" s="1668" t="str">
        <f t="shared" si="1"/>
        <v>1:08</v>
      </c>
      <c r="O9" s="1419" t="s">
        <v>10495</v>
      </c>
    </row>
    <row r="10" ht="15.75" customHeight="1">
      <c r="A10" s="1588" t="s">
        <v>1750</v>
      </c>
      <c r="B10" s="1410" t="s">
        <v>8138</v>
      </c>
      <c r="C10" s="1666">
        <v>0.05061342592592592</v>
      </c>
      <c r="D10" s="1616" t="s">
        <v>10270</v>
      </c>
      <c r="E10" s="1673" t="s">
        <v>10524</v>
      </c>
      <c r="F10" s="1419" t="s">
        <v>10525</v>
      </c>
      <c r="G10" s="1419" t="s">
        <v>10526</v>
      </c>
      <c r="H10" s="1419" t="s">
        <v>10527</v>
      </c>
      <c r="I10" s="1419" t="s">
        <v>10528</v>
      </c>
      <c r="J10" s="1419" t="s">
        <v>10529</v>
      </c>
      <c r="K10" s="1419" t="s">
        <v>10530</v>
      </c>
      <c r="L10" s="1419" t="s">
        <v>6085</v>
      </c>
      <c r="M10" s="1670">
        <v>0.05153935185185185</v>
      </c>
      <c r="N10" s="1668" t="str">
        <f t="shared" si="1"/>
        <v>1:20</v>
      </c>
      <c r="O10" s="1419" t="s">
        <v>10495</v>
      </c>
    </row>
    <row r="11">
      <c r="A11" s="1674" t="s">
        <v>990</v>
      </c>
      <c r="B11" s="1624" t="s">
        <v>8138</v>
      </c>
      <c r="C11" s="1671">
        <v>0.0506712962962963</v>
      </c>
      <c r="D11" s="1495" t="s">
        <v>10531</v>
      </c>
      <c r="E11" s="1429" t="s">
        <v>10532</v>
      </c>
      <c r="F11" s="1419" t="s">
        <v>10533</v>
      </c>
      <c r="G11" s="1419" t="s">
        <v>10534</v>
      </c>
      <c r="H11" s="1419" t="s">
        <v>10535</v>
      </c>
      <c r="I11" s="1419" t="s">
        <v>10536</v>
      </c>
      <c r="J11" s="1419" t="s">
        <v>10537</v>
      </c>
      <c r="K11" s="1419" t="s">
        <v>10538</v>
      </c>
      <c r="L11" s="1419" t="s">
        <v>8431</v>
      </c>
      <c r="M11" s="1670">
        <v>0.051354166666666666</v>
      </c>
      <c r="N11" s="1668" t="str">
        <f t="shared" si="1"/>
        <v>0:59</v>
      </c>
      <c r="O11" s="1419" t="s">
        <v>10539</v>
      </c>
    </row>
    <row r="12" ht="15.75" customHeight="1">
      <c r="A12" s="1615" t="s">
        <v>326</v>
      </c>
      <c r="B12" s="1410" t="s">
        <v>8138</v>
      </c>
      <c r="C12" s="1666">
        <v>0.05068287037037037</v>
      </c>
      <c r="D12" s="1419" t="s">
        <v>10540</v>
      </c>
      <c r="E12" s="1673" t="s">
        <v>10541</v>
      </c>
      <c r="F12" s="1419" t="s">
        <v>10542</v>
      </c>
      <c r="G12" s="1419" t="s">
        <v>10543</v>
      </c>
      <c r="H12" s="1419" t="s">
        <v>10544</v>
      </c>
      <c r="I12" s="1419" t="s">
        <v>10545</v>
      </c>
      <c r="J12" s="1419" t="s">
        <v>10546</v>
      </c>
      <c r="K12" s="1419" t="s">
        <v>10547</v>
      </c>
      <c r="L12" s="1446" t="s">
        <v>8166</v>
      </c>
      <c r="M12" s="1670">
        <v>0.05164351851851852</v>
      </c>
      <c r="N12" s="1668" t="str">
        <f t="shared" si="1"/>
        <v>1:23</v>
      </c>
      <c r="O12" s="1419" t="s">
        <v>10495</v>
      </c>
    </row>
    <row r="13" ht="15.75" customHeight="1">
      <c r="A13" s="1619" t="s">
        <v>2529</v>
      </c>
      <c r="B13" s="1410" t="s">
        <v>8138</v>
      </c>
      <c r="C13" s="1675">
        <v>0.05103009259259259</v>
      </c>
      <c r="D13" s="1419" t="s">
        <v>10344</v>
      </c>
      <c r="E13" s="1673" t="s">
        <v>9858</v>
      </c>
      <c r="F13" s="1419" t="s">
        <v>10548</v>
      </c>
      <c r="G13" s="1419" t="s">
        <v>10549</v>
      </c>
      <c r="H13" s="1676" t="s">
        <v>10550</v>
      </c>
      <c r="I13" s="1419" t="s">
        <v>10551</v>
      </c>
      <c r="J13" s="1419" t="s">
        <v>10552</v>
      </c>
      <c r="K13" s="1419" t="s">
        <v>10553</v>
      </c>
      <c r="L13" s="1419" t="s">
        <v>10554</v>
      </c>
      <c r="M13" s="1670">
        <v>0.051909722222222225</v>
      </c>
      <c r="N13" s="1668" t="str">
        <f t="shared" si="1"/>
        <v>1:16</v>
      </c>
      <c r="O13" s="1419" t="s">
        <v>10495</v>
      </c>
    </row>
    <row r="14" ht="15.75" customHeight="1">
      <c r="A14" s="1615" t="s">
        <v>1399</v>
      </c>
      <c r="B14" s="1410" t="s">
        <v>8138</v>
      </c>
      <c r="C14" s="1666">
        <v>0.05122685185185185</v>
      </c>
      <c r="D14" s="1419" t="s">
        <v>10555</v>
      </c>
      <c r="E14" s="1673" t="s">
        <v>8201</v>
      </c>
      <c r="F14" s="1419" t="s">
        <v>10556</v>
      </c>
      <c r="G14" s="1419" t="s">
        <v>10557</v>
      </c>
      <c r="H14" s="1419" t="s">
        <v>10471</v>
      </c>
      <c r="I14" s="1419" t="s">
        <v>8142</v>
      </c>
      <c r="J14" s="1419" t="s">
        <v>10558</v>
      </c>
      <c r="K14" s="1419" t="s">
        <v>10559</v>
      </c>
      <c r="L14" s="1419" t="s">
        <v>10560</v>
      </c>
      <c r="M14" s="1670">
        <v>0.052037037037037034</v>
      </c>
      <c r="N14" s="1668" t="str">
        <f t="shared" si="1"/>
        <v>1:10</v>
      </c>
      <c r="O14" s="1419" t="s">
        <v>10495</v>
      </c>
    </row>
    <row r="15" ht="15.75" customHeight="1">
      <c r="A15" s="1617" t="s">
        <v>6152</v>
      </c>
      <c r="B15" s="1359" t="s">
        <v>8138</v>
      </c>
      <c r="C15" s="1666">
        <v>0.05133101851851852</v>
      </c>
      <c r="D15" s="1419" t="s">
        <v>10362</v>
      </c>
      <c r="E15" s="1429" t="s">
        <v>10561</v>
      </c>
      <c r="F15" s="1419" t="s">
        <v>10562</v>
      </c>
      <c r="G15" s="1416" t="s">
        <v>10563</v>
      </c>
      <c r="H15" s="1416" t="s">
        <v>10564</v>
      </c>
      <c r="I15" s="1419" t="s">
        <v>10565</v>
      </c>
      <c r="J15" s="1419" t="s">
        <v>10566</v>
      </c>
      <c r="K15" s="1419" t="s">
        <v>10567</v>
      </c>
      <c r="L15" s="1419" t="s">
        <v>10568</v>
      </c>
      <c r="M15" s="1670">
        <v>0.05197916666666667</v>
      </c>
      <c r="N15" s="1668" t="str">
        <f t="shared" si="1"/>
        <v>0:56</v>
      </c>
      <c r="O15" s="1419" t="s">
        <v>10569</v>
      </c>
    </row>
    <row r="16" ht="15.75" customHeight="1">
      <c r="A16" s="1589" t="s">
        <v>8512</v>
      </c>
      <c r="B16" s="1410" t="s">
        <v>8138</v>
      </c>
      <c r="C16" s="1671">
        <v>0.05144675925925926</v>
      </c>
      <c r="D16" s="1419" t="s">
        <v>10395</v>
      </c>
      <c r="E16" s="1673" t="s">
        <v>10570</v>
      </c>
      <c r="F16" s="1419" t="s">
        <v>10571</v>
      </c>
      <c r="G16" s="1419" t="s">
        <v>10572</v>
      </c>
      <c r="H16" s="1419" t="s">
        <v>10573</v>
      </c>
      <c r="I16" s="1419" t="s">
        <v>9356</v>
      </c>
      <c r="J16" s="1419" t="s">
        <v>10574</v>
      </c>
      <c r="K16" s="1419" t="s">
        <v>10575</v>
      </c>
      <c r="L16" s="1677" t="s">
        <v>8446</v>
      </c>
      <c r="M16" s="1670">
        <v>0.05258101851851852</v>
      </c>
      <c r="N16" s="1668" t="str">
        <f t="shared" si="1"/>
        <v>1:38</v>
      </c>
      <c r="O16" s="1419" t="s">
        <v>10495</v>
      </c>
    </row>
    <row r="17" ht="15.75" customHeight="1">
      <c r="A17" s="1617" t="s">
        <v>8684</v>
      </c>
      <c r="B17" s="1359" t="s">
        <v>8169</v>
      </c>
      <c r="C17" s="1666">
        <v>0.05146990740740741</v>
      </c>
      <c r="D17" s="1622" t="s">
        <v>10476</v>
      </c>
      <c r="E17" s="1429" t="s">
        <v>9704</v>
      </c>
      <c r="F17" s="1622" t="s">
        <v>10477</v>
      </c>
      <c r="G17" s="1622" t="s">
        <v>10478</v>
      </c>
      <c r="H17" s="1622" t="s">
        <v>10479</v>
      </c>
      <c r="I17" s="1419" t="s">
        <v>10576</v>
      </c>
      <c r="J17" s="1622" t="s">
        <v>10481</v>
      </c>
      <c r="K17" s="1622" t="s">
        <v>10482</v>
      </c>
      <c r="L17" s="1678" t="s">
        <v>8700</v>
      </c>
      <c r="M17" s="1679">
        <v>0.05236111111111111</v>
      </c>
      <c r="N17" s="1668" t="str">
        <f t="shared" si="1"/>
        <v>1:17</v>
      </c>
      <c r="O17" s="1419" t="s">
        <v>10495</v>
      </c>
    </row>
    <row r="18" ht="15.75" customHeight="1">
      <c r="A18" s="1615" t="s">
        <v>824</v>
      </c>
      <c r="B18" s="1410" t="s">
        <v>8138</v>
      </c>
      <c r="C18" s="1671">
        <v>0.051550925925925924</v>
      </c>
      <c r="D18" s="1419" t="s">
        <v>10577</v>
      </c>
      <c r="E18" s="1673" t="s">
        <v>9689</v>
      </c>
      <c r="F18" s="1419" t="s">
        <v>10578</v>
      </c>
      <c r="G18" s="1419" t="s">
        <v>10579</v>
      </c>
      <c r="H18" s="1419" t="s">
        <v>10580</v>
      </c>
      <c r="I18" s="1419" t="s">
        <v>10581</v>
      </c>
      <c r="J18" s="1419" t="s">
        <v>10582</v>
      </c>
      <c r="K18" s="1419" t="s">
        <v>10583</v>
      </c>
      <c r="L18" s="1677" t="s">
        <v>10584</v>
      </c>
      <c r="M18" s="1670">
        <v>0.05229166666666667</v>
      </c>
      <c r="N18" s="1668" t="str">
        <f t="shared" si="1"/>
        <v>1:04</v>
      </c>
      <c r="O18" s="1419" t="s">
        <v>10495</v>
      </c>
    </row>
    <row r="19">
      <c r="A19" s="1625" t="s">
        <v>1683</v>
      </c>
      <c r="B19" s="1532" t="s">
        <v>8197</v>
      </c>
      <c r="C19" s="1666">
        <v>0.05158564814814815</v>
      </c>
      <c r="D19" s="1680" t="s">
        <v>10483</v>
      </c>
      <c r="E19" s="1681" t="s">
        <v>10484</v>
      </c>
      <c r="F19" s="1680" t="s">
        <v>10485</v>
      </c>
      <c r="G19" s="1680" t="s">
        <v>10486</v>
      </c>
      <c r="H19" s="1680" t="s">
        <v>10487</v>
      </c>
      <c r="I19" s="1680" t="s">
        <v>10488</v>
      </c>
      <c r="J19" s="1680" t="s">
        <v>10489</v>
      </c>
      <c r="K19" s="1680" t="s">
        <v>10490</v>
      </c>
      <c r="L19" s="1680" t="s">
        <v>8230</v>
      </c>
      <c r="M19" s="1682">
        <v>0.052141203703703703</v>
      </c>
      <c r="N19" s="1668" t="str">
        <f t="shared" si="1"/>
        <v>0:48</v>
      </c>
      <c r="O19" s="1419" t="s">
        <v>10585</v>
      </c>
    </row>
    <row r="20" ht="15.75" customHeight="1">
      <c r="A20" s="1576" t="s">
        <v>2962</v>
      </c>
      <c r="B20" s="1359" t="s">
        <v>8138</v>
      </c>
      <c r="C20" s="1671">
        <v>0.051706365740740744</v>
      </c>
      <c r="D20" s="1495" t="s">
        <v>10586</v>
      </c>
      <c r="E20" s="1429" t="s">
        <v>10587</v>
      </c>
      <c r="F20" s="1419" t="s">
        <v>10588</v>
      </c>
      <c r="G20" s="1419" t="s">
        <v>10589</v>
      </c>
      <c r="H20" s="1419" t="s">
        <v>10590</v>
      </c>
      <c r="I20" s="1419" t="s">
        <v>10591</v>
      </c>
      <c r="J20" s="1419" t="s">
        <v>10592</v>
      </c>
      <c r="K20" s="1419" t="s">
        <v>10593</v>
      </c>
      <c r="L20" s="1419" t="s">
        <v>9032</v>
      </c>
      <c r="M20" s="1670">
        <v>0.0525</v>
      </c>
      <c r="N20" s="1670" t="str">
        <f t="shared" si="1"/>
        <v>1:09</v>
      </c>
      <c r="O20" s="1419"/>
    </row>
    <row r="21" ht="15.75" customHeight="1">
      <c r="A21" s="1450" t="s">
        <v>1772</v>
      </c>
      <c r="B21" s="1523" t="s">
        <v>8138</v>
      </c>
      <c r="C21" s="1671">
        <v>0.05171296296296296</v>
      </c>
      <c r="D21" s="1623" t="s">
        <v>10406</v>
      </c>
      <c r="E21" s="1623" t="s">
        <v>10594</v>
      </c>
      <c r="F21" s="1623" t="s">
        <v>10595</v>
      </c>
      <c r="G21" s="1623" t="s">
        <v>10596</v>
      </c>
      <c r="H21" s="1495" t="s">
        <v>10597</v>
      </c>
      <c r="I21" s="1623" t="s">
        <v>10598</v>
      </c>
      <c r="J21" s="1495" t="s">
        <v>10599</v>
      </c>
      <c r="K21" s="1623" t="s">
        <v>10600</v>
      </c>
      <c r="L21" s="1495" t="s">
        <v>7614</v>
      </c>
      <c r="M21" s="1670">
        <v>0.054375</v>
      </c>
      <c r="N21" s="1668" t="str">
        <f t="shared" si="1"/>
        <v>3:50</v>
      </c>
      <c r="O21" s="1419" t="s">
        <v>10601</v>
      </c>
    </row>
    <row r="22" ht="15.75" customHeight="1">
      <c r="A22" s="1617" t="s">
        <v>1883</v>
      </c>
      <c r="B22" s="1359" t="s">
        <v>8138</v>
      </c>
      <c r="C22" s="1666">
        <v>0.051770833333333335</v>
      </c>
      <c r="D22" s="1672" t="s">
        <v>10387</v>
      </c>
      <c r="E22" s="1429" t="s">
        <v>10602</v>
      </c>
      <c r="F22" s="1419" t="s">
        <v>10603</v>
      </c>
      <c r="G22" s="1419" t="s">
        <v>10604</v>
      </c>
      <c r="H22" s="1419" t="s">
        <v>10605</v>
      </c>
      <c r="I22" s="1419" t="s">
        <v>10606</v>
      </c>
      <c r="J22" s="1419" t="s">
        <v>10607</v>
      </c>
      <c r="K22" s="1419" t="s">
        <v>10608</v>
      </c>
      <c r="L22" s="1419" t="s">
        <v>10609</v>
      </c>
      <c r="M22" s="1670">
        <v>0.05238425925925926</v>
      </c>
      <c r="N22" s="1668" t="str">
        <f t="shared" si="1"/>
        <v>0:53</v>
      </c>
      <c r="O22" s="1419" t="s">
        <v>10610</v>
      </c>
    </row>
    <row r="23" ht="15.75" customHeight="1">
      <c r="A23" s="1617" t="s">
        <v>2927</v>
      </c>
      <c r="B23" s="1359" t="s">
        <v>8138</v>
      </c>
      <c r="C23" s="1666">
        <v>0.05180160879629629</v>
      </c>
      <c r="D23" s="1495" t="s">
        <v>10611</v>
      </c>
      <c r="E23" s="1429" t="s">
        <v>10612</v>
      </c>
      <c r="F23" s="1683" t="s">
        <v>10613</v>
      </c>
      <c r="G23" s="1419" t="s">
        <v>10614</v>
      </c>
      <c r="H23" s="1419" t="s">
        <v>10615</v>
      </c>
      <c r="I23" s="1419" t="s">
        <v>10616</v>
      </c>
      <c r="J23" s="1419" t="s">
        <v>10617</v>
      </c>
      <c r="K23" s="1419" t="s">
        <v>10618</v>
      </c>
      <c r="L23" s="1419" t="s">
        <v>10619</v>
      </c>
      <c r="M23" s="1670">
        <v>0.05303240740740741</v>
      </c>
      <c r="N23" s="1668" t="str">
        <f t="shared" si="1"/>
        <v>1:46</v>
      </c>
      <c r="O23" s="1419"/>
    </row>
    <row r="24" ht="15.75" customHeight="1">
      <c r="A24" s="1576" t="s">
        <v>2311</v>
      </c>
      <c r="B24" s="1684" t="s">
        <v>8138</v>
      </c>
      <c r="C24" s="1671">
        <v>0.05184027777777778</v>
      </c>
      <c r="D24" s="1685" t="s">
        <v>10620</v>
      </c>
      <c r="E24" s="1429" t="s">
        <v>10621</v>
      </c>
      <c r="F24" s="1621" t="s">
        <v>10622</v>
      </c>
      <c r="G24" s="1621" t="s">
        <v>10623</v>
      </c>
      <c r="H24" s="1676" t="s">
        <v>10624</v>
      </c>
      <c r="I24" s="1676" t="s">
        <v>8142</v>
      </c>
      <c r="J24" s="1686" t="s">
        <v>10625</v>
      </c>
      <c r="K24" s="1676" t="s">
        <v>10626</v>
      </c>
      <c r="L24" s="1621" t="s">
        <v>10627</v>
      </c>
      <c r="M24" s="1670">
        <v>0.052939814814814815</v>
      </c>
      <c r="N24" s="1668" t="str">
        <f t="shared" si="1"/>
        <v>1:35</v>
      </c>
      <c r="O24" s="1419" t="s">
        <v>10628</v>
      </c>
    </row>
    <row r="25" ht="15.75" customHeight="1">
      <c r="A25" s="1576" t="s">
        <v>1272</v>
      </c>
      <c r="B25" s="1532" t="s">
        <v>8197</v>
      </c>
      <c r="C25" s="1671">
        <v>0.052088194444444444</v>
      </c>
      <c r="D25" s="1495" t="s">
        <v>10286</v>
      </c>
      <c r="E25" s="1429" t="s">
        <v>10629</v>
      </c>
      <c r="F25" s="1419" t="s">
        <v>10630</v>
      </c>
      <c r="G25" s="1419" t="s">
        <v>10631</v>
      </c>
      <c r="H25" s="1419" t="s">
        <v>10632</v>
      </c>
      <c r="I25" s="1419" t="s">
        <v>10633</v>
      </c>
      <c r="J25" s="1419" t="s">
        <v>10634</v>
      </c>
      <c r="K25" s="1419" t="s">
        <v>10635</v>
      </c>
      <c r="L25" s="1419" t="s">
        <v>9345</v>
      </c>
      <c r="M25" s="1670">
        <v>0.053043981481481484</v>
      </c>
      <c r="N25" s="1668" t="str">
        <f t="shared" si="1"/>
        <v>1:23</v>
      </c>
      <c r="O25" s="1419" t="s">
        <v>10495</v>
      </c>
    </row>
    <row r="26" ht="15.75" customHeight="1">
      <c r="A26" s="1576" t="s">
        <v>2460</v>
      </c>
      <c r="B26" s="1359" t="s">
        <v>8169</v>
      </c>
      <c r="C26" s="1671">
        <v>0.05215277777777778</v>
      </c>
      <c r="D26" s="1419" t="s">
        <v>10278</v>
      </c>
      <c r="E26" s="1622" t="s">
        <v>5653</v>
      </c>
      <c r="F26" s="1419" t="s">
        <v>10636</v>
      </c>
      <c r="G26" s="1419" t="s">
        <v>10637</v>
      </c>
      <c r="H26" s="1419" t="s">
        <v>10638</v>
      </c>
      <c r="I26" s="1419" t="s">
        <v>10639</v>
      </c>
      <c r="J26" s="1419" t="s">
        <v>10640</v>
      </c>
      <c r="K26" s="1419" t="s">
        <v>10641</v>
      </c>
      <c r="L26" s="1419" t="s">
        <v>9085</v>
      </c>
      <c r="M26" s="1670">
        <v>0.05399305555555556</v>
      </c>
      <c r="N26" s="1668" t="str">
        <f t="shared" si="1"/>
        <v>2:39</v>
      </c>
      <c r="O26" s="1419" t="s">
        <v>10642</v>
      </c>
    </row>
    <row r="27" ht="15.75" customHeight="1">
      <c r="A27" s="1617" t="s">
        <v>2756</v>
      </c>
      <c r="B27" s="1359" t="s">
        <v>8138</v>
      </c>
      <c r="C27" s="1687">
        <v>0.05216435185185185</v>
      </c>
      <c r="D27" s="1419" t="s">
        <v>10643</v>
      </c>
      <c r="E27" s="1429" t="s">
        <v>10644</v>
      </c>
      <c r="F27" s="1419" t="s">
        <v>10645</v>
      </c>
      <c r="G27" s="1419" t="s">
        <v>10646</v>
      </c>
      <c r="H27" s="1419" t="s">
        <v>10647</v>
      </c>
      <c r="I27" s="1419" t="s">
        <v>10648</v>
      </c>
      <c r="J27" s="1419" t="s">
        <v>10649</v>
      </c>
      <c r="K27" s="1419" t="s">
        <v>10650</v>
      </c>
      <c r="L27" s="1419" t="s">
        <v>10651</v>
      </c>
      <c r="M27" s="1688">
        <v>0.05337962962962963</v>
      </c>
      <c r="N27" s="1668" t="str">
        <f t="shared" si="1"/>
        <v>1:45</v>
      </c>
      <c r="O27" s="1419" t="s">
        <v>10652</v>
      </c>
    </row>
    <row r="28" ht="15.75" customHeight="1">
      <c r="A28" s="1576" t="s">
        <v>734</v>
      </c>
      <c r="B28" s="1359" t="s">
        <v>8169</v>
      </c>
      <c r="C28" s="1671">
        <v>0.05224537037037037</v>
      </c>
      <c r="D28" s="1419" t="s">
        <v>10653</v>
      </c>
      <c r="E28" s="1689" t="s">
        <v>10654</v>
      </c>
      <c r="F28" s="1419" t="s">
        <v>10655</v>
      </c>
      <c r="G28" s="1419" t="s">
        <v>10656</v>
      </c>
      <c r="H28" s="1419" t="s">
        <v>10657</v>
      </c>
      <c r="I28" s="1622" t="s">
        <v>10480</v>
      </c>
      <c r="J28" s="1419" t="s">
        <v>10658</v>
      </c>
      <c r="K28" s="1416" t="s">
        <v>10659</v>
      </c>
      <c r="L28" s="1419" t="s">
        <v>10660</v>
      </c>
      <c r="M28" s="1670">
        <v>0.053043981481481484</v>
      </c>
      <c r="N28" s="1668" t="str">
        <f t="shared" si="1"/>
        <v>1:09</v>
      </c>
      <c r="O28" s="1419" t="s">
        <v>10661</v>
      </c>
    </row>
    <row r="29" ht="15.75" customHeight="1">
      <c r="A29" s="1617" t="s">
        <v>2927</v>
      </c>
      <c r="B29" s="1532" t="s">
        <v>8169</v>
      </c>
      <c r="C29" s="1666">
        <v>0.052316898148148154</v>
      </c>
      <c r="D29" s="1495" t="s">
        <v>10662</v>
      </c>
      <c r="E29" s="1429" t="s">
        <v>10663</v>
      </c>
      <c r="F29" s="1419" t="s">
        <v>10664</v>
      </c>
      <c r="G29" s="1419" t="s">
        <v>10665</v>
      </c>
      <c r="H29" s="1419" t="s">
        <v>10666</v>
      </c>
      <c r="I29" s="1419" t="s">
        <v>10667</v>
      </c>
      <c r="J29" s="1419" t="s">
        <v>10668</v>
      </c>
      <c r="K29" s="1419" t="s">
        <v>10669</v>
      </c>
      <c r="L29" s="1419" t="s">
        <v>8782</v>
      </c>
      <c r="M29" s="1670">
        <v>0.0537625</v>
      </c>
      <c r="N29" s="1668" t="str">
        <f t="shared" si="1"/>
        <v>2:05</v>
      </c>
      <c r="O29" s="1419" t="s">
        <v>10495</v>
      </c>
    </row>
    <row r="30" ht="15.75" customHeight="1">
      <c r="A30" s="1576" t="s">
        <v>3666</v>
      </c>
      <c r="B30" s="1359" t="s">
        <v>8138</v>
      </c>
      <c r="C30" s="1671">
        <v>0.05238425925925926</v>
      </c>
      <c r="D30" s="1672" t="s">
        <v>10670</v>
      </c>
      <c r="E30" s="1429" t="s">
        <v>10644</v>
      </c>
      <c r="F30" s="1419" t="s">
        <v>10671</v>
      </c>
      <c r="G30" s="1621" t="s">
        <v>10672</v>
      </c>
      <c r="H30" s="1419" t="s">
        <v>10673</v>
      </c>
      <c r="I30" s="1419" t="s">
        <v>10674</v>
      </c>
      <c r="J30" s="1419" t="s">
        <v>10675</v>
      </c>
      <c r="K30" s="1419" t="s">
        <v>10676</v>
      </c>
      <c r="L30" s="1419" t="s">
        <v>9381</v>
      </c>
      <c r="M30" s="1670">
        <v>0.05340277777777778</v>
      </c>
      <c r="N30" s="1668" t="str">
        <f t="shared" si="1"/>
        <v>1:28</v>
      </c>
      <c r="O30" s="1419" t="s">
        <v>10677</v>
      </c>
    </row>
    <row r="31" ht="15.75" customHeight="1">
      <c r="A31" s="1624" t="s">
        <v>7492</v>
      </c>
      <c r="B31" s="1359" t="s">
        <v>8138</v>
      </c>
      <c r="C31" s="1671">
        <v>0.05258101851851852</v>
      </c>
      <c r="D31" s="1419" t="s">
        <v>10678</v>
      </c>
      <c r="E31" s="1429" t="s">
        <v>10679</v>
      </c>
      <c r="F31" s="1419" t="s">
        <v>10680</v>
      </c>
      <c r="G31" s="1419" t="s">
        <v>10681</v>
      </c>
      <c r="H31" s="1419" t="s">
        <v>10682</v>
      </c>
      <c r="I31" s="1419" t="s">
        <v>10683</v>
      </c>
      <c r="J31" s="1419" t="s">
        <v>10684</v>
      </c>
      <c r="K31" s="1419" t="s">
        <v>10685</v>
      </c>
      <c r="L31" s="1419" t="s">
        <v>10686</v>
      </c>
      <c r="M31" s="1670">
        <v>0.05425925925925926</v>
      </c>
      <c r="N31" s="1668" t="str">
        <f t="shared" si="1"/>
        <v>2:25</v>
      </c>
      <c r="O31" s="1419" t="s">
        <v>10687</v>
      </c>
    </row>
    <row r="32" ht="15.75" customHeight="1">
      <c r="A32" s="1617" t="s">
        <v>9407</v>
      </c>
      <c r="B32" s="1359" t="s">
        <v>8138</v>
      </c>
      <c r="C32" s="1666">
        <v>0.05268518518518518</v>
      </c>
      <c r="D32" s="1495" t="s">
        <v>10688</v>
      </c>
      <c r="E32" s="1429" t="s">
        <v>10689</v>
      </c>
      <c r="F32" s="1419" t="s">
        <v>10690</v>
      </c>
      <c r="G32" s="1419" t="s">
        <v>10691</v>
      </c>
      <c r="H32" s="1419" t="s">
        <v>10692</v>
      </c>
      <c r="I32" s="1419" t="s">
        <v>10693</v>
      </c>
      <c r="J32" s="1419" t="s">
        <v>10694</v>
      </c>
      <c r="K32" s="1419" t="s">
        <v>10695</v>
      </c>
      <c r="L32" s="1419" t="s">
        <v>9425</v>
      </c>
      <c r="M32" s="1670">
        <v>0.05331018518518518</v>
      </c>
      <c r="N32" s="1668" t="str">
        <f t="shared" si="1"/>
        <v>0:54</v>
      </c>
      <c r="O32" s="1419" t="s">
        <v>10696</v>
      </c>
    </row>
    <row r="33" ht="15.75" customHeight="1">
      <c r="A33" s="1576" t="s">
        <v>913</v>
      </c>
      <c r="B33" s="1378" t="s">
        <v>8169</v>
      </c>
      <c r="C33" s="1671">
        <v>0.05378472222222222</v>
      </c>
      <c r="D33" s="1495" t="s">
        <v>10697</v>
      </c>
      <c r="E33" s="1429" t="s">
        <v>10698</v>
      </c>
      <c r="F33" s="1419" t="s">
        <v>10699</v>
      </c>
      <c r="G33" s="1419" t="s">
        <v>10700</v>
      </c>
      <c r="H33" s="1419" t="s">
        <v>10701</v>
      </c>
      <c r="I33" s="1419" t="s">
        <v>7731</v>
      </c>
      <c r="J33" s="1419" t="s">
        <v>10702</v>
      </c>
      <c r="K33" s="1419" t="s">
        <v>10703</v>
      </c>
      <c r="L33" s="1419" t="s">
        <v>9110</v>
      </c>
      <c r="M33" s="1670">
        <v>0.054560185185185184</v>
      </c>
      <c r="N33" s="1668" t="str">
        <f t="shared" si="1"/>
        <v>1:07</v>
      </c>
      <c r="O33" s="1419"/>
    </row>
    <row r="34" ht="15.75" customHeight="1">
      <c r="A34" s="1576" t="s">
        <v>4677</v>
      </c>
      <c r="B34" s="1532" t="s">
        <v>8169</v>
      </c>
      <c r="C34" s="1671">
        <v>0.05748842592592593</v>
      </c>
      <c r="D34" s="1495" t="s">
        <v>10460</v>
      </c>
      <c r="E34" s="1429" t="s">
        <v>10704</v>
      </c>
      <c r="F34" s="1419" t="s">
        <v>10705</v>
      </c>
      <c r="G34" s="1419" t="s">
        <v>10706</v>
      </c>
      <c r="H34" s="1419" t="s">
        <v>10707</v>
      </c>
      <c r="I34" s="1419" t="s">
        <v>10708</v>
      </c>
      <c r="J34" s="1419" t="s">
        <v>10709</v>
      </c>
      <c r="K34" s="1419" t="s">
        <v>10710</v>
      </c>
      <c r="L34" s="1419" t="s">
        <v>10208</v>
      </c>
      <c r="M34" s="1670">
        <v>0.06149305555555556</v>
      </c>
      <c r="N34" s="1668" t="str">
        <f t="shared" si="1"/>
        <v>5:46</v>
      </c>
      <c r="O34" s="1419" t="s">
        <v>10495</v>
      </c>
    </row>
    <row r="35" ht="15.75" customHeight="1">
      <c r="A35" s="1617"/>
      <c r="B35" s="1359"/>
      <c r="C35" s="1666"/>
      <c r="D35" s="1453"/>
      <c r="E35" s="1673"/>
      <c r="F35" s="1419"/>
      <c r="G35" s="1419"/>
      <c r="H35" s="1419"/>
      <c r="I35" s="1419"/>
      <c r="J35" s="1419"/>
      <c r="K35" s="1419"/>
      <c r="L35" s="1419"/>
      <c r="M35" s="1670"/>
      <c r="N35" s="1668"/>
      <c r="O35" s="1419"/>
    </row>
    <row r="36">
      <c r="A36" s="1625"/>
      <c r="B36" s="1625"/>
      <c r="C36" s="1666"/>
      <c r="D36" s="1488"/>
      <c r="E36" s="1673"/>
      <c r="F36" s="1419"/>
      <c r="G36" s="1419"/>
      <c r="H36" s="1419"/>
      <c r="I36" s="1419"/>
      <c r="J36" s="1419"/>
      <c r="K36" s="1419"/>
      <c r="L36" s="1419"/>
      <c r="M36" s="1670"/>
      <c r="N36" s="1670"/>
      <c r="O36" s="1419"/>
    </row>
    <row r="37" ht="15.75" customHeight="1">
      <c r="A37" s="1617"/>
      <c r="B37" s="1534"/>
      <c r="C37" s="1690"/>
      <c r="D37" s="1691"/>
      <c r="E37" s="1673"/>
      <c r="F37" s="1419"/>
      <c r="G37" s="1419"/>
      <c r="H37" s="1419"/>
      <c r="I37" s="1419"/>
      <c r="J37" s="1419"/>
      <c r="K37" s="1419"/>
      <c r="L37" s="1419"/>
      <c r="M37" s="1670"/>
      <c r="N37" s="1670"/>
      <c r="O37" s="1419"/>
    </row>
    <row r="38" ht="15.75" customHeight="1">
      <c r="A38" s="1576"/>
      <c r="B38" s="1472"/>
      <c r="C38" s="1692"/>
      <c r="D38" s="1488"/>
      <c r="E38" s="1673"/>
      <c r="F38" s="1419"/>
      <c r="G38" s="1419"/>
      <c r="H38" s="1419"/>
      <c r="I38" s="1419"/>
      <c r="J38" s="1419"/>
      <c r="K38" s="1419"/>
      <c r="L38" s="1419"/>
      <c r="M38" s="1670"/>
      <c r="N38" s="1670"/>
      <c r="O38" s="1419"/>
    </row>
    <row r="39">
      <c r="A39" s="1624"/>
      <c r="B39" s="1624"/>
      <c r="C39" s="1666"/>
      <c r="D39" s="1691"/>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1"/>
      <c r="E41" s="1673"/>
      <c r="F41" s="1419"/>
      <c r="G41" s="1419"/>
      <c r="H41" s="1419"/>
      <c r="I41" s="1419"/>
      <c r="J41" s="1419"/>
      <c r="K41" s="1419"/>
      <c r="L41" s="1419"/>
      <c r="M41" s="1670"/>
      <c r="N41" s="1670"/>
      <c r="O41" s="1419"/>
    </row>
    <row r="42" ht="15.75" customHeight="1">
      <c r="A42" s="1589"/>
      <c r="B42" s="1472"/>
      <c r="C42" s="1692"/>
      <c r="D42" s="1488"/>
      <c r="E42" s="1673"/>
      <c r="F42" s="1419"/>
      <c r="G42" s="1419"/>
      <c r="H42" s="1419"/>
      <c r="I42" s="1419"/>
      <c r="J42" s="1419"/>
      <c r="K42" s="1419"/>
      <c r="L42" s="1419"/>
      <c r="M42" s="1670"/>
      <c r="N42" s="1670"/>
      <c r="O42" s="1419"/>
    </row>
    <row r="43" ht="15.75" customHeight="1">
      <c r="A43" s="1588"/>
      <c r="B43" s="1410"/>
      <c r="C43" s="1690"/>
      <c r="D43" s="1691"/>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1"/>
      <c r="E45" s="1673"/>
      <c r="F45" s="1419"/>
      <c r="G45" s="1419"/>
      <c r="H45" s="1419"/>
      <c r="I45" s="1419"/>
      <c r="J45" s="1419"/>
      <c r="K45" s="1419"/>
      <c r="L45" s="1419"/>
      <c r="M45" s="1670"/>
      <c r="N45" s="1670"/>
      <c r="O45" s="1419"/>
    </row>
    <row r="46" ht="15.75" customHeight="1">
      <c r="A46" s="1588"/>
      <c r="B46" s="1534"/>
      <c r="C46" s="1690"/>
      <c r="D46" s="1488"/>
      <c r="E46" s="1673"/>
      <c r="F46" s="1419"/>
      <c r="G46" s="1419"/>
      <c r="H46" s="1419"/>
      <c r="I46" s="1419"/>
      <c r="J46" s="1419"/>
      <c r="K46" s="1419"/>
      <c r="L46" s="1419"/>
      <c r="M46" s="1670"/>
      <c r="N46" s="1670"/>
      <c r="O46" s="1419"/>
    </row>
    <row r="47">
      <c r="A47" s="1624"/>
      <c r="B47" s="1624"/>
      <c r="C47" s="1693"/>
      <c r="D47" s="1691"/>
      <c r="E47" s="1673"/>
      <c r="F47" s="1419"/>
      <c r="G47" s="1419"/>
      <c r="H47" s="1419"/>
      <c r="I47" s="1419"/>
      <c r="J47" s="1419"/>
      <c r="K47" s="1419"/>
      <c r="L47" s="1419"/>
      <c r="M47" s="1670"/>
      <c r="N47" s="1670"/>
      <c r="O47" s="1419"/>
    </row>
    <row r="48" ht="15.75" customHeight="1">
      <c r="A48" s="1589"/>
      <c r="B48" s="1410"/>
      <c r="C48" s="1692"/>
      <c r="D48" s="1488"/>
      <c r="E48" s="1673"/>
      <c r="F48" s="1419"/>
      <c r="G48" s="1419"/>
      <c r="H48" s="1419"/>
      <c r="I48" s="1419"/>
      <c r="J48" s="1419"/>
      <c r="K48" s="1419"/>
      <c r="L48" s="1419"/>
      <c r="M48" s="1670"/>
      <c r="N48" s="1670"/>
      <c r="O48" s="1419"/>
    </row>
    <row r="49" ht="15.75" customHeight="1">
      <c r="A49" s="1588"/>
      <c r="B49" s="1410"/>
      <c r="C49" s="1690"/>
      <c r="D49" s="1691"/>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2"/>
      <c r="D51" s="1691"/>
      <c r="E51" s="1673"/>
      <c r="F51" s="1419"/>
      <c r="G51" s="1419"/>
      <c r="H51" s="1419"/>
      <c r="I51" s="1419"/>
      <c r="J51" s="1419"/>
      <c r="K51" s="1419"/>
      <c r="L51" s="1419"/>
      <c r="M51" s="1670"/>
      <c r="N51" s="1670"/>
      <c r="O51" s="1419"/>
    </row>
    <row r="52" ht="15.75" customHeight="1">
      <c r="A52" s="1588"/>
      <c r="B52" s="1534"/>
      <c r="C52" s="1690"/>
      <c r="D52" s="1488"/>
      <c r="E52" s="1673"/>
      <c r="F52" s="1419"/>
      <c r="G52" s="1419"/>
      <c r="H52" s="1419"/>
      <c r="I52" s="1419"/>
      <c r="J52" s="1419"/>
      <c r="K52" s="1419"/>
      <c r="L52" s="1419"/>
      <c r="M52" s="1670"/>
      <c r="N52" s="1670"/>
      <c r="O52" s="1419"/>
    </row>
    <row r="53" ht="15.75" customHeight="1">
      <c r="A53" s="1625"/>
      <c r="B53" s="1359"/>
      <c r="C53" s="1666"/>
      <c r="D53" s="1691"/>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1"/>
      <c r="E55" s="1673"/>
      <c r="F55" s="1419"/>
      <c r="G55" s="1419"/>
      <c r="H55" s="1419"/>
      <c r="I55" s="1419"/>
      <c r="J55" s="1419"/>
      <c r="K55" s="1419"/>
      <c r="L55" s="1419"/>
      <c r="M55" s="1670"/>
      <c r="N55" s="1670"/>
      <c r="O55" s="1419"/>
    </row>
    <row r="56" ht="15.75" customHeight="1">
      <c r="A56" s="1588"/>
      <c r="B56" s="1534"/>
      <c r="C56" s="1690"/>
      <c r="D56" s="1488"/>
      <c r="E56" s="1673"/>
      <c r="F56" s="1419"/>
      <c r="G56" s="1419"/>
      <c r="H56" s="1419"/>
      <c r="I56" s="1419"/>
      <c r="J56" s="1419"/>
      <c r="K56" s="1419"/>
      <c r="L56" s="1419"/>
      <c r="M56" s="1670"/>
      <c r="N56" s="1670"/>
      <c r="O56" s="1419"/>
    </row>
    <row r="57" ht="16.5" customHeight="1">
      <c r="A57" s="1589"/>
      <c r="B57" s="1534"/>
      <c r="C57" s="1692"/>
      <c r="D57" s="1691"/>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0"/>
      <c r="D61" s="1419"/>
      <c r="E61" s="1673"/>
      <c r="F61" s="1419"/>
      <c r="G61" s="1419"/>
      <c r="H61" s="1419"/>
      <c r="I61" s="1419"/>
      <c r="J61" s="1419"/>
      <c r="K61" s="1419"/>
      <c r="L61" s="1419"/>
      <c r="M61" s="1670"/>
      <c r="N61" s="1670"/>
      <c r="O61" s="1419"/>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10711</v>
      </c>
      <c r="C1" s="1698" t="s">
        <v>8134</v>
      </c>
      <c r="D1" s="1699" t="s">
        <v>8102</v>
      </c>
      <c r="E1" s="1699" t="s">
        <v>7518</v>
      </c>
      <c r="F1" s="1699" t="s">
        <v>7519</v>
      </c>
      <c r="G1" s="1699" t="s">
        <v>8103</v>
      </c>
      <c r="H1" s="1700"/>
      <c r="I1" s="1701" t="s">
        <v>10712</v>
      </c>
      <c r="J1" s="1702" t="s">
        <v>8105</v>
      </c>
      <c r="K1" s="1700"/>
      <c r="L1" s="1703" t="s">
        <v>7530</v>
      </c>
      <c r="M1" s="1703" t="s">
        <v>8106</v>
      </c>
      <c r="N1" s="1703" t="s">
        <v>8107</v>
      </c>
      <c r="O1" s="1703" t="s">
        <v>8108</v>
      </c>
      <c r="P1" s="1703" t="s">
        <v>7593</v>
      </c>
      <c r="Q1" s="1703" t="s">
        <v>8109</v>
      </c>
      <c r="R1" s="1703" t="s">
        <v>8110</v>
      </c>
      <c r="S1" s="1700"/>
      <c r="T1" s="1704" t="s">
        <v>8111</v>
      </c>
      <c r="U1" s="1705" t="s">
        <v>7526</v>
      </c>
      <c r="V1" s="1705" t="s">
        <v>7586</v>
      </c>
      <c r="W1" s="1704" t="s">
        <v>8112</v>
      </c>
      <c r="X1" s="1704" t="s">
        <v>8113</v>
      </c>
      <c r="Y1" s="1705" t="s">
        <v>10713</v>
      </c>
      <c r="Z1" s="1704" t="s">
        <v>8114</v>
      </c>
      <c r="AA1" s="1704" t="s">
        <v>8115</v>
      </c>
      <c r="AB1" s="1700"/>
      <c r="AC1" s="1706" t="s">
        <v>76</v>
      </c>
      <c r="AD1" s="1707" t="s">
        <v>7520</v>
      </c>
      <c r="AE1" s="1707" t="s">
        <v>7521</v>
      </c>
      <c r="AF1" s="1707" t="s">
        <v>8116</v>
      </c>
      <c r="AG1" s="1707" t="s">
        <v>8117</v>
      </c>
      <c r="AH1" s="1707" t="s">
        <v>7523</v>
      </c>
      <c r="AI1" s="1707" t="s">
        <v>8118</v>
      </c>
      <c r="AJ1" s="1708" t="s">
        <v>8119</v>
      </c>
      <c r="AK1" s="1709"/>
      <c r="AL1" s="1699" t="s">
        <v>8120</v>
      </c>
      <c r="AM1" s="1699" t="s">
        <v>8121</v>
      </c>
      <c r="AN1" s="1709"/>
      <c r="AO1" s="1710" t="s">
        <v>7527</v>
      </c>
      <c r="AP1" s="1710" t="s">
        <v>8122</v>
      </c>
      <c r="AQ1" s="1710" t="s">
        <v>8123</v>
      </c>
      <c r="AR1" s="1710" t="s">
        <v>7528</v>
      </c>
      <c r="AS1" s="1710" t="s">
        <v>8124</v>
      </c>
      <c r="AT1" s="1710" t="s">
        <v>8125</v>
      </c>
      <c r="AU1" s="1710" t="s">
        <v>8126</v>
      </c>
      <c r="AV1" s="1700"/>
      <c r="AW1" s="1711" t="s">
        <v>7529</v>
      </c>
      <c r="AX1" s="1711" t="s">
        <v>8127</v>
      </c>
      <c r="AY1" s="1711" t="s">
        <v>8128</v>
      </c>
      <c r="AZ1" s="1711" t="s">
        <v>8129</v>
      </c>
      <c r="BA1" s="1711" t="s">
        <v>8130</v>
      </c>
      <c r="BB1" s="1711" t="s">
        <v>8131</v>
      </c>
      <c r="BC1" s="1711" t="s">
        <v>8132</v>
      </c>
      <c r="BD1" s="1700"/>
      <c r="BE1" s="1712" t="s">
        <v>8133</v>
      </c>
      <c r="BF1" s="1713" t="s">
        <v>10714</v>
      </c>
      <c r="BG1" s="1713" t="s">
        <v>10715</v>
      </c>
      <c r="BH1" s="1713" t="s">
        <v>7588</v>
      </c>
      <c r="BI1" s="1713" t="s">
        <v>10716</v>
      </c>
      <c r="BJ1" s="1714"/>
      <c r="BK1" s="1715" t="s">
        <v>10717</v>
      </c>
      <c r="BL1" s="1715" t="s">
        <v>10718</v>
      </c>
      <c r="BM1" s="1715" t="s">
        <v>10719</v>
      </c>
      <c r="BN1" s="1715" t="s">
        <v>10720</v>
      </c>
      <c r="BO1" s="1715" t="s">
        <v>10721</v>
      </c>
      <c r="BP1" s="1715" t="s">
        <v>10722</v>
      </c>
      <c r="BQ1" s="1715" t="s">
        <v>7525</v>
      </c>
      <c r="BR1" s="1715" t="s">
        <v>7524</v>
      </c>
      <c r="BS1" s="1715" t="s">
        <v>10723</v>
      </c>
      <c r="BT1" s="1706" t="s">
        <v>68</v>
      </c>
      <c r="BU1" s="1714"/>
      <c r="BV1" s="1716" t="s">
        <v>10724</v>
      </c>
      <c r="BW1" s="1716" t="s">
        <v>10725</v>
      </c>
      <c r="BX1" s="1716" t="s">
        <v>10726</v>
      </c>
      <c r="BY1" s="1716" t="s">
        <v>10727</v>
      </c>
      <c r="BZ1" s="1716" t="s">
        <v>7517</v>
      </c>
      <c r="CA1" s="1714"/>
      <c r="CB1" s="1717" t="s">
        <v>7587</v>
      </c>
      <c r="CC1" s="1718" t="s">
        <v>10728</v>
      </c>
      <c r="CD1" s="1718" t="s">
        <v>10729</v>
      </c>
      <c r="CE1" s="1706" t="s">
        <v>70</v>
      </c>
      <c r="CF1" s="1714"/>
      <c r="CG1" s="1719" t="s">
        <v>10730</v>
      </c>
      <c r="CH1" s="1719" t="s">
        <v>10731</v>
      </c>
      <c r="CI1" s="1719" t="s">
        <v>10732</v>
      </c>
      <c r="CJ1" s="1719" t="s">
        <v>7591</v>
      </c>
      <c r="CK1" s="1714"/>
      <c r="CL1" s="1720" t="s">
        <v>10733</v>
      </c>
      <c r="CM1" s="1720" t="s">
        <v>10734</v>
      </c>
      <c r="CN1" s="1720" t="s">
        <v>7590</v>
      </c>
      <c r="CO1" s="1720" t="s">
        <v>7589</v>
      </c>
      <c r="CP1" s="1714"/>
      <c r="CQ1" s="1706" t="s">
        <v>78</v>
      </c>
      <c r="CR1" s="1706" t="s">
        <v>81</v>
      </c>
      <c r="CS1" s="1706" t="s">
        <v>10735</v>
      </c>
      <c r="CT1" s="1706" t="s">
        <v>65</v>
      </c>
      <c r="CU1" s="1706" t="s">
        <v>10736</v>
      </c>
      <c r="CV1" s="1706" t="s">
        <v>74</v>
      </c>
      <c r="CW1" s="1721" t="s">
        <v>80</v>
      </c>
      <c r="CX1" s="1706" t="s">
        <v>75</v>
      </c>
      <c r="CY1" s="1706" t="s">
        <v>10737</v>
      </c>
      <c r="CZ1" s="1706" t="s">
        <v>84</v>
      </c>
      <c r="DA1" s="1706" t="s">
        <v>82</v>
      </c>
      <c r="DB1" s="1706" t="s">
        <v>6718</v>
      </c>
      <c r="DC1" s="1706" t="s">
        <v>10738</v>
      </c>
      <c r="DD1" s="1714"/>
      <c r="DE1" s="1722" t="s">
        <v>10739</v>
      </c>
      <c r="DF1" s="1723" t="s">
        <v>10740</v>
      </c>
      <c r="DG1" s="1723" t="s">
        <v>10741</v>
      </c>
      <c r="DH1" s="1708" t="s">
        <v>10742</v>
      </c>
      <c r="DI1" s="1724" t="s">
        <v>10743</v>
      </c>
    </row>
    <row r="2">
      <c r="A2" s="1725" t="s">
        <v>10744</v>
      </c>
      <c r="B2" s="1726" t="s">
        <v>10745</v>
      </c>
      <c r="C2" s="1727">
        <v>0.12115740740740741</v>
      </c>
      <c r="D2" s="1728" t="s">
        <v>10746</v>
      </c>
      <c r="E2" s="1728" t="s">
        <v>8314</v>
      </c>
      <c r="F2" s="1728" t="s">
        <v>10747</v>
      </c>
      <c r="G2" s="1729" t="s">
        <v>5073</v>
      </c>
      <c r="H2" s="1730"/>
      <c r="I2" s="1731" t="s">
        <v>10748</v>
      </c>
      <c r="J2" s="1732">
        <v>47.99</v>
      </c>
      <c r="K2" s="1730"/>
      <c r="L2" s="1733" t="s">
        <v>8316</v>
      </c>
      <c r="M2" s="1733" t="s">
        <v>8706</v>
      </c>
      <c r="N2" s="1733" t="s">
        <v>9810</v>
      </c>
      <c r="O2" s="1733" t="s">
        <v>8317</v>
      </c>
      <c r="P2" s="1734" t="s">
        <v>8265</v>
      </c>
      <c r="Q2" s="1734" t="s">
        <v>8358</v>
      </c>
      <c r="R2" s="1733">
        <v>56.35</v>
      </c>
      <c r="S2" s="1730"/>
      <c r="T2" s="1735" t="s">
        <v>10749</v>
      </c>
      <c r="U2" s="1736" t="s">
        <v>5914</v>
      </c>
      <c r="V2" s="1735" t="s">
        <v>10750</v>
      </c>
      <c r="W2" s="1735" t="s">
        <v>2522</v>
      </c>
      <c r="X2" s="1736" t="s">
        <v>8768</v>
      </c>
      <c r="Y2" s="1735" t="s">
        <v>10751</v>
      </c>
      <c r="Z2" s="1735" t="s">
        <v>10752</v>
      </c>
      <c r="AA2" s="1735" t="s">
        <v>10753</v>
      </c>
      <c r="AB2" s="1730"/>
      <c r="AC2" s="1737" t="s">
        <v>2946</v>
      </c>
      <c r="AD2" s="1738" t="s">
        <v>10754</v>
      </c>
      <c r="AE2" s="1739" t="s">
        <v>10755</v>
      </c>
      <c r="AF2" s="1739">
        <v>46.63</v>
      </c>
      <c r="AG2" s="1739" t="s">
        <v>302</v>
      </c>
      <c r="AH2" s="1739" t="s">
        <v>9454</v>
      </c>
      <c r="AI2" s="1739" t="s">
        <v>8405</v>
      </c>
      <c r="AJ2" s="1740">
        <v>48.65</v>
      </c>
      <c r="AK2" s="1730"/>
      <c r="AL2" s="1728" t="s">
        <v>8327</v>
      </c>
      <c r="AM2" s="1729">
        <v>47.81</v>
      </c>
      <c r="AN2" s="1730"/>
      <c r="AO2" s="1741" t="s">
        <v>10756</v>
      </c>
      <c r="AP2" s="1742" t="s">
        <v>5918</v>
      </c>
      <c r="AQ2" s="1742">
        <v>56.99</v>
      </c>
      <c r="AR2" s="1742" t="s">
        <v>271</v>
      </c>
      <c r="AS2" s="1742" t="s">
        <v>10757</v>
      </c>
      <c r="AT2" s="1741" t="s">
        <v>10758</v>
      </c>
      <c r="AU2" s="1742" t="s">
        <v>10759</v>
      </c>
      <c r="AV2" s="1730"/>
      <c r="AW2" s="1743" t="s">
        <v>10760</v>
      </c>
      <c r="AX2" s="1744" t="s">
        <v>1631</v>
      </c>
      <c r="AY2" s="1743" t="s">
        <v>7350</v>
      </c>
      <c r="AZ2" s="1743" t="s">
        <v>10761</v>
      </c>
      <c r="BA2" s="1743" t="s">
        <v>10762</v>
      </c>
      <c r="BB2" s="1743" t="s">
        <v>4272</v>
      </c>
      <c r="BC2" s="1743">
        <v>42.88</v>
      </c>
      <c r="BD2" s="1730"/>
      <c r="BE2" s="1733" t="s">
        <v>10763</v>
      </c>
      <c r="BF2" s="1734" t="s">
        <v>10764</v>
      </c>
      <c r="BG2" s="1733" t="s">
        <v>7230</v>
      </c>
      <c r="BH2" s="1734" t="s">
        <v>4358</v>
      </c>
      <c r="BI2" s="1733" t="s">
        <v>10765</v>
      </c>
      <c r="BJ2" s="1730"/>
      <c r="BK2" s="1732" t="s">
        <v>10766</v>
      </c>
      <c r="BL2" s="1732" t="s">
        <v>10767</v>
      </c>
      <c r="BM2" s="1731" t="s">
        <v>10768</v>
      </c>
      <c r="BN2" s="1732">
        <v>59.82</v>
      </c>
      <c r="BO2" s="1745" t="s">
        <v>10769</v>
      </c>
      <c r="BP2" s="1731" t="s">
        <v>10770</v>
      </c>
      <c r="BQ2" s="1745" t="s">
        <v>10771</v>
      </c>
      <c r="BR2" s="1732" t="s">
        <v>4191</v>
      </c>
      <c r="BS2" s="1731" t="s">
        <v>10772</v>
      </c>
      <c r="BT2" s="1737">
        <v>42.39</v>
      </c>
      <c r="BU2" s="1730"/>
      <c r="BV2" s="1746" t="s">
        <v>10228</v>
      </c>
      <c r="BW2" s="1728" t="s">
        <v>10773</v>
      </c>
      <c r="BX2" s="1728" t="s">
        <v>9511</v>
      </c>
      <c r="BY2" s="1746" t="s">
        <v>9708</v>
      </c>
      <c r="BZ2" s="1729" t="s">
        <v>6838</v>
      </c>
      <c r="CA2" s="1730"/>
      <c r="CB2" s="1735" t="s">
        <v>10774</v>
      </c>
      <c r="CC2" s="1736" t="s">
        <v>10775</v>
      </c>
      <c r="CD2" s="1735" t="s">
        <v>4643</v>
      </c>
      <c r="CE2" s="1730">
        <v>49.61</v>
      </c>
      <c r="CF2" s="1730"/>
      <c r="CG2" s="1747" t="s">
        <v>5557</v>
      </c>
      <c r="CH2" s="1744" t="s">
        <v>10776</v>
      </c>
      <c r="CI2" s="1743" t="s">
        <v>10777</v>
      </c>
      <c r="CJ2" s="1743" t="s">
        <v>10778</v>
      </c>
      <c r="CK2" s="1730"/>
      <c r="CL2" s="1742" t="s">
        <v>10779</v>
      </c>
      <c r="CM2" s="1742" t="s">
        <v>10780</v>
      </c>
      <c r="CN2" s="1742" t="s">
        <v>10781</v>
      </c>
      <c r="CO2" s="1742" t="s">
        <v>10782</v>
      </c>
      <c r="CP2" s="1730"/>
      <c r="CQ2" s="1748">
        <v>45.49</v>
      </c>
      <c r="CR2" s="1749">
        <v>45.81</v>
      </c>
      <c r="CS2" s="1748" t="s">
        <v>7762</v>
      </c>
      <c r="CT2" s="1737" t="s">
        <v>9827</v>
      </c>
      <c r="CU2" s="1737">
        <v>30.72</v>
      </c>
      <c r="CV2" s="1737">
        <v>23.86</v>
      </c>
      <c r="CW2" s="1737" t="s">
        <v>3287</v>
      </c>
      <c r="CX2" s="1737">
        <v>48.47</v>
      </c>
      <c r="CY2" s="1749">
        <v>56.62</v>
      </c>
      <c r="CZ2" s="1737">
        <v>17.76</v>
      </c>
      <c r="DA2" s="1737">
        <v>31.39</v>
      </c>
      <c r="DB2" s="1737">
        <v>54.55</v>
      </c>
      <c r="DC2" s="1750">
        <v>35.9</v>
      </c>
      <c r="DD2" s="1730"/>
      <c r="DE2" s="1739" t="s">
        <v>2748</v>
      </c>
      <c r="DF2" s="1739" t="s">
        <v>4279</v>
      </c>
      <c r="DG2" s="1738" t="s">
        <v>10783</v>
      </c>
      <c r="DH2" s="1739" t="s">
        <v>10784</v>
      </c>
      <c r="DI2" s="1751" t="s">
        <v>10785</v>
      </c>
    </row>
    <row r="3">
      <c r="A3" s="1752" t="s">
        <v>6158</v>
      </c>
      <c r="B3" s="1753" t="s">
        <v>10786</v>
      </c>
      <c r="C3" s="1754">
        <v>0.12115740740740741</v>
      </c>
      <c r="D3" s="1755" t="s">
        <v>10787</v>
      </c>
      <c r="E3" s="1755" t="s">
        <v>10788</v>
      </c>
      <c r="F3" s="1755" t="s">
        <v>10789</v>
      </c>
      <c r="G3" s="1755" t="s">
        <v>10790</v>
      </c>
      <c r="H3" s="1756"/>
      <c r="I3" s="1755" t="s">
        <v>10791</v>
      </c>
      <c r="J3" s="1757">
        <v>47.99</v>
      </c>
      <c r="K3" s="1756"/>
      <c r="L3" s="1755" t="s">
        <v>10792</v>
      </c>
      <c r="M3" s="1755" t="s">
        <v>3318</v>
      </c>
      <c r="N3" s="1757" t="s">
        <v>9810</v>
      </c>
      <c r="O3" s="1755" t="s">
        <v>6108</v>
      </c>
      <c r="P3" s="1757" t="s">
        <v>8265</v>
      </c>
      <c r="Q3" s="1757" t="s">
        <v>8358</v>
      </c>
      <c r="R3" s="1755">
        <v>56.72</v>
      </c>
      <c r="S3" s="1756"/>
      <c r="T3" s="1757" t="s">
        <v>10749</v>
      </c>
      <c r="U3" s="1755" t="s">
        <v>9410</v>
      </c>
      <c r="V3" s="1755" t="s">
        <v>8562</v>
      </c>
      <c r="W3" s="1755" t="s">
        <v>4453</v>
      </c>
      <c r="X3" s="1755" t="s">
        <v>10059</v>
      </c>
      <c r="Y3" s="1757" t="s">
        <v>10751</v>
      </c>
      <c r="Z3" s="1755" t="s">
        <v>10793</v>
      </c>
      <c r="AA3" s="1755" t="s">
        <v>10794</v>
      </c>
      <c r="AB3" s="1756"/>
      <c r="AC3" s="1758" t="s">
        <v>2946</v>
      </c>
      <c r="AD3" s="1755" t="s">
        <v>10795</v>
      </c>
      <c r="AE3" s="1757" t="s">
        <v>10755</v>
      </c>
      <c r="AF3" s="1755">
        <v>46.88</v>
      </c>
      <c r="AG3" s="1755" t="s">
        <v>10796</v>
      </c>
      <c r="AH3" s="1755" t="s">
        <v>8544</v>
      </c>
      <c r="AI3" s="1757" t="s">
        <v>8405</v>
      </c>
      <c r="AJ3" s="1755">
        <v>48.92</v>
      </c>
      <c r="AK3" s="1759"/>
      <c r="AL3" s="1760" t="s">
        <v>6372</v>
      </c>
      <c r="AM3" s="1761">
        <v>47.98</v>
      </c>
      <c r="AN3" s="1756"/>
      <c r="AO3" s="1762" t="s">
        <v>10797</v>
      </c>
      <c r="AP3" s="1763" t="s">
        <v>8845</v>
      </c>
      <c r="AQ3" s="1763">
        <v>57.35</v>
      </c>
      <c r="AR3" s="1764" t="s">
        <v>271</v>
      </c>
      <c r="AS3" s="1764" t="s">
        <v>10757</v>
      </c>
      <c r="AT3" s="1763" t="s">
        <v>5113</v>
      </c>
      <c r="AU3" s="1764" t="s">
        <v>10759</v>
      </c>
      <c r="AV3" s="1759"/>
      <c r="AW3" s="1764" t="s">
        <v>10760</v>
      </c>
      <c r="AX3" s="1765" t="s">
        <v>10798</v>
      </c>
      <c r="AY3" s="1765" t="s">
        <v>4543</v>
      </c>
      <c r="AZ3" s="1766" t="s">
        <v>10761</v>
      </c>
      <c r="BA3" s="1765" t="s">
        <v>6103</v>
      </c>
      <c r="BB3" s="1765" t="s">
        <v>9440</v>
      </c>
      <c r="BC3" s="1766">
        <v>42.88</v>
      </c>
      <c r="BD3" s="1759"/>
      <c r="BE3" s="1765" t="s">
        <v>10799</v>
      </c>
      <c r="BF3" s="1766" t="s">
        <v>10764</v>
      </c>
      <c r="BG3" s="1767" t="s">
        <v>7230</v>
      </c>
      <c r="BH3" s="1767" t="s">
        <v>4358</v>
      </c>
      <c r="BI3" s="1768" t="s">
        <v>10800</v>
      </c>
      <c r="BJ3" s="1769"/>
      <c r="BK3" s="1762" t="s">
        <v>10801</v>
      </c>
      <c r="BL3" s="1770" t="s">
        <v>10802</v>
      </c>
      <c r="BM3" s="1770" t="s">
        <v>10803</v>
      </c>
      <c r="BN3" s="1771">
        <v>59.82</v>
      </c>
      <c r="BO3" s="1770" t="s">
        <v>3716</v>
      </c>
      <c r="BP3" s="1770" t="s">
        <v>10804</v>
      </c>
      <c r="BQ3" s="1770" t="s">
        <v>10805</v>
      </c>
      <c r="BR3" s="1770" t="s">
        <v>10806</v>
      </c>
      <c r="BS3" s="1770" t="s">
        <v>4005</v>
      </c>
      <c r="BT3" s="1770">
        <v>42.76</v>
      </c>
      <c r="BU3" s="1759"/>
      <c r="BV3" s="1772" t="s">
        <v>10228</v>
      </c>
      <c r="BW3" s="1773" t="s">
        <v>10807</v>
      </c>
      <c r="BX3" s="1774" t="s">
        <v>9511</v>
      </c>
      <c r="BY3" s="1773" t="s">
        <v>3194</v>
      </c>
      <c r="BZ3" s="1773" t="s">
        <v>4393</v>
      </c>
      <c r="CA3" s="1769"/>
      <c r="CB3" s="1768" t="s">
        <v>10808</v>
      </c>
      <c r="CC3" s="1775" t="s">
        <v>8799</v>
      </c>
      <c r="CD3" s="1775" t="s">
        <v>10809</v>
      </c>
      <c r="CE3" s="1775">
        <v>52.55</v>
      </c>
      <c r="CF3" s="1759"/>
      <c r="CG3" s="1774" t="s">
        <v>5557</v>
      </c>
      <c r="CH3" s="1765" t="s">
        <v>10810</v>
      </c>
      <c r="CI3" s="1766" t="s">
        <v>10777</v>
      </c>
      <c r="CJ3" s="1766" t="s">
        <v>10778</v>
      </c>
      <c r="CK3" s="1769"/>
      <c r="CL3" s="1762" t="s">
        <v>10811</v>
      </c>
      <c r="CM3" s="1764" t="s">
        <v>10780</v>
      </c>
      <c r="CN3" s="1763" t="s">
        <v>10776</v>
      </c>
      <c r="CO3" s="1763" t="s">
        <v>10769</v>
      </c>
      <c r="CP3" s="1759"/>
      <c r="CQ3" s="1763">
        <v>45.66</v>
      </c>
      <c r="CR3" s="1776">
        <v>45.81</v>
      </c>
      <c r="CS3" s="1762" t="s">
        <v>9291</v>
      </c>
      <c r="CT3" s="1762" t="s">
        <v>9580</v>
      </c>
      <c r="CU3" s="1772">
        <v>30.72</v>
      </c>
      <c r="CV3" s="1772">
        <v>23.86</v>
      </c>
      <c r="CW3" s="1777" t="s">
        <v>3287</v>
      </c>
      <c r="CX3" s="1762">
        <v>48.96</v>
      </c>
      <c r="CY3" s="1772">
        <v>56.62</v>
      </c>
      <c r="CZ3" s="1762">
        <v>18.63</v>
      </c>
      <c r="DA3" s="1772">
        <v>31.39</v>
      </c>
      <c r="DB3" s="1772">
        <v>54.55</v>
      </c>
      <c r="DC3" s="1772">
        <v>35.9</v>
      </c>
      <c r="DD3" s="1769"/>
      <c r="DE3" s="1762" t="s">
        <v>6446</v>
      </c>
      <c r="DF3" s="1778" t="s">
        <v>4279</v>
      </c>
      <c r="DG3" s="1778" t="s">
        <v>10783</v>
      </c>
      <c r="DH3" s="1757" t="s">
        <v>10784</v>
      </c>
      <c r="DI3" s="1776" t="s">
        <v>10785</v>
      </c>
    </row>
    <row r="4">
      <c r="A4" s="1779" t="s">
        <v>429</v>
      </c>
      <c r="B4" s="1753" t="s">
        <v>10812</v>
      </c>
      <c r="C4" s="1753" t="s">
        <v>10813</v>
      </c>
      <c r="D4" s="1757" t="s">
        <v>10746</v>
      </c>
      <c r="E4" s="1755" t="s">
        <v>10814</v>
      </c>
      <c r="F4" s="1757" t="s">
        <v>10747</v>
      </c>
      <c r="G4" s="1755" t="s">
        <v>10815</v>
      </c>
      <c r="H4" s="1780"/>
      <c r="I4" s="1757" t="s">
        <v>10748</v>
      </c>
      <c r="J4" s="1755">
        <v>48.33</v>
      </c>
      <c r="K4" s="1781"/>
      <c r="L4" s="1782" t="s">
        <v>10816</v>
      </c>
      <c r="M4" s="1783" t="s">
        <v>8706</v>
      </c>
      <c r="N4" s="1784" t="s">
        <v>9810</v>
      </c>
      <c r="O4" s="1782" t="s">
        <v>4618</v>
      </c>
      <c r="P4" s="1782" t="s">
        <v>4348</v>
      </c>
      <c r="Q4" s="1782" t="s">
        <v>10817</v>
      </c>
      <c r="R4" s="1783">
        <v>56.35</v>
      </c>
      <c r="S4" s="1784" t="s">
        <v>10818</v>
      </c>
      <c r="T4" s="1782" t="s">
        <v>10818</v>
      </c>
      <c r="U4" s="1784" t="s">
        <v>8516</v>
      </c>
      <c r="V4" s="1783" t="s">
        <v>10750</v>
      </c>
      <c r="W4" s="1783" t="s">
        <v>2522</v>
      </c>
      <c r="X4" s="1784" t="s">
        <v>6947</v>
      </c>
      <c r="Y4" s="1782" t="s">
        <v>10819</v>
      </c>
      <c r="Z4" s="1783" t="s">
        <v>10752</v>
      </c>
      <c r="AA4" s="1783" t="s">
        <v>10753</v>
      </c>
      <c r="AB4" s="1784">
        <v>53.53</v>
      </c>
      <c r="AC4" s="1785" t="s">
        <v>2946</v>
      </c>
      <c r="AD4" s="1783" t="s">
        <v>10754</v>
      </c>
      <c r="AE4" s="1782" t="s">
        <v>9792</v>
      </c>
      <c r="AF4" s="1784">
        <v>46.78</v>
      </c>
      <c r="AG4" s="1782" t="s">
        <v>10796</v>
      </c>
      <c r="AH4" s="1783" t="s">
        <v>9454</v>
      </c>
      <c r="AI4" s="1784" t="s">
        <v>3524</v>
      </c>
      <c r="AJ4" s="1783">
        <v>48.65</v>
      </c>
      <c r="AK4" s="1784" t="s">
        <v>9097</v>
      </c>
      <c r="AL4" s="1786" t="s">
        <v>10820</v>
      </c>
      <c r="AM4" s="1787">
        <v>47.9</v>
      </c>
      <c r="AN4" s="1784" t="s">
        <v>8952</v>
      </c>
      <c r="AO4" s="1782" t="s">
        <v>8952</v>
      </c>
      <c r="AP4" s="1784" t="s">
        <v>10821</v>
      </c>
      <c r="AQ4" s="1783">
        <v>56.99</v>
      </c>
      <c r="AR4" s="1782" t="s">
        <v>196</v>
      </c>
      <c r="AS4" s="1784" t="s">
        <v>10822</v>
      </c>
      <c r="AT4" s="1782" t="s">
        <v>10823</v>
      </c>
      <c r="AU4" s="1782" t="s">
        <v>9097</v>
      </c>
      <c r="AV4" s="1784" t="s">
        <v>8052</v>
      </c>
      <c r="AW4" s="1782" t="s">
        <v>8052</v>
      </c>
      <c r="AX4" s="1782" t="s">
        <v>10824</v>
      </c>
      <c r="AY4" s="1783" t="s">
        <v>7350</v>
      </c>
      <c r="AZ4" s="1782" t="s">
        <v>10825</v>
      </c>
      <c r="BA4" s="1782" t="s">
        <v>8821</v>
      </c>
      <c r="BB4" s="1782" t="s">
        <v>5410</v>
      </c>
      <c r="BC4" s="1782">
        <v>47.08</v>
      </c>
      <c r="BD4" s="1784" t="s">
        <v>10826</v>
      </c>
      <c r="BE4" s="1783" t="s">
        <v>10763</v>
      </c>
      <c r="BF4" s="1784" t="s">
        <v>4209</v>
      </c>
      <c r="BG4" s="1786" t="s">
        <v>10826</v>
      </c>
      <c r="BH4" s="1786" t="s">
        <v>1258</v>
      </c>
      <c r="BI4" s="1784" t="s">
        <v>10827</v>
      </c>
      <c r="BJ4" s="1784" t="s">
        <v>10767</v>
      </c>
      <c r="BK4" s="1786" t="s">
        <v>10828</v>
      </c>
      <c r="BL4" s="1785" t="s">
        <v>10767</v>
      </c>
      <c r="BM4" s="1785" t="s">
        <v>10768</v>
      </c>
      <c r="BN4" s="1786" t="s">
        <v>10829</v>
      </c>
      <c r="BO4" s="1786" t="s">
        <v>1212</v>
      </c>
      <c r="BP4" s="1785" t="s">
        <v>10770</v>
      </c>
      <c r="BQ4" s="1786" t="s">
        <v>10830</v>
      </c>
      <c r="BR4" s="1786" t="s">
        <v>10831</v>
      </c>
      <c r="BS4" s="1786" t="s">
        <v>10832</v>
      </c>
      <c r="BT4" s="1786">
        <v>42.4</v>
      </c>
      <c r="BU4" s="1784">
        <v>17.88</v>
      </c>
      <c r="BV4" s="1786" t="s">
        <v>10833</v>
      </c>
      <c r="BW4" s="1785" t="s">
        <v>10773</v>
      </c>
      <c r="BX4" s="1786" t="s">
        <v>10834</v>
      </c>
      <c r="BY4" s="1786" t="s">
        <v>2162</v>
      </c>
      <c r="BZ4" s="1786" t="s">
        <v>10835</v>
      </c>
      <c r="CA4" s="1784" t="s">
        <v>2162</v>
      </c>
      <c r="CB4" s="1786" t="s">
        <v>10836</v>
      </c>
      <c r="CC4" s="1786" t="s">
        <v>10837</v>
      </c>
      <c r="CD4" s="1782" t="s">
        <v>10838</v>
      </c>
      <c r="CE4" s="1786">
        <v>53.53</v>
      </c>
      <c r="CF4" s="1784" t="s">
        <v>9540</v>
      </c>
      <c r="CG4" s="1782" t="s">
        <v>8212</v>
      </c>
      <c r="CH4" s="1786" t="s">
        <v>10839</v>
      </c>
      <c r="CI4" s="1786" t="s">
        <v>10840</v>
      </c>
      <c r="CJ4" s="1786" t="s">
        <v>10841</v>
      </c>
      <c r="CK4" s="1784" t="s">
        <v>10842</v>
      </c>
      <c r="CL4" s="1785" t="s">
        <v>10779</v>
      </c>
      <c r="CM4" s="1786" t="s">
        <v>10843</v>
      </c>
      <c r="CN4" s="1786" t="s">
        <v>10844</v>
      </c>
      <c r="CO4" s="1786" t="s">
        <v>10842</v>
      </c>
      <c r="CP4" s="1784">
        <v>47.79</v>
      </c>
      <c r="CQ4" s="1786">
        <v>45.72</v>
      </c>
      <c r="CR4" s="1786">
        <v>47.79</v>
      </c>
      <c r="CS4" s="1786" t="s">
        <v>10845</v>
      </c>
      <c r="CT4" s="1785" t="s">
        <v>9827</v>
      </c>
      <c r="CU4" s="1786">
        <v>31.05</v>
      </c>
      <c r="CV4" s="1786">
        <v>24.4</v>
      </c>
      <c r="CW4" s="1786" t="s">
        <v>10831</v>
      </c>
      <c r="CX4" s="1755">
        <v>48.89</v>
      </c>
      <c r="CY4" s="1755">
        <v>58.86</v>
      </c>
      <c r="CZ4" s="1755">
        <v>17.88</v>
      </c>
      <c r="DA4" s="1755">
        <v>33.04</v>
      </c>
      <c r="DB4" s="1755">
        <v>55.43</v>
      </c>
      <c r="DC4" s="1755">
        <v>36.52</v>
      </c>
      <c r="DD4" s="1781"/>
      <c r="DE4" s="1755" t="s">
        <v>10846</v>
      </c>
      <c r="DF4" s="1755" t="s">
        <v>411</v>
      </c>
      <c r="DG4" s="1755" t="s">
        <v>10847</v>
      </c>
      <c r="DH4" s="1755" t="s">
        <v>1590</v>
      </c>
      <c r="DI4" s="1755" t="s">
        <v>10848</v>
      </c>
    </row>
    <row r="5">
      <c r="A5" s="1752" t="s">
        <v>6909</v>
      </c>
      <c r="B5" s="1753" t="s">
        <v>10849</v>
      </c>
      <c r="C5" s="1753" t="s">
        <v>10850</v>
      </c>
      <c r="D5" s="1788" t="s">
        <v>10851</v>
      </c>
      <c r="E5" s="1789" t="s">
        <v>1595</v>
      </c>
      <c r="F5" s="1790" t="s">
        <v>9330</v>
      </c>
      <c r="G5" s="1791" t="s">
        <v>5073</v>
      </c>
      <c r="H5" s="1756"/>
      <c r="I5" s="1792" t="s">
        <v>10852</v>
      </c>
      <c r="J5" s="1790" t="s">
        <v>5664</v>
      </c>
      <c r="K5" s="1756"/>
      <c r="L5" s="1789" t="s">
        <v>10853</v>
      </c>
      <c r="M5" s="1790" t="s">
        <v>9559</v>
      </c>
      <c r="N5" s="1793" t="s">
        <v>6071</v>
      </c>
      <c r="O5" s="1789" t="s">
        <v>10854</v>
      </c>
      <c r="P5" s="1790" t="s">
        <v>10855</v>
      </c>
      <c r="Q5" s="1794" t="s">
        <v>10856</v>
      </c>
      <c r="R5" s="1789" t="s">
        <v>7845</v>
      </c>
      <c r="S5" s="1781"/>
      <c r="T5" s="1790" t="s">
        <v>10857</v>
      </c>
      <c r="U5" s="1792" t="s">
        <v>10858</v>
      </c>
      <c r="V5" s="1789" t="s">
        <v>6956</v>
      </c>
      <c r="W5" s="1789" t="s">
        <v>10859</v>
      </c>
      <c r="X5" s="1755" t="s">
        <v>6477</v>
      </c>
      <c r="Y5" s="1789" t="s">
        <v>10860</v>
      </c>
      <c r="Z5" s="1789" t="s">
        <v>10861</v>
      </c>
      <c r="AA5" s="1755" t="s">
        <v>10862</v>
      </c>
      <c r="AB5" s="1781"/>
      <c r="AC5" s="1789" t="s">
        <v>6478</v>
      </c>
      <c r="AD5" s="1790" t="s">
        <v>10863</v>
      </c>
      <c r="AE5" s="1789" t="s">
        <v>9237</v>
      </c>
      <c r="AF5" s="1793">
        <v>47.72</v>
      </c>
      <c r="AG5" s="1789" t="s">
        <v>1687</v>
      </c>
      <c r="AH5" s="1790" t="s">
        <v>1469</v>
      </c>
      <c r="AI5" s="1793" t="s">
        <v>4031</v>
      </c>
      <c r="AJ5" s="1790" t="s">
        <v>9079</v>
      </c>
      <c r="AK5" s="1795"/>
      <c r="AL5" s="1760" t="s">
        <v>10864</v>
      </c>
      <c r="AM5" s="1790" t="s">
        <v>8657</v>
      </c>
      <c r="AN5" s="1781"/>
      <c r="AO5" s="1790" t="s">
        <v>10865</v>
      </c>
      <c r="AP5" s="1793" t="s">
        <v>9169</v>
      </c>
      <c r="AQ5" s="1790" t="s">
        <v>3756</v>
      </c>
      <c r="AR5" s="1789" t="s">
        <v>6354</v>
      </c>
      <c r="AS5" s="1793" t="s">
        <v>10866</v>
      </c>
      <c r="AT5" s="1790" t="s">
        <v>10867</v>
      </c>
      <c r="AU5" s="1790" t="s">
        <v>10868</v>
      </c>
      <c r="AV5" s="1759"/>
      <c r="AW5" s="1793" t="s">
        <v>10869</v>
      </c>
      <c r="AX5" s="1790" t="s">
        <v>10870</v>
      </c>
      <c r="AY5" s="1790" t="s">
        <v>8792</v>
      </c>
      <c r="AZ5" s="1790" t="s">
        <v>10871</v>
      </c>
      <c r="BA5" s="1789" t="s">
        <v>10872</v>
      </c>
      <c r="BB5" s="1790" t="s">
        <v>6206</v>
      </c>
      <c r="BC5" s="1790" t="s">
        <v>5234</v>
      </c>
      <c r="BD5" s="1759"/>
      <c r="BE5" s="1790" t="s">
        <v>10873</v>
      </c>
      <c r="BF5" s="1792" t="s">
        <v>1028</v>
      </c>
      <c r="BG5" s="1789" t="s">
        <v>10874</v>
      </c>
      <c r="BH5" s="1789" t="s">
        <v>8838</v>
      </c>
      <c r="BI5" s="1768"/>
      <c r="BJ5" s="1769"/>
      <c r="BK5" s="1796" t="s">
        <v>10875</v>
      </c>
      <c r="BL5" s="1793" t="s">
        <v>8399</v>
      </c>
      <c r="BM5" s="1790" t="s">
        <v>10876</v>
      </c>
      <c r="BN5" s="1789" t="s">
        <v>6743</v>
      </c>
      <c r="BO5" s="1790" t="s">
        <v>10877</v>
      </c>
      <c r="BP5" s="1794" t="s">
        <v>10878</v>
      </c>
      <c r="BQ5" s="1791" t="s">
        <v>10771</v>
      </c>
      <c r="BR5" s="1789" t="s">
        <v>10879</v>
      </c>
      <c r="BS5" s="1793" t="s">
        <v>271</v>
      </c>
      <c r="BT5" s="1793">
        <v>42.84</v>
      </c>
      <c r="BU5" s="1759"/>
      <c r="BV5" s="1789" t="s">
        <v>10880</v>
      </c>
      <c r="BW5" s="1790" t="s">
        <v>10881</v>
      </c>
      <c r="BX5" s="1790" t="s">
        <v>10882</v>
      </c>
      <c r="BY5" s="1790" t="s">
        <v>6690</v>
      </c>
      <c r="BZ5" s="1797" t="s">
        <v>6838</v>
      </c>
      <c r="CA5" s="1769"/>
      <c r="CB5" s="1793" t="s">
        <v>10883</v>
      </c>
      <c r="CC5" s="1789" t="s">
        <v>10884</v>
      </c>
      <c r="CD5" s="1789" t="s">
        <v>10885</v>
      </c>
      <c r="CE5" s="1790" t="s">
        <v>2830</v>
      </c>
      <c r="CF5" s="1759"/>
      <c r="CG5" s="1790" t="s">
        <v>4363</v>
      </c>
      <c r="CH5" s="1791" t="s">
        <v>10776</v>
      </c>
      <c r="CI5" s="1789" t="s">
        <v>10886</v>
      </c>
      <c r="CJ5" s="1790" t="s">
        <v>10887</v>
      </c>
      <c r="CK5" s="1798"/>
      <c r="CL5" s="1789" t="s">
        <v>10888</v>
      </c>
      <c r="CM5" s="1793" t="s">
        <v>10889</v>
      </c>
      <c r="CN5" s="1793" t="s">
        <v>10758</v>
      </c>
      <c r="CO5" s="1789" t="s">
        <v>10890</v>
      </c>
      <c r="CP5" s="1795"/>
      <c r="CQ5" s="1797" t="s">
        <v>4259</v>
      </c>
      <c r="CR5" s="1799" t="s">
        <v>10891</v>
      </c>
      <c r="CS5" s="1794" t="s">
        <v>10892</v>
      </c>
      <c r="CT5" s="1790" t="s">
        <v>9350</v>
      </c>
      <c r="CU5" s="1800" t="s">
        <v>10893</v>
      </c>
      <c r="CV5" s="1794" t="s">
        <v>8857</v>
      </c>
      <c r="CW5" s="1789" t="s">
        <v>10894</v>
      </c>
      <c r="CX5" s="1789" t="s">
        <v>10198</v>
      </c>
      <c r="CY5" s="1793">
        <v>58.26</v>
      </c>
      <c r="CZ5" s="1789" t="s">
        <v>2547</v>
      </c>
      <c r="DA5" s="1789" t="s">
        <v>5326</v>
      </c>
      <c r="DB5" s="1790" t="s">
        <v>746</v>
      </c>
      <c r="DC5" s="1790" t="s">
        <v>4958</v>
      </c>
      <c r="DD5" s="1769"/>
      <c r="DE5" s="1790" t="s">
        <v>10895</v>
      </c>
      <c r="DF5" s="1789" t="s">
        <v>7319</v>
      </c>
      <c r="DG5" s="1790" t="s">
        <v>10896</v>
      </c>
      <c r="DH5" s="1789" t="s">
        <v>10897</v>
      </c>
      <c r="DI5" s="1801" t="s">
        <v>10898</v>
      </c>
    </row>
    <row r="6">
      <c r="A6" s="1779" t="s">
        <v>1399</v>
      </c>
      <c r="B6" s="1753" t="s">
        <v>10899</v>
      </c>
      <c r="C6" s="1753" t="s">
        <v>10900</v>
      </c>
      <c r="D6" s="1755" t="s">
        <v>10901</v>
      </c>
      <c r="E6" s="1755" t="s">
        <v>8597</v>
      </c>
      <c r="F6" s="1755" t="s">
        <v>8200</v>
      </c>
      <c r="G6" s="1802" t="s">
        <v>10902</v>
      </c>
      <c r="H6" s="1756"/>
      <c r="I6" s="1803" t="str">
        <f>HYPERLINK("https://youtu.be/lEL8m2E01nU?t=682","2:32.55")</f>
        <v>2:32.55</v>
      </c>
      <c r="J6" s="1755">
        <v>49.91</v>
      </c>
      <c r="K6" s="1756"/>
      <c r="L6" s="1755" t="s">
        <v>8295</v>
      </c>
      <c r="M6" s="1755" t="s">
        <v>1943</v>
      </c>
      <c r="N6" s="1755" t="s">
        <v>2574</v>
      </c>
      <c r="O6" s="1755" t="s">
        <v>10903</v>
      </c>
      <c r="P6" s="1803" t="str">
        <f>HYPERLINK("https://youtu.be/qa1JlaDaizA","1:27.27")</f>
        <v>1:27.27</v>
      </c>
      <c r="Q6" s="1803" t="s">
        <v>10904</v>
      </c>
      <c r="R6" s="1755">
        <v>57.89</v>
      </c>
      <c r="S6" s="1781"/>
      <c r="T6" s="1755" t="s">
        <v>1192</v>
      </c>
      <c r="U6" s="1755" t="s">
        <v>10905</v>
      </c>
      <c r="V6" s="1755" t="s">
        <v>4138</v>
      </c>
      <c r="W6" s="1755" t="s">
        <v>10906</v>
      </c>
      <c r="X6" s="1804" t="str">
        <f>HYPERLINK("https://www.twitch.tv/videos/536217404","1:24.99")</f>
        <v>1:24.99</v>
      </c>
      <c r="Y6" s="1755" t="s">
        <v>8192</v>
      </c>
      <c r="Z6" s="1755" t="s">
        <v>10907</v>
      </c>
      <c r="AA6" s="1755" t="s">
        <v>10908</v>
      </c>
      <c r="AB6" s="1781"/>
      <c r="AC6" s="1755" t="s">
        <v>3090</v>
      </c>
      <c r="AD6" s="1805" t="s">
        <v>10909</v>
      </c>
      <c r="AE6" s="1755" t="s">
        <v>1106</v>
      </c>
      <c r="AF6" s="1755">
        <v>47.74</v>
      </c>
      <c r="AG6" s="1755" t="s">
        <v>8606</v>
      </c>
      <c r="AH6" s="1755" t="s">
        <v>5918</v>
      </c>
      <c r="AI6" s="1755" t="s">
        <v>1229</v>
      </c>
      <c r="AJ6" s="1806">
        <v>49.3</v>
      </c>
      <c r="AK6" s="1781"/>
      <c r="AL6" s="1755" t="s">
        <v>10910</v>
      </c>
      <c r="AM6" s="1755">
        <v>47.88</v>
      </c>
      <c r="AN6" s="1781"/>
      <c r="AO6" s="1755" t="s">
        <v>10911</v>
      </c>
      <c r="AP6" s="1755" t="s">
        <v>9872</v>
      </c>
      <c r="AQ6" s="1755">
        <v>58.25</v>
      </c>
      <c r="AR6" s="1755" t="s">
        <v>10912</v>
      </c>
      <c r="AS6" s="1755" t="s">
        <v>10913</v>
      </c>
      <c r="AT6" s="1805" t="s">
        <v>10914</v>
      </c>
      <c r="AU6" s="1755" t="s">
        <v>10915</v>
      </c>
      <c r="AV6" s="1756"/>
      <c r="AW6" s="1755" t="s">
        <v>4484</v>
      </c>
      <c r="AX6" s="1755" t="s">
        <v>192</v>
      </c>
      <c r="AY6" s="1755" t="s">
        <v>10916</v>
      </c>
      <c r="AZ6" s="1755" t="s">
        <v>6898</v>
      </c>
      <c r="BA6" s="1757" t="s">
        <v>10762</v>
      </c>
      <c r="BB6" s="1755" t="s">
        <v>8614</v>
      </c>
      <c r="BC6" s="1755">
        <v>46.45</v>
      </c>
      <c r="BD6" s="1756"/>
      <c r="BE6" s="1755" t="s">
        <v>10917</v>
      </c>
      <c r="BF6" s="1805" t="s">
        <v>10918</v>
      </c>
      <c r="BG6" s="1755" t="s">
        <v>10919</v>
      </c>
      <c r="BH6" s="1803" t="str">
        <f>HYPERLINK("https://youtu.be/lEL8m2E01nU?t=5227","1:36.16")</f>
        <v>1:36.16</v>
      </c>
      <c r="BI6" s="1757" t="s">
        <v>10765</v>
      </c>
      <c r="BJ6" s="1756"/>
      <c r="BK6" s="1757" t="s">
        <v>10766</v>
      </c>
      <c r="BL6" s="1755" t="s">
        <v>9966</v>
      </c>
      <c r="BM6" s="1805" t="s">
        <v>10920</v>
      </c>
      <c r="BN6" s="1755" t="s">
        <v>9456</v>
      </c>
      <c r="BO6" s="1755" t="s">
        <v>10921</v>
      </c>
      <c r="BP6" s="1803" t="str">
        <f>HYPERLINK("https://youtu.be/_zkEZrJiLkI?t=6208","1:52.30")</f>
        <v>1:52.30</v>
      </c>
      <c r="BQ6" s="1755" t="s">
        <v>2913</v>
      </c>
      <c r="BR6" s="1757" t="s">
        <v>4191</v>
      </c>
      <c r="BS6" s="1807" t="s">
        <v>10772</v>
      </c>
      <c r="BT6" s="1757">
        <v>42.39</v>
      </c>
      <c r="BU6" s="1756"/>
      <c r="BV6" s="1805" t="s">
        <v>10922</v>
      </c>
      <c r="BW6" s="1755" t="s">
        <v>10923</v>
      </c>
      <c r="BX6" s="1755" t="s">
        <v>10924</v>
      </c>
      <c r="BY6" s="1807" t="s">
        <v>9708</v>
      </c>
      <c r="BZ6" s="1755" t="s">
        <v>2788</v>
      </c>
      <c r="CA6" s="1756"/>
      <c r="CB6" s="1755" t="s">
        <v>10925</v>
      </c>
      <c r="CC6" s="1755" t="s">
        <v>10926</v>
      </c>
      <c r="CD6" s="1755" t="s">
        <v>10927</v>
      </c>
      <c r="CE6" s="1755">
        <v>51.68</v>
      </c>
      <c r="CF6" s="1756"/>
      <c r="CG6" s="1808" t="s">
        <v>8900</v>
      </c>
      <c r="CH6" s="1755" t="s">
        <v>10928</v>
      </c>
      <c r="CI6" s="1755" t="s">
        <v>10929</v>
      </c>
      <c r="CJ6" s="1755" t="s">
        <v>7133</v>
      </c>
      <c r="CK6" s="1781"/>
      <c r="CL6" s="1755" t="s">
        <v>10930</v>
      </c>
      <c r="CM6" s="1755" t="s">
        <v>888</v>
      </c>
      <c r="CN6" s="1755" t="s">
        <v>10931</v>
      </c>
      <c r="CO6" s="1755" t="s">
        <v>10932</v>
      </c>
      <c r="CP6" s="1781"/>
      <c r="CQ6" s="1755">
        <v>45.92</v>
      </c>
      <c r="CR6" s="1805">
        <v>46.94</v>
      </c>
      <c r="CS6" s="1805" t="s">
        <v>10933</v>
      </c>
      <c r="CT6" s="1755" t="s">
        <v>10934</v>
      </c>
      <c r="CU6" s="1755">
        <v>30.94</v>
      </c>
      <c r="CV6" s="1755">
        <v>23.92</v>
      </c>
      <c r="CW6" s="1755" t="s">
        <v>1540</v>
      </c>
      <c r="CX6" s="1757">
        <v>48.47</v>
      </c>
      <c r="CY6" s="1803" t="str">
        <f>HYPERLINK("https://www.twitch.tv/videos/536198396","57.14")</f>
        <v>57.14</v>
      </c>
      <c r="CZ6" s="1757">
        <v>17.76</v>
      </c>
      <c r="DA6" s="1755">
        <v>32.43</v>
      </c>
      <c r="DB6" s="1755">
        <v>57.15</v>
      </c>
      <c r="DC6" s="1808" t="s">
        <v>3722</v>
      </c>
      <c r="DD6" s="1756"/>
      <c r="DE6" s="1755" t="s">
        <v>9901</v>
      </c>
      <c r="DF6" s="1755" t="s">
        <v>9103</v>
      </c>
      <c r="DG6" s="1803" t="str">
        <f>HYPERLINK("https://youtu.be/_zkEZrJiLkI?t=9955","3:51.51")</f>
        <v>3:51.51</v>
      </c>
      <c r="DH6" s="1755" t="s">
        <v>10032</v>
      </c>
      <c r="DI6" s="1755" t="s">
        <v>10935</v>
      </c>
    </row>
    <row r="7">
      <c r="A7" s="1779" t="s">
        <v>326</v>
      </c>
      <c r="B7" s="1753" t="s">
        <v>10936</v>
      </c>
      <c r="C7" s="1753" t="s">
        <v>10937</v>
      </c>
      <c r="D7" s="1755" t="s">
        <v>10938</v>
      </c>
      <c r="E7" s="1757" t="s">
        <v>8314</v>
      </c>
      <c r="F7" s="1755" t="s">
        <v>9768</v>
      </c>
      <c r="G7" s="1755" t="s">
        <v>10939</v>
      </c>
      <c r="H7" s="1781"/>
      <c r="I7" s="1808" t="s">
        <v>10940</v>
      </c>
      <c r="J7" s="1809">
        <v>48.47</v>
      </c>
      <c r="K7" s="1781"/>
      <c r="L7" s="1757" t="s">
        <v>8316</v>
      </c>
      <c r="M7" s="1755" t="s">
        <v>10941</v>
      </c>
      <c r="N7" s="1755" t="s">
        <v>10942</v>
      </c>
      <c r="O7" s="1757" t="s">
        <v>8317</v>
      </c>
      <c r="P7" s="1755" t="s">
        <v>8396</v>
      </c>
      <c r="Q7" s="1755" t="s">
        <v>10943</v>
      </c>
      <c r="R7" s="1755">
        <v>57.34</v>
      </c>
      <c r="S7" s="1781"/>
      <c r="T7" s="1755" t="s">
        <v>10944</v>
      </c>
      <c r="U7" s="1803" t="str">
        <f>HYPERLINK("https://www.twitch.tv/videos/525613330","1:56.00")</f>
        <v>1:56.00</v>
      </c>
      <c r="V7" s="1755" t="s">
        <v>10945</v>
      </c>
      <c r="W7" s="1755" t="s">
        <v>10946</v>
      </c>
      <c r="X7" s="1755" t="s">
        <v>3691</v>
      </c>
      <c r="Y7" s="1755" t="s">
        <v>10947</v>
      </c>
      <c r="Z7" s="1810" t="s">
        <v>10948</v>
      </c>
      <c r="AA7" s="1755" t="s">
        <v>10949</v>
      </c>
      <c r="AB7" s="1781"/>
      <c r="AC7" s="1755" t="s">
        <v>9211</v>
      </c>
      <c r="AD7" s="1755" t="s">
        <v>10950</v>
      </c>
      <c r="AE7" s="1755" t="s">
        <v>5585</v>
      </c>
      <c r="AF7" s="1811">
        <v>46.63</v>
      </c>
      <c r="AG7" s="1757" t="s">
        <v>302</v>
      </c>
      <c r="AH7" s="1755" t="s">
        <v>8326</v>
      </c>
      <c r="AI7" s="1803" t="str">
        <f>HYPERLINK("https://www.twitch.tv/videos/538066633","1:22.49")</f>
        <v>1:22.49</v>
      </c>
      <c r="AJ7" s="1755">
        <v>48.89</v>
      </c>
      <c r="AK7" s="1812"/>
      <c r="AL7" s="1757" t="s">
        <v>8327</v>
      </c>
      <c r="AM7" s="1755">
        <v>47.96</v>
      </c>
      <c r="AN7" s="1781"/>
      <c r="AO7" s="1755" t="s">
        <v>10911</v>
      </c>
      <c r="AP7" s="1757" t="s">
        <v>5918</v>
      </c>
      <c r="AQ7" s="1755">
        <v>57.09</v>
      </c>
      <c r="AR7" s="1810" t="s">
        <v>790</v>
      </c>
      <c r="AS7" s="1755" t="s">
        <v>10951</v>
      </c>
      <c r="AT7" s="1804" t="str">
        <f>HYPERLINK("https://www.twitch.tv/videos/524838524","1:44.46")</f>
        <v>1:44.46</v>
      </c>
      <c r="AU7" s="1755" t="s">
        <v>4995</v>
      </c>
      <c r="AV7" s="1781"/>
      <c r="AW7" s="1755" t="s">
        <v>10952</v>
      </c>
      <c r="AX7" s="1804" t="str">
        <f>HYPERLINK("https://www.twitch.tv/videos/540841909","1:02.08")</f>
        <v>1:02.08</v>
      </c>
      <c r="AY7" s="1755" t="s">
        <v>8268</v>
      </c>
      <c r="AZ7" s="1755" t="s">
        <v>10953</v>
      </c>
      <c r="BA7" s="1755" t="s">
        <v>10954</v>
      </c>
      <c r="BB7" s="1813" t="s">
        <v>4272</v>
      </c>
      <c r="BC7" s="1755">
        <v>46.35</v>
      </c>
      <c r="BD7" s="1781"/>
      <c r="BE7" s="1755" t="s">
        <v>5337</v>
      </c>
      <c r="BF7" s="1755" t="s">
        <v>8161</v>
      </c>
      <c r="BG7" s="1755" t="s">
        <v>10955</v>
      </c>
      <c r="BH7" s="1755" t="s">
        <v>2132</v>
      </c>
      <c r="BI7" s="1755" t="s">
        <v>10956</v>
      </c>
      <c r="BJ7" s="1781"/>
      <c r="BK7" s="1755" t="s">
        <v>5766</v>
      </c>
      <c r="BL7" s="1793" t="s">
        <v>4150</v>
      </c>
      <c r="BM7" s="1755" t="s">
        <v>10957</v>
      </c>
      <c r="BN7" s="1755">
        <v>59.88</v>
      </c>
      <c r="BO7" s="1755" t="s">
        <v>4427</v>
      </c>
      <c r="BP7" s="1755" t="s">
        <v>10958</v>
      </c>
      <c r="BQ7" s="1755" t="s">
        <v>2354</v>
      </c>
      <c r="BR7" s="1755" t="s">
        <v>9585</v>
      </c>
      <c r="BS7" s="1755" t="s">
        <v>5275</v>
      </c>
      <c r="BT7" s="1755">
        <v>42.82</v>
      </c>
      <c r="BU7" s="1781"/>
      <c r="BV7" s="1755" t="s">
        <v>10959</v>
      </c>
      <c r="BW7" s="1755"/>
      <c r="BX7" s="1755"/>
      <c r="BY7" s="1755"/>
      <c r="BZ7" s="1755" t="s">
        <v>3823</v>
      </c>
      <c r="CA7" s="1781"/>
      <c r="CB7" s="1755" t="s">
        <v>10960</v>
      </c>
      <c r="CC7" s="1755" t="s">
        <v>10961</v>
      </c>
      <c r="CD7" s="1755" t="s">
        <v>10962</v>
      </c>
      <c r="CE7" s="1793">
        <v>50.09</v>
      </c>
      <c r="CF7" s="1781"/>
      <c r="CG7" s="1755" t="s">
        <v>8929</v>
      </c>
      <c r="CH7" s="1755" t="s">
        <v>10963</v>
      </c>
      <c r="CI7" s="1755" t="s">
        <v>10964</v>
      </c>
      <c r="CJ7" s="1755" t="s">
        <v>7320</v>
      </c>
      <c r="CK7" s="1781"/>
      <c r="CL7" s="1755" t="s">
        <v>10965</v>
      </c>
      <c r="CM7" s="1755" t="s">
        <v>5909</v>
      </c>
      <c r="CN7" s="1755" t="s">
        <v>4007</v>
      </c>
      <c r="CO7" s="1757" t="s">
        <v>10782</v>
      </c>
      <c r="CP7" s="1781"/>
      <c r="CQ7" s="1808" t="s">
        <v>10966</v>
      </c>
      <c r="CR7" s="1755">
        <v>50.42</v>
      </c>
      <c r="CS7" s="1755" t="s">
        <v>2741</v>
      </c>
      <c r="CT7" s="1755" t="s">
        <v>9194</v>
      </c>
      <c r="CU7" s="1806">
        <v>31.06</v>
      </c>
      <c r="CV7" s="1755">
        <v>30.53</v>
      </c>
      <c r="CW7" s="1814" t="s">
        <v>8568</v>
      </c>
      <c r="CX7" s="1806">
        <v>51.4</v>
      </c>
      <c r="CY7" s="1806">
        <v>57.8</v>
      </c>
      <c r="CZ7" s="1803" t="str">
        <f>HYPERLINK("https://clips.twitch.tv/ClearHardFlyCharlietheUnicorn","17.94")</f>
        <v>17.94</v>
      </c>
      <c r="DA7" s="1755">
        <v>32.63</v>
      </c>
      <c r="DB7" s="1755">
        <v>58.53</v>
      </c>
      <c r="DC7" s="1755">
        <v>35.99</v>
      </c>
      <c r="DD7" s="1781"/>
      <c r="DE7" s="1757" t="s">
        <v>2748</v>
      </c>
      <c r="DF7" s="1755" t="s">
        <v>5224</v>
      </c>
      <c r="DG7" s="1755" t="s">
        <v>10967</v>
      </c>
      <c r="DH7" s="1755" t="s">
        <v>8996</v>
      </c>
      <c r="DI7" s="1755" t="s">
        <v>10968</v>
      </c>
    </row>
    <row r="8">
      <c r="A8" s="1779" t="s">
        <v>5867</v>
      </c>
      <c r="B8" s="1753" t="s">
        <v>10969</v>
      </c>
      <c r="C8" s="1753" t="s">
        <v>10970</v>
      </c>
      <c r="D8" s="1815" t="s">
        <v>10971</v>
      </c>
      <c r="E8" s="1815" t="s">
        <v>10972</v>
      </c>
      <c r="F8" s="1755" t="s">
        <v>7091</v>
      </c>
      <c r="G8" s="1755" t="s">
        <v>10973</v>
      </c>
      <c r="H8" s="1756"/>
      <c r="I8" s="1755" t="s">
        <v>10974</v>
      </c>
      <c r="J8" s="1755">
        <v>50.47</v>
      </c>
      <c r="K8" s="1756"/>
      <c r="L8" s="1755" t="s">
        <v>5231</v>
      </c>
      <c r="M8" s="1755" t="s">
        <v>10975</v>
      </c>
      <c r="N8" s="1755" t="s">
        <v>10976</v>
      </c>
      <c r="O8" s="1755" t="s">
        <v>6905</v>
      </c>
      <c r="P8" s="1755" t="s">
        <v>9862</v>
      </c>
      <c r="Q8" s="1755" t="s">
        <v>10977</v>
      </c>
      <c r="R8" s="1755">
        <v>58.16</v>
      </c>
      <c r="S8" s="1781"/>
      <c r="T8" s="1755"/>
      <c r="U8" s="1755" t="s">
        <v>8584</v>
      </c>
      <c r="V8" s="1755" t="s">
        <v>10978</v>
      </c>
      <c r="W8" s="1816" t="s">
        <v>10979</v>
      </c>
      <c r="X8" s="1755" t="s">
        <v>10065</v>
      </c>
      <c r="Y8" s="1755" t="s">
        <v>10980</v>
      </c>
      <c r="Z8" s="1755" t="s">
        <v>10981</v>
      </c>
      <c r="AA8" s="1755" t="s">
        <v>10982</v>
      </c>
      <c r="AB8" s="1781"/>
      <c r="AC8" s="1755" t="s">
        <v>10983</v>
      </c>
      <c r="AD8" s="1755" t="s">
        <v>10984</v>
      </c>
      <c r="AE8" s="1755" t="s">
        <v>10985</v>
      </c>
      <c r="AF8" s="1755">
        <v>48.54</v>
      </c>
      <c r="AG8" s="1755" t="s">
        <v>10986</v>
      </c>
      <c r="AH8" s="1755" t="s">
        <v>8980</v>
      </c>
      <c r="AI8" s="1755" t="s">
        <v>10987</v>
      </c>
      <c r="AJ8" s="1755">
        <v>49.57</v>
      </c>
      <c r="AK8" s="1781"/>
      <c r="AL8" s="1755" t="s">
        <v>10988</v>
      </c>
      <c r="AM8" s="1755">
        <v>47.96</v>
      </c>
      <c r="AN8" s="1781"/>
      <c r="AO8" s="1755" t="s">
        <v>10989</v>
      </c>
      <c r="AP8" s="1755" t="s">
        <v>7023</v>
      </c>
      <c r="AQ8" s="1755">
        <v>58.86</v>
      </c>
      <c r="AR8" s="1755" t="s">
        <v>10990</v>
      </c>
      <c r="AS8" s="1755" t="s">
        <v>10991</v>
      </c>
      <c r="AT8" s="1755" t="s">
        <v>5342</v>
      </c>
      <c r="AU8" s="1755" t="s">
        <v>10992</v>
      </c>
      <c r="AV8" s="1756"/>
      <c r="AW8" s="1755" t="s">
        <v>10993</v>
      </c>
      <c r="AX8" s="1755" t="s">
        <v>10994</v>
      </c>
      <c r="AY8" s="1755" t="s">
        <v>8601</v>
      </c>
      <c r="AZ8" s="1755" t="s">
        <v>1450</v>
      </c>
      <c r="BA8" s="1755" t="s">
        <v>10995</v>
      </c>
      <c r="BB8" s="1755" t="s">
        <v>10996</v>
      </c>
      <c r="BC8" s="1755">
        <v>43.48</v>
      </c>
      <c r="BD8" s="1756"/>
      <c r="BE8" s="1755" t="s">
        <v>10997</v>
      </c>
      <c r="BF8" s="1755" t="s">
        <v>10998</v>
      </c>
      <c r="BG8" s="1755" t="s">
        <v>10999</v>
      </c>
      <c r="BH8" s="1755" t="s">
        <v>11000</v>
      </c>
      <c r="BI8" s="1755" t="s">
        <v>11001</v>
      </c>
      <c r="BJ8" s="1780"/>
      <c r="BK8" s="1755" t="s">
        <v>11002</v>
      </c>
      <c r="BL8" s="1755" t="s">
        <v>11003</v>
      </c>
      <c r="BM8" s="1755" t="s">
        <v>11004</v>
      </c>
      <c r="BN8" s="1755" t="s">
        <v>9097</v>
      </c>
      <c r="BO8" s="1755" t="s">
        <v>11005</v>
      </c>
      <c r="BP8" s="1755" t="s">
        <v>11006</v>
      </c>
      <c r="BQ8" s="1755" t="s">
        <v>11007</v>
      </c>
      <c r="BR8" s="1755" t="s">
        <v>11008</v>
      </c>
      <c r="BS8" s="1755" t="s">
        <v>1468</v>
      </c>
      <c r="BT8" s="1755">
        <v>42.95</v>
      </c>
      <c r="BU8" s="1756"/>
      <c r="BV8" s="1755" t="s">
        <v>8653</v>
      </c>
      <c r="BW8" s="1755" t="s">
        <v>11009</v>
      </c>
      <c r="BX8" s="1755" t="s">
        <v>11010</v>
      </c>
      <c r="BY8" s="1755" t="s">
        <v>1835</v>
      </c>
      <c r="BZ8" s="1755" t="s">
        <v>9335</v>
      </c>
      <c r="CA8" s="1756"/>
      <c r="CB8" s="1755" t="s">
        <v>11011</v>
      </c>
      <c r="CC8" s="1755" t="s">
        <v>9324</v>
      </c>
      <c r="CD8" s="1757" t="s">
        <v>4643</v>
      </c>
      <c r="CE8" s="1755" t="s">
        <v>8857</v>
      </c>
      <c r="CF8" s="1756"/>
      <c r="CG8" s="1808" t="s">
        <v>11012</v>
      </c>
      <c r="CH8" s="1755" t="s">
        <v>9807</v>
      </c>
      <c r="CI8" s="1755" t="s">
        <v>11013</v>
      </c>
      <c r="CJ8" s="1755" t="s">
        <v>11014</v>
      </c>
      <c r="CK8" s="1781"/>
      <c r="CL8" s="1755" t="s">
        <v>11015</v>
      </c>
      <c r="CM8" s="1755" t="s">
        <v>7120</v>
      </c>
      <c r="CN8" s="1757" t="s">
        <v>10781</v>
      </c>
      <c r="CO8" s="1755" t="s">
        <v>11016</v>
      </c>
      <c r="CP8" s="1781"/>
      <c r="CQ8" s="1755" t="s">
        <v>11017</v>
      </c>
      <c r="CR8" s="1755">
        <v>48.47</v>
      </c>
      <c r="CS8" s="1755" t="s">
        <v>456</v>
      </c>
      <c r="CT8" s="1814" t="str">
        <f>HYPERLINK("https://youtu.be/Oh88dv14xO0?t=5767","1:31.46")</f>
        <v>1:31.46</v>
      </c>
      <c r="CU8" s="1755">
        <v>31.55</v>
      </c>
      <c r="CV8" s="1755">
        <v>25.22</v>
      </c>
      <c r="CW8" s="1755" t="s">
        <v>10763</v>
      </c>
      <c r="CX8" s="1755">
        <v>49.16</v>
      </c>
      <c r="CY8" s="1755">
        <v>58.92</v>
      </c>
      <c r="CZ8" s="1755">
        <v>18.39</v>
      </c>
      <c r="DA8" s="1755">
        <v>34.67</v>
      </c>
      <c r="DB8" s="1755" t="s">
        <v>11018</v>
      </c>
      <c r="DC8" s="1755">
        <v>37.8</v>
      </c>
      <c r="DD8" s="1756"/>
      <c r="DE8" s="1755" t="s">
        <v>11019</v>
      </c>
      <c r="DF8" s="1755" t="s">
        <v>9214</v>
      </c>
      <c r="DG8" s="1755" t="s">
        <v>11020</v>
      </c>
      <c r="DH8" s="1755" t="s">
        <v>11021</v>
      </c>
      <c r="DI8" s="1808" t="s">
        <v>11022</v>
      </c>
    </row>
    <row r="9">
      <c r="A9" s="1817" t="s">
        <v>11023</v>
      </c>
      <c r="B9" s="1753" t="s">
        <v>11024</v>
      </c>
      <c r="C9" s="1753" t="s">
        <v>11025</v>
      </c>
      <c r="D9" s="1815" t="s">
        <v>11026</v>
      </c>
      <c r="E9" s="1815" t="s">
        <v>11027</v>
      </c>
      <c r="F9" s="1755" t="s">
        <v>11028</v>
      </c>
      <c r="G9" s="1755" t="s">
        <v>11029</v>
      </c>
      <c r="H9" s="1756"/>
      <c r="I9" s="1755" t="s">
        <v>11030</v>
      </c>
      <c r="J9" s="1755">
        <v>49.6</v>
      </c>
      <c r="K9" s="1756"/>
      <c r="L9" s="1755" t="s">
        <v>11031</v>
      </c>
      <c r="M9" s="1755" t="s">
        <v>11032</v>
      </c>
      <c r="N9" s="1755" t="s">
        <v>11033</v>
      </c>
      <c r="O9" s="1755" t="s">
        <v>11034</v>
      </c>
      <c r="P9" s="1803" t="str">
        <f>HYPERLINK("https://youtu.be/h57IX5GPya0","1:28.21")</f>
        <v>1:28.21</v>
      </c>
      <c r="Q9" s="1755" t="s">
        <v>11035</v>
      </c>
      <c r="R9" s="1755">
        <v>57.5</v>
      </c>
      <c r="S9" s="1781"/>
      <c r="T9" s="1755" t="s">
        <v>11036</v>
      </c>
      <c r="U9" s="1804" t="s">
        <v>5914</v>
      </c>
      <c r="V9" s="1755" t="s">
        <v>11037</v>
      </c>
      <c r="W9" s="1755" t="s">
        <v>11038</v>
      </c>
      <c r="X9" s="1755" t="s">
        <v>11039</v>
      </c>
      <c r="Y9" s="1755" t="s">
        <v>11040</v>
      </c>
      <c r="Z9" s="1755" t="s">
        <v>11041</v>
      </c>
      <c r="AA9" s="1755" t="s">
        <v>11042</v>
      </c>
      <c r="AB9" s="1781"/>
      <c r="AC9" s="1755" t="s">
        <v>11034</v>
      </c>
      <c r="AD9" s="1755" t="s">
        <v>11043</v>
      </c>
      <c r="AE9" s="1755" t="s">
        <v>11044</v>
      </c>
      <c r="AF9" s="1755">
        <v>48.7</v>
      </c>
      <c r="AG9" s="1755" t="s">
        <v>11045</v>
      </c>
      <c r="AH9" s="1755" t="s">
        <v>11046</v>
      </c>
      <c r="AI9" s="1755" t="s">
        <v>11037</v>
      </c>
      <c r="AJ9" s="1755">
        <v>49.6</v>
      </c>
      <c r="AK9" s="1812"/>
      <c r="AL9" s="1755" t="s">
        <v>11047</v>
      </c>
      <c r="AM9" s="1755">
        <v>48.0</v>
      </c>
      <c r="AN9" s="1812"/>
      <c r="AO9" s="1804" t="str">
        <f>HYPERLINK("https://youtu.be/L8ezWAWF-o8","2:34.80")</f>
        <v>2:34.80</v>
      </c>
      <c r="AP9" s="1755" t="s">
        <v>11048</v>
      </c>
      <c r="AQ9" s="1755">
        <v>59.2</v>
      </c>
      <c r="AR9" s="1755" t="s">
        <v>11049</v>
      </c>
      <c r="AS9" s="1755" t="s">
        <v>11050</v>
      </c>
      <c r="AT9" s="1755" t="s">
        <v>11051</v>
      </c>
      <c r="AU9" s="1803" t="str">
        <f>HYPERLINK("https://youtu.be/i6TTYmFcTP4","1:03.40")</f>
        <v>1:03.40</v>
      </c>
      <c r="AV9" s="1818"/>
      <c r="AW9" s="1755" t="s">
        <v>11052</v>
      </c>
      <c r="AX9" s="1755" t="s">
        <v>11053</v>
      </c>
      <c r="AY9" s="1755" t="s">
        <v>11054</v>
      </c>
      <c r="AZ9" s="1755" t="s">
        <v>11055</v>
      </c>
      <c r="BA9" s="1755" t="s">
        <v>11056</v>
      </c>
      <c r="BB9" s="1755" t="s">
        <v>11057</v>
      </c>
      <c r="BC9" s="1755">
        <v>47.0</v>
      </c>
      <c r="BD9" s="1756"/>
      <c r="BE9" s="1755" t="s">
        <v>11058</v>
      </c>
      <c r="BF9" s="1755" t="s">
        <v>11059</v>
      </c>
      <c r="BG9" s="1803" t="str">
        <f>HYPERLINK("https://youtu.be/EhBiOMAiPUY","2:06.10*")</f>
        <v>2:06.10*</v>
      </c>
      <c r="BH9" s="1755" t="s">
        <v>11060</v>
      </c>
      <c r="BI9" s="1755" t="s">
        <v>11061</v>
      </c>
      <c r="BJ9" s="1756"/>
      <c r="BK9" s="1755" t="s">
        <v>11062</v>
      </c>
      <c r="BL9" s="1755" t="s">
        <v>11063</v>
      </c>
      <c r="BM9" s="1755" t="s">
        <v>11064</v>
      </c>
      <c r="BN9" s="1755" t="s">
        <v>11065</v>
      </c>
      <c r="BO9" s="1755" t="s">
        <v>11066</v>
      </c>
      <c r="BP9" s="1755" t="s">
        <v>11067</v>
      </c>
      <c r="BQ9" s="1755" t="s">
        <v>11068</v>
      </c>
      <c r="BR9" s="1755" t="s">
        <v>11069</v>
      </c>
      <c r="BS9" s="1755" t="s">
        <v>11070</v>
      </c>
      <c r="BT9" s="1755">
        <v>42.7</v>
      </c>
      <c r="BU9" s="1780"/>
      <c r="BV9" s="1755" t="s">
        <v>11071</v>
      </c>
      <c r="BW9" s="1755" t="s">
        <v>11072</v>
      </c>
      <c r="BX9" s="1755" t="s">
        <v>11073</v>
      </c>
      <c r="BY9" s="1755" t="s">
        <v>11074</v>
      </c>
      <c r="BZ9" s="1755" t="s">
        <v>11075</v>
      </c>
      <c r="CA9" s="1756"/>
      <c r="CB9" s="1755" t="s">
        <v>11076</v>
      </c>
      <c r="CC9" s="1755" t="s">
        <v>11077</v>
      </c>
      <c r="CD9" s="1755" t="s">
        <v>11078</v>
      </c>
      <c r="CE9" s="1755" t="s">
        <v>8857</v>
      </c>
      <c r="CF9" s="1756"/>
      <c r="CG9" s="1755" t="s">
        <v>11079</v>
      </c>
      <c r="CH9" s="1755" t="s">
        <v>11080</v>
      </c>
      <c r="CI9" s="1755" t="s">
        <v>11081</v>
      </c>
      <c r="CJ9" s="1755" t="s">
        <v>11082</v>
      </c>
      <c r="CK9" s="1781"/>
      <c r="CL9" s="1755" t="s">
        <v>11083</v>
      </c>
      <c r="CM9" s="1755" t="s">
        <v>11084</v>
      </c>
      <c r="CN9" s="1755" t="s">
        <v>11085</v>
      </c>
      <c r="CO9" s="1755" t="s">
        <v>11086</v>
      </c>
      <c r="CP9" s="1781"/>
      <c r="CQ9" s="1755" t="s">
        <v>11087</v>
      </c>
      <c r="CR9" s="1755">
        <v>47.7</v>
      </c>
      <c r="CS9" s="1803" t="str">
        <f>HYPERLINK("https://youtu.be/HFv0OOopKOY","1:56.89")</f>
        <v>1:56.89</v>
      </c>
      <c r="CT9" s="1755" t="s">
        <v>11088</v>
      </c>
      <c r="CU9" s="1755">
        <v>31.2</v>
      </c>
      <c r="CV9" s="1755">
        <v>25.1</v>
      </c>
      <c r="CW9" s="1803" t="s">
        <v>11089</v>
      </c>
      <c r="CX9" s="1755">
        <v>50.1</v>
      </c>
      <c r="CY9" s="1755">
        <v>58.6</v>
      </c>
      <c r="CZ9" s="1755">
        <v>18.4</v>
      </c>
      <c r="DA9" s="1755">
        <v>33.9</v>
      </c>
      <c r="DB9" s="1755" t="s">
        <v>11090</v>
      </c>
      <c r="DC9" s="1755">
        <v>37.5</v>
      </c>
      <c r="DD9" s="1756"/>
      <c r="DE9" s="1755" t="s">
        <v>11091</v>
      </c>
      <c r="DF9" s="1755" t="s">
        <v>11092</v>
      </c>
      <c r="DG9" s="1803" t="str">
        <f>HYPERLINK("https://youtu.be/mRW2v9jUe24","3:49.77")</f>
        <v>3:49.77</v>
      </c>
      <c r="DH9" s="1803" t="str">
        <f>HYPERLINK("https://youtu.be/i_jGbWqSTcU","1:40.01")</f>
        <v>1:40.01</v>
      </c>
      <c r="DI9" s="1755" t="s">
        <v>11093</v>
      </c>
    </row>
    <row r="10">
      <c r="A10" s="1819" t="s">
        <v>7248</v>
      </c>
      <c r="B10" s="1808" t="s">
        <v>11094</v>
      </c>
      <c r="C10" s="1808" t="s">
        <v>11095</v>
      </c>
      <c r="D10" s="1815" t="s">
        <v>11096</v>
      </c>
      <c r="E10" s="1793" t="s">
        <v>1644</v>
      </c>
      <c r="F10" s="1793" t="s">
        <v>11097</v>
      </c>
      <c r="G10" s="1793" t="s">
        <v>11098</v>
      </c>
      <c r="H10" s="1820"/>
      <c r="I10" s="1793" t="s">
        <v>11099</v>
      </c>
      <c r="J10" s="1793" t="s">
        <v>11100</v>
      </c>
      <c r="K10" s="1820"/>
      <c r="L10" s="1793" t="s">
        <v>4170</v>
      </c>
      <c r="M10" s="1793" t="s">
        <v>8443</v>
      </c>
      <c r="N10" s="1793" t="s">
        <v>11101</v>
      </c>
      <c r="O10" s="1755" t="s">
        <v>11102</v>
      </c>
      <c r="P10" s="1793" t="s">
        <v>9340</v>
      </c>
      <c r="Q10" s="1793" t="s">
        <v>11103</v>
      </c>
      <c r="R10" s="1793">
        <v>58.44</v>
      </c>
      <c r="S10" s="1820"/>
      <c r="T10" s="1793" t="s">
        <v>11104</v>
      </c>
      <c r="U10" s="1821" t="str">
        <f>HYPERLINK("https://youtu.be/6RSPdezftqQ","1:54.77")</f>
        <v>1:54.77</v>
      </c>
      <c r="V10" s="1821" t="str">
        <f>HYPERLINK("https://www.youtube.com/watch?v=hnYmjafMZr0","1:17.04")</f>
        <v>1:17.04</v>
      </c>
      <c r="W10" s="1793" t="s">
        <v>11105</v>
      </c>
      <c r="X10" s="1793" t="s">
        <v>11106</v>
      </c>
      <c r="Y10" s="1793" t="s">
        <v>11107</v>
      </c>
      <c r="Z10" s="1793" t="s">
        <v>11108</v>
      </c>
      <c r="AA10" s="1793" t="s">
        <v>10992</v>
      </c>
      <c r="AB10" s="1820"/>
      <c r="AC10" s="1793" t="s">
        <v>11109</v>
      </c>
      <c r="AD10" s="1755" t="s">
        <v>11110</v>
      </c>
      <c r="AE10" s="1793" t="s">
        <v>10001</v>
      </c>
      <c r="AF10" s="1793">
        <v>48.01</v>
      </c>
      <c r="AG10" s="1793" t="s">
        <v>11111</v>
      </c>
      <c r="AH10" s="1793" t="s">
        <v>11112</v>
      </c>
      <c r="AI10" s="1793" t="s">
        <v>11113</v>
      </c>
      <c r="AJ10" s="1793">
        <v>49.7</v>
      </c>
      <c r="AK10" s="1820"/>
      <c r="AL10" s="1755" t="s">
        <v>11114</v>
      </c>
      <c r="AM10" s="1755">
        <v>47.91</v>
      </c>
      <c r="AN10" s="1820"/>
      <c r="AO10" s="1793" t="s">
        <v>11115</v>
      </c>
      <c r="AP10" s="1793" t="s">
        <v>9196</v>
      </c>
      <c r="AQ10" s="1793">
        <v>59.24</v>
      </c>
      <c r="AR10" s="1821" t="str">
        <f>HYPERLINK("https://www.youtube.com/watch?v=Nzzlh5o-lN4","1:33.09")</f>
        <v>1:33.09</v>
      </c>
      <c r="AS10" s="1793" t="s">
        <v>11116</v>
      </c>
      <c r="AT10" s="1793" t="s">
        <v>11117</v>
      </c>
      <c r="AU10" s="1793" t="s">
        <v>11118</v>
      </c>
      <c r="AV10" s="1815"/>
      <c r="AW10" s="1793" t="s">
        <v>3488</v>
      </c>
      <c r="AX10" s="1793" t="s">
        <v>11119</v>
      </c>
      <c r="AY10" s="1793" t="s">
        <v>4934</v>
      </c>
      <c r="AZ10" s="1793" t="s">
        <v>11120</v>
      </c>
      <c r="BA10" s="1793" t="s">
        <v>7129</v>
      </c>
      <c r="BB10" s="1793" t="s">
        <v>9120</v>
      </c>
      <c r="BC10" s="1793">
        <v>47.0</v>
      </c>
      <c r="BD10" s="1820"/>
      <c r="BE10" s="1793" t="s">
        <v>7634</v>
      </c>
      <c r="BF10" s="1755" t="s">
        <v>11121</v>
      </c>
      <c r="BG10" s="1793" t="s">
        <v>11122</v>
      </c>
      <c r="BH10" s="1793" t="s">
        <v>11123</v>
      </c>
      <c r="BI10" s="1793" t="s">
        <v>11124</v>
      </c>
      <c r="BJ10" s="1820"/>
      <c r="BK10" s="1793" t="s">
        <v>11125</v>
      </c>
      <c r="BL10" s="1755" t="s">
        <v>11126</v>
      </c>
      <c r="BM10" s="1821" t="s">
        <v>11127</v>
      </c>
      <c r="BN10" s="1793" t="s">
        <v>11128</v>
      </c>
      <c r="BO10" s="1791" t="str">
        <f>HYPERLINK("https://www.youtube.com/watch?v=Tc8Wb_X0dBU","1:41.36")</f>
        <v>1:41.36</v>
      </c>
      <c r="BP10" s="1793" t="s">
        <v>9558</v>
      </c>
      <c r="BQ10" s="1793" t="s">
        <v>11129</v>
      </c>
      <c r="BR10" s="1793" t="s">
        <v>11130</v>
      </c>
      <c r="BS10" s="1793" t="s">
        <v>9441</v>
      </c>
      <c r="BT10" s="1793">
        <v>42.8</v>
      </c>
      <c r="BU10" s="1820"/>
      <c r="BV10" s="1793" t="s">
        <v>11131</v>
      </c>
      <c r="BW10" s="1793" t="s">
        <v>11132</v>
      </c>
      <c r="BX10" s="1793" t="s">
        <v>11133</v>
      </c>
      <c r="BY10" s="1793" t="s">
        <v>10912</v>
      </c>
      <c r="BZ10" s="1793" t="s">
        <v>7073</v>
      </c>
      <c r="CA10" s="1820"/>
      <c r="CB10" s="1813" t="s">
        <v>10774</v>
      </c>
      <c r="CC10" s="1791" t="s">
        <v>10775</v>
      </c>
      <c r="CD10" s="1793" t="s">
        <v>11134</v>
      </c>
      <c r="CE10" s="1813">
        <v>49.61</v>
      </c>
      <c r="CF10" s="1820"/>
      <c r="CG10" s="1808" t="s">
        <v>11135</v>
      </c>
      <c r="CH10" s="1793" t="s">
        <v>11136</v>
      </c>
      <c r="CI10" s="1793" t="s">
        <v>11137</v>
      </c>
      <c r="CJ10" s="1755" t="s">
        <v>11138</v>
      </c>
      <c r="CK10" s="1820"/>
      <c r="CL10" s="1793" t="s">
        <v>11139</v>
      </c>
      <c r="CM10" s="1793" t="s">
        <v>7955</v>
      </c>
      <c r="CN10" s="1793" t="s">
        <v>1576</v>
      </c>
      <c r="CO10" s="1793" t="s">
        <v>3438</v>
      </c>
      <c r="CP10" s="1820"/>
      <c r="CQ10" s="1793" t="s">
        <v>11140</v>
      </c>
      <c r="CR10" s="1793">
        <v>49.24</v>
      </c>
      <c r="CS10" s="1755" t="s">
        <v>8857</v>
      </c>
      <c r="CT10" s="1755" t="s">
        <v>8781</v>
      </c>
      <c r="CU10" s="1793">
        <v>31.54</v>
      </c>
      <c r="CV10" s="1793">
        <v>24.99</v>
      </c>
      <c r="CW10" s="1793" t="s">
        <v>11141</v>
      </c>
      <c r="CX10" s="1793">
        <v>49.53</v>
      </c>
      <c r="CY10" s="1793">
        <v>58.76</v>
      </c>
      <c r="CZ10" s="1793">
        <v>18.73</v>
      </c>
      <c r="DA10" s="1793">
        <v>33.98</v>
      </c>
      <c r="DB10" s="1793" t="s">
        <v>11142</v>
      </c>
      <c r="DC10" s="1793">
        <v>37.39</v>
      </c>
      <c r="DD10" s="1820"/>
      <c r="DE10" s="1793" t="s">
        <v>11143</v>
      </c>
      <c r="DF10" s="1793" t="s">
        <v>9634</v>
      </c>
      <c r="DG10" s="1793" t="s">
        <v>11144</v>
      </c>
      <c r="DH10" s="1793" t="s">
        <v>2180</v>
      </c>
      <c r="DI10" s="1793" t="s">
        <v>11145</v>
      </c>
    </row>
    <row r="11">
      <c r="A11" s="1752" t="s">
        <v>7099</v>
      </c>
      <c r="B11" s="1753" t="s">
        <v>11146</v>
      </c>
      <c r="C11" s="1753" t="s">
        <v>11147</v>
      </c>
      <c r="D11" s="1815" t="s">
        <v>11148</v>
      </c>
      <c r="E11" s="1815" t="s">
        <v>11149</v>
      </c>
      <c r="F11" s="1755" t="s">
        <v>11150</v>
      </c>
      <c r="G11" s="1755" t="s">
        <v>11151</v>
      </c>
      <c r="H11" s="1756"/>
      <c r="I11" s="1755" t="s">
        <v>11152</v>
      </c>
      <c r="J11" s="1755">
        <v>50.83</v>
      </c>
      <c r="K11" s="1756"/>
      <c r="L11" s="1755" t="s">
        <v>7295</v>
      </c>
      <c r="M11" s="1755" t="s">
        <v>9154</v>
      </c>
      <c r="N11" s="1755" t="s">
        <v>11153</v>
      </c>
      <c r="O11" s="1755" t="s">
        <v>4191</v>
      </c>
      <c r="P11" s="1755" t="s">
        <v>11154</v>
      </c>
      <c r="Q11" s="1755" t="s">
        <v>11155</v>
      </c>
      <c r="R11" s="1755">
        <v>58.83</v>
      </c>
      <c r="S11" s="1781"/>
      <c r="T11" s="1755" t="s">
        <v>11156</v>
      </c>
      <c r="U11" s="1755" t="s">
        <v>11157</v>
      </c>
      <c r="V11" s="1755" t="s">
        <v>11158</v>
      </c>
      <c r="W11" s="1755" t="s">
        <v>3831</v>
      </c>
      <c r="X11" s="1755" t="s">
        <v>7478</v>
      </c>
      <c r="Y11" s="1755" t="s">
        <v>11159</v>
      </c>
      <c r="Z11" s="1755" t="s">
        <v>11160</v>
      </c>
      <c r="AA11" s="1755" t="s">
        <v>11161</v>
      </c>
      <c r="AB11" s="1781"/>
      <c r="AC11" s="1755" t="s">
        <v>2636</v>
      </c>
      <c r="AD11" s="1755" t="s">
        <v>11162</v>
      </c>
      <c r="AE11" s="1755" t="s">
        <v>7027</v>
      </c>
      <c r="AF11" s="1755">
        <v>47.98</v>
      </c>
      <c r="AG11" s="1755" t="s">
        <v>11163</v>
      </c>
      <c r="AH11" s="1755" t="s">
        <v>8999</v>
      </c>
      <c r="AI11" s="1755" t="s">
        <v>10074</v>
      </c>
      <c r="AJ11" s="1755">
        <v>49.34</v>
      </c>
      <c r="AK11" s="1781"/>
      <c r="AL11" s="1755" t="s">
        <v>11164</v>
      </c>
      <c r="AM11" s="1755">
        <v>48.09</v>
      </c>
      <c r="AN11" s="1781"/>
      <c r="AO11" s="1755" t="s">
        <v>11165</v>
      </c>
      <c r="AP11" s="1755" t="s">
        <v>11166</v>
      </c>
      <c r="AQ11" s="1755">
        <v>58.76</v>
      </c>
      <c r="AR11" s="1755" t="s">
        <v>1444</v>
      </c>
      <c r="AS11" s="1755" t="s">
        <v>11167</v>
      </c>
      <c r="AT11" s="1755" t="s">
        <v>11168</v>
      </c>
      <c r="AU11" s="1755" t="s">
        <v>10949</v>
      </c>
      <c r="AV11" s="1756"/>
      <c r="AW11" s="1755" t="s">
        <v>11169</v>
      </c>
      <c r="AX11" s="1755" t="s">
        <v>803</v>
      </c>
      <c r="AY11" s="1755" t="s">
        <v>8295</v>
      </c>
      <c r="AZ11" s="1755" t="s">
        <v>8166</v>
      </c>
      <c r="BA11" s="1755" t="s">
        <v>11170</v>
      </c>
      <c r="BB11" s="1755" t="s">
        <v>9068</v>
      </c>
      <c r="BC11" s="1755">
        <v>47.25</v>
      </c>
      <c r="BD11" s="1756"/>
      <c r="BE11" s="1755" t="s">
        <v>11171</v>
      </c>
      <c r="BF11" s="1755" t="s">
        <v>11172</v>
      </c>
      <c r="BG11" s="1755" t="s">
        <v>11173</v>
      </c>
      <c r="BH11" s="1755" t="s">
        <v>11174</v>
      </c>
      <c r="BI11" s="1755" t="s">
        <v>11175</v>
      </c>
      <c r="BJ11" s="1756"/>
      <c r="BK11" s="1755" t="s">
        <v>11176</v>
      </c>
      <c r="BL11" s="1755" t="s">
        <v>11177</v>
      </c>
      <c r="BM11" s="1755" t="s">
        <v>11178</v>
      </c>
      <c r="BN11" s="1755" t="s">
        <v>11179</v>
      </c>
      <c r="BO11" s="1755" t="s">
        <v>4957</v>
      </c>
      <c r="BP11" s="1755" t="s">
        <v>8555</v>
      </c>
      <c r="BQ11" s="1755" t="s">
        <v>11180</v>
      </c>
      <c r="BR11" s="1755" t="s">
        <v>11181</v>
      </c>
      <c r="BS11" s="1755" t="s">
        <v>10016</v>
      </c>
      <c r="BT11" s="1755">
        <v>43.02</v>
      </c>
      <c r="BU11" s="1756"/>
      <c r="BV11" s="1755" t="s">
        <v>8471</v>
      </c>
      <c r="BW11" s="1755" t="s">
        <v>11182</v>
      </c>
      <c r="BX11" s="1755" t="s">
        <v>11183</v>
      </c>
      <c r="BY11" s="1755">
        <v>1.0</v>
      </c>
      <c r="BZ11" s="1755">
        <v>1.0</v>
      </c>
      <c r="CA11" s="1756"/>
      <c r="CB11" s="1755" t="s">
        <v>11184</v>
      </c>
      <c r="CC11" s="1755" t="s">
        <v>11185</v>
      </c>
      <c r="CD11" s="1755" t="s">
        <v>3258</v>
      </c>
      <c r="CE11" s="1755" t="s">
        <v>8857</v>
      </c>
      <c r="CF11" s="1756"/>
      <c r="CG11" s="1755" t="s">
        <v>9734</v>
      </c>
      <c r="CH11" s="1755" t="s">
        <v>11186</v>
      </c>
      <c r="CI11" s="1755" t="s">
        <v>11187</v>
      </c>
      <c r="CJ11" s="1755" t="s">
        <v>11188</v>
      </c>
      <c r="CK11" s="1781"/>
      <c r="CL11" s="1755" t="s">
        <v>11189</v>
      </c>
      <c r="CM11" s="1755" t="s">
        <v>11190</v>
      </c>
      <c r="CN11" s="1755" t="s">
        <v>4504</v>
      </c>
      <c r="CO11" s="1755" t="s">
        <v>11191</v>
      </c>
      <c r="CP11" s="1781"/>
      <c r="CQ11" s="1755" t="s">
        <v>11192</v>
      </c>
      <c r="CR11" s="1755">
        <v>48.29</v>
      </c>
      <c r="CS11" s="1755" t="s">
        <v>4845</v>
      </c>
      <c r="CT11" s="1755" t="s">
        <v>9592</v>
      </c>
      <c r="CU11" s="1755">
        <v>31.61</v>
      </c>
      <c r="CV11" s="1755">
        <v>25.3</v>
      </c>
      <c r="CW11" s="1755" t="s">
        <v>11193</v>
      </c>
      <c r="CX11" s="1755">
        <v>49.98</v>
      </c>
      <c r="CY11" s="1755">
        <v>59.24</v>
      </c>
      <c r="CZ11" s="1755">
        <v>18.47</v>
      </c>
      <c r="DA11" s="1755">
        <v>33.91</v>
      </c>
      <c r="DB11" s="1755" t="s">
        <v>11194</v>
      </c>
      <c r="DC11" s="1755">
        <v>37.05</v>
      </c>
      <c r="DD11" s="1780"/>
      <c r="DE11" s="1755" t="s">
        <v>11195</v>
      </c>
      <c r="DF11" s="1755" t="s">
        <v>11196</v>
      </c>
      <c r="DG11" s="1755" t="s">
        <v>11197</v>
      </c>
      <c r="DH11" s="1755" t="s">
        <v>11198</v>
      </c>
      <c r="DI11" s="1755" t="s">
        <v>11199</v>
      </c>
    </row>
    <row r="12">
      <c r="A12" s="1752" t="s">
        <v>11200</v>
      </c>
      <c r="B12" s="1753" t="s">
        <v>11201</v>
      </c>
      <c r="C12" s="1753" t="s">
        <v>11202</v>
      </c>
      <c r="D12" s="1815" t="s">
        <v>11203</v>
      </c>
      <c r="E12" s="1815" t="s">
        <v>8646</v>
      </c>
      <c r="F12" s="1755" t="s">
        <v>11204</v>
      </c>
      <c r="G12" s="1755" t="s">
        <v>11205</v>
      </c>
      <c r="H12" s="1756"/>
      <c r="I12" s="1755" t="s">
        <v>11206</v>
      </c>
      <c r="J12" s="1822" t="s">
        <v>11207</v>
      </c>
      <c r="K12" s="1756"/>
      <c r="L12" s="1755" t="s">
        <v>10074</v>
      </c>
      <c r="M12" s="1755" t="s">
        <v>8469</v>
      </c>
      <c r="N12" s="1755" t="s">
        <v>11208</v>
      </c>
      <c r="O12" s="1755" t="s">
        <v>5687</v>
      </c>
      <c r="P12" s="1755" t="s">
        <v>5471</v>
      </c>
      <c r="Q12" s="1755" t="s">
        <v>11209</v>
      </c>
      <c r="R12" s="1755">
        <v>58.5</v>
      </c>
      <c r="S12" s="1781"/>
      <c r="T12" s="1755" t="s">
        <v>2953</v>
      </c>
      <c r="U12" s="1755" t="s">
        <v>11210</v>
      </c>
      <c r="V12" s="1755" t="s">
        <v>8484</v>
      </c>
      <c r="W12" s="1755" t="s">
        <v>9526</v>
      </c>
      <c r="X12" s="1755" t="s">
        <v>3602</v>
      </c>
      <c r="Y12" s="1755" t="s">
        <v>11211</v>
      </c>
      <c r="Z12" s="1755" t="s">
        <v>11212</v>
      </c>
      <c r="AA12" s="1755" t="s">
        <v>3129</v>
      </c>
      <c r="AB12" s="1781"/>
      <c r="AC12" s="1755" t="s">
        <v>11213</v>
      </c>
      <c r="AD12" s="1755" t="s">
        <v>11214</v>
      </c>
      <c r="AE12" s="1755" t="s">
        <v>11215</v>
      </c>
      <c r="AF12" s="1755">
        <v>48.48</v>
      </c>
      <c r="AG12" s="1755" t="s">
        <v>11216</v>
      </c>
      <c r="AH12" s="1755" t="s">
        <v>500</v>
      </c>
      <c r="AI12" s="1755" t="s">
        <v>9658</v>
      </c>
      <c r="AJ12" s="1755">
        <v>49.4</v>
      </c>
      <c r="AK12" s="1781"/>
      <c r="AL12" s="1755" t="s">
        <v>8875</v>
      </c>
      <c r="AM12" s="1755">
        <v>48.12</v>
      </c>
      <c r="AN12" s="1781"/>
      <c r="AO12" s="1755" t="s">
        <v>11217</v>
      </c>
      <c r="AP12" s="1755" t="s">
        <v>5966</v>
      </c>
      <c r="AQ12" s="1755">
        <v>59.16</v>
      </c>
      <c r="AR12" s="1755" t="s">
        <v>11218</v>
      </c>
      <c r="AS12" s="1755" t="s">
        <v>9885</v>
      </c>
      <c r="AT12" s="1755" t="s">
        <v>9874</v>
      </c>
      <c r="AU12" s="1755" t="s">
        <v>11219</v>
      </c>
      <c r="AV12" s="1756"/>
      <c r="AW12" s="1755" t="s">
        <v>11220</v>
      </c>
      <c r="AX12" s="1755" t="s">
        <v>6381</v>
      </c>
      <c r="AY12" s="1755" t="s">
        <v>8417</v>
      </c>
      <c r="AZ12" s="1755" t="s">
        <v>10953</v>
      </c>
      <c r="BA12" s="1755" t="s">
        <v>11221</v>
      </c>
      <c r="BB12" s="1755" t="s">
        <v>8706</v>
      </c>
      <c r="BC12" s="1755">
        <v>47.11</v>
      </c>
      <c r="BD12" s="1756"/>
      <c r="BE12" s="1755" t="s">
        <v>11222</v>
      </c>
      <c r="BF12" s="1755" t="s">
        <v>11223</v>
      </c>
      <c r="BG12" s="1755" t="s">
        <v>11224</v>
      </c>
      <c r="BH12" s="1755" t="s">
        <v>11225</v>
      </c>
      <c r="BI12" s="1755" t="s">
        <v>11226</v>
      </c>
      <c r="BJ12" s="1756"/>
      <c r="BK12" s="1755" t="s">
        <v>11227</v>
      </c>
      <c r="BL12" s="1755" t="s">
        <v>11228</v>
      </c>
      <c r="BM12" s="1755" t="s">
        <v>11229</v>
      </c>
      <c r="BN12" s="1755" t="s">
        <v>9410</v>
      </c>
      <c r="BO12" s="1755" t="s">
        <v>11230</v>
      </c>
      <c r="BP12" s="1755" t="s">
        <v>9545</v>
      </c>
      <c r="BQ12" s="1755" t="s">
        <v>5315</v>
      </c>
      <c r="BR12" s="1755" t="s">
        <v>8522</v>
      </c>
      <c r="BS12" s="1755" t="s">
        <v>9505</v>
      </c>
      <c r="BT12" s="1755">
        <v>42.79</v>
      </c>
      <c r="BU12" s="1756"/>
      <c r="BV12" s="1755" t="s">
        <v>11231</v>
      </c>
      <c r="BW12" s="1755" t="s">
        <v>11232</v>
      </c>
      <c r="BX12" s="1755" t="s">
        <v>11233</v>
      </c>
      <c r="BY12" s="1755" t="s">
        <v>11234</v>
      </c>
      <c r="BZ12" s="1755" t="s">
        <v>3238</v>
      </c>
      <c r="CA12" s="1756"/>
      <c r="CB12" s="1755" t="s">
        <v>11235</v>
      </c>
      <c r="CC12" s="1755" t="s">
        <v>7134</v>
      </c>
      <c r="CD12" s="1755" t="s">
        <v>2589</v>
      </c>
      <c r="CE12" s="1755" t="s">
        <v>8857</v>
      </c>
      <c r="CF12" s="1756"/>
      <c r="CG12" s="1755" t="s">
        <v>11236</v>
      </c>
      <c r="CH12" s="1755" t="s">
        <v>11237</v>
      </c>
      <c r="CI12" s="1755" t="s">
        <v>11238</v>
      </c>
      <c r="CJ12" s="1755" t="s">
        <v>11239</v>
      </c>
      <c r="CK12" s="1781"/>
      <c r="CL12" s="1755" t="s">
        <v>11240</v>
      </c>
      <c r="CM12" s="1755" t="s">
        <v>11241</v>
      </c>
      <c r="CN12" s="1755" t="s">
        <v>11242</v>
      </c>
      <c r="CO12" s="1755" t="s">
        <v>5442</v>
      </c>
      <c r="CP12" s="1781"/>
      <c r="CQ12" s="1755" t="s">
        <v>11243</v>
      </c>
      <c r="CR12" s="1755">
        <v>48.19</v>
      </c>
      <c r="CS12" s="1804" t="str">
        <f>HYPERLINK("https://www.youtube.com/watch?v=ULSYbWi59rw","1:54.11")</f>
        <v>1:54.11</v>
      </c>
      <c r="CT12" s="1755" t="s">
        <v>9483</v>
      </c>
      <c r="CU12" s="1755">
        <v>31.53</v>
      </c>
      <c r="CV12" s="1755">
        <v>25.35</v>
      </c>
      <c r="CW12" s="1755" t="s">
        <v>4373</v>
      </c>
      <c r="CX12" s="1755">
        <v>50.39</v>
      </c>
      <c r="CY12" s="1755">
        <v>58.75</v>
      </c>
      <c r="CZ12" s="1755">
        <v>18.5</v>
      </c>
      <c r="DA12" s="1755">
        <v>33.67</v>
      </c>
      <c r="DB12" s="1755" t="s">
        <v>11244</v>
      </c>
      <c r="DC12" s="1755">
        <v>37.76</v>
      </c>
      <c r="DD12" s="1756"/>
      <c r="DE12" s="1755" t="s">
        <v>11245</v>
      </c>
      <c r="DF12" s="1755" t="s">
        <v>4264</v>
      </c>
      <c r="DG12" s="1755" t="s">
        <v>11246</v>
      </c>
      <c r="DH12" s="1755" t="s">
        <v>11247</v>
      </c>
      <c r="DI12" s="1755" t="s">
        <v>10598</v>
      </c>
    </row>
    <row r="13">
      <c r="A13" s="1779" t="s">
        <v>8337</v>
      </c>
      <c r="B13" s="1822" t="s">
        <v>11248</v>
      </c>
      <c r="C13" s="1753" t="s">
        <v>11249</v>
      </c>
      <c r="D13" s="1815" t="s">
        <v>11250</v>
      </c>
      <c r="E13" s="1815" t="s">
        <v>419</v>
      </c>
      <c r="F13" s="1755" t="s">
        <v>7211</v>
      </c>
      <c r="G13" s="1755" t="s">
        <v>11251</v>
      </c>
      <c r="H13" s="1756"/>
      <c r="I13" s="1755" t="s">
        <v>11252</v>
      </c>
      <c r="J13" s="1755">
        <v>52.24</v>
      </c>
      <c r="K13" s="1756"/>
      <c r="L13" s="1755" t="s">
        <v>9450</v>
      </c>
      <c r="M13" s="1755" t="s">
        <v>9817</v>
      </c>
      <c r="N13" s="1755" t="s">
        <v>11253</v>
      </c>
      <c r="O13" s="1755" t="s">
        <v>11254</v>
      </c>
      <c r="P13" s="1755" t="s">
        <v>7040</v>
      </c>
      <c r="Q13" s="1755" t="s">
        <v>11255</v>
      </c>
      <c r="R13" s="1755">
        <v>58.93</v>
      </c>
      <c r="S13" s="1781"/>
      <c r="T13" s="1755" t="s">
        <v>11256</v>
      </c>
      <c r="U13" s="1755" t="s">
        <v>11257</v>
      </c>
      <c r="V13" s="1755" t="s">
        <v>11258</v>
      </c>
      <c r="W13" s="1755" t="s">
        <v>11259</v>
      </c>
      <c r="X13" s="1755" t="s">
        <v>2243</v>
      </c>
      <c r="Y13" s="1755" t="s">
        <v>11260</v>
      </c>
      <c r="Z13" s="1755" t="s">
        <v>11261</v>
      </c>
      <c r="AA13" s="1755" t="s">
        <v>11262</v>
      </c>
      <c r="AB13" s="1781"/>
      <c r="AC13" s="1755" t="s">
        <v>1943</v>
      </c>
      <c r="AD13" s="1755" t="s">
        <v>11263</v>
      </c>
      <c r="AE13" s="1755" t="s">
        <v>11264</v>
      </c>
      <c r="AF13" s="1755">
        <v>49.08</v>
      </c>
      <c r="AG13" s="1755" t="s">
        <v>4393</v>
      </c>
      <c r="AH13" s="1755" t="s">
        <v>11265</v>
      </c>
      <c r="AI13" s="1755" t="s">
        <v>9727</v>
      </c>
      <c r="AJ13" s="1755">
        <v>53.54</v>
      </c>
      <c r="AK13" s="1781"/>
      <c r="AL13" s="1755" t="s">
        <v>9226</v>
      </c>
      <c r="AM13" s="1755">
        <v>50.17</v>
      </c>
      <c r="AN13" s="1781"/>
      <c r="AO13" s="1755" t="s">
        <v>11266</v>
      </c>
      <c r="AP13" s="1755" t="s">
        <v>5422</v>
      </c>
      <c r="AQ13" s="1755">
        <v>59.52</v>
      </c>
      <c r="AR13" s="1755" t="s">
        <v>10859</v>
      </c>
      <c r="AS13" s="1755" t="s">
        <v>11267</v>
      </c>
      <c r="AT13" s="1755" t="s">
        <v>11268</v>
      </c>
      <c r="AU13" s="1755" t="s">
        <v>7159</v>
      </c>
      <c r="AV13" s="1756"/>
      <c r="AW13" s="1755" t="s">
        <v>11269</v>
      </c>
      <c r="AX13" s="1755" t="s">
        <v>2298</v>
      </c>
      <c r="AY13" s="1755" t="s">
        <v>6885</v>
      </c>
      <c r="AZ13" s="1755" t="s">
        <v>11270</v>
      </c>
      <c r="BA13" s="1755" t="s">
        <v>9755</v>
      </c>
      <c r="BB13" s="1755" t="s">
        <v>9705</v>
      </c>
      <c r="BC13" s="1755">
        <v>47.09</v>
      </c>
      <c r="BD13" s="1756"/>
      <c r="BE13" s="1755" t="s">
        <v>11271</v>
      </c>
      <c r="BF13" s="1755" t="s">
        <v>11272</v>
      </c>
      <c r="BG13" s="1755" t="s">
        <v>11273</v>
      </c>
      <c r="BH13" s="1755" t="s">
        <v>11274</v>
      </c>
      <c r="BI13" s="1755" t="s">
        <v>11275</v>
      </c>
      <c r="BJ13" s="1756"/>
      <c r="BK13" s="1755" t="s">
        <v>9191</v>
      </c>
      <c r="BL13" s="1755" t="s">
        <v>11276</v>
      </c>
      <c r="BM13" s="1755" t="s">
        <v>11277</v>
      </c>
      <c r="BN13" s="1755" t="s">
        <v>8901</v>
      </c>
      <c r="BO13" s="1755" t="s">
        <v>6888</v>
      </c>
      <c r="BP13" s="1755" t="s">
        <v>5600</v>
      </c>
      <c r="BQ13" s="1755" t="s">
        <v>11278</v>
      </c>
      <c r="BR13" s="1755" t="s">
        <v>1755</v>
      </c>
      <c r="BS13" s="1755" t="s">
        <v>11279</v>
      </c>
      <c r="BT13" s="1755">
        <v>43.23</v>
      </c>
      <c r="BU13" s="1756"/>
      <c r="BV13" s="1755" t="s">
        <v>11280</v>
      </c>
      <c r="BW13" s="1755" t="s">
        <v>8857</v>
      </c>
      <c r="BX13" s="1755" t="s">
        <v>8857</v>
      </c>
      <c r="BY13" s="1755" t="s">
        <v>11281</v>
      </c>
      <c r="BZ13" s="1755" t="s">
        <v>11282</v>
      </c>
      <c r="CA13" s="1756"/>
      <c r="CB13" s="1755" t="s">
        <v>11283</v>
      </c>
      <c r="CC13" s="1755" t="s">
        <v>11284</v>
      </c>
      <c r="CD13" s="1755" t="s">
        <v>11285</v>
      </c>
      <c r="CE13" s="1755" t="s">
        <v>8857</v>
      </c>
      <c r="CF13" s="1756"/>
      <c r="CG13" s="1808" t="s">
        <v>5730</v>
      </c>
      <c r="CH13" s="1755" t="s">
        <v>11286</v>
      </c>
      <c r="CI13" s="1755" t="s">
        <v>11287</v>
      </c>
      <c r="CJ13" s="1755" t="s">
        <v>11288</v>
      </c>
      <c r="CK13" s="1781"/>
      <c r="CL13" s="1755" t="s">
        <v>11289</v>
      </c>
      <c r="CM13" s="1755" t="s">
        <v>8184</v>
      </c>
      <c r="CN13" s="1755" t="s">
        <v>11290</v>
      </c>
      <c r="CO13" s="1755" t="s">
        <v>11291</v>
      </c>
      <c r="CP13" s="1781"/>
      <c r="CQ13" s="1755" t="s">
        <v>11292</v>
      </c>
      <c r="CR13" s="1755" t="s">
        <v>4875</v>
      </c>
      <c r="CS13" s="1755" t="s">
        <v>11293</v>
      </c>
      <c r="CT13" s="1755" t="s">
        <v>11294</v>
      </c>
      <c r="CU13" s="1755">
        <v>32.81</v>
      </c>
      <c r="CV13" s="1755">
        <v>26.89</v>
      </c>
      <c r="CW13" s="1755" t="s">
        <v>11295</v>
      </c>
      <c r="CX13" s="1755">
        <v>52.07</v>
      </c>
      <c r="CY13" s="1755">
        <v>59.35</v>
      </c>
      <c r="CZ13" s="1755">
        <v>18.82</v>
      </c>
      <c r="DA13" s="1755">
        <v>34.76</v>
      </c>
      <c r="DB13" s="1755" t="s">
        <v>11296</v>
      </c>
      <c r="DC13" s="1755">
        <v>37.87</v>
      </c>
      <c r="DD13" s="1756"/>
      <c r="DE13" s="1755" t="s">
        <v>11297</v>
      </c>
      <c r="DF13" s="1755" t="s">
        <v>11298</v>
      </c>
      <c r="DG13" s="1755" t="s">
        <v>11299</v>
      </c>
      <c r="DH13" s="1755" t="s">
        <v>8303</v>
      </c>
      <c r="DI13" s="1755" t="s">
        <v>11300</v>
      </c>
    </row>
    <row r="14">
      <c r="A14" s="1752" t="s">
        <v>5973</v>
      </c>
      <c r="B14" s="1753" t="s">
        <v>11301</v>
      </c>
      <c r="C14" s="1753" t="s">
        <v>11302</v>
      </c>
      <c r="D14" s="1793" t="s">
        <v>11303</v>
      </c>
      <c r="E14" s="1793" t="s">
        <v>8558</v>
      </c>
      <c r="F14" s="1793" t="s">
        <v>11304</v>
      </c>
      <c r="G14" s="1793" t="s">
        <v>11305</v>
      </c>
      <c r="H14" s="1756"/>
      <c r="I14" s="1793" t="s">
        <v>9168</v>
      </c>
      <c r="J14" s="1793">
        <v>51.19</v>
      </c>
      <c r="K14" s="1756"/>
      <c r="L14" s="1793" t="s">
        <v>5187</v>
      </c>
      <c r="M14" s="1793" t="s">
        <v>5669</v>
      </c>
      <c r="N14" s="1793" t="s">
        <v>5632</v>
      </c>
      <c r="O14" s="1793" t="s">
        <v>11306</v>
      </c>
      <c r="P14" s="1793" t="s">
        <v>11307</v>
      </c>
      <c r="Q14" s="1793" t="s">
        <v>10499</v>
      </c>
      <c r="R14" s="1793">
        <v>59.16</v>
      </c>
      <c r="S14" s="1781"/>
      <c r="T14" s="1793" t="s">
        <v>2797</v>
      </c>
      <c r="U14" s="1793" t="s">
        <v>11308</v>
      </c>
      <c r="V14" s="1793" t="s">
        <v>8162</v>
      </c>
      <c r="W14" s="1793" t="s">
        <v>3505</v>
      </c>
      <c r="X14" s="1793" t="s">
        <v>5361</v>
      </c>
      <c r="Y14" s="1793" t="s">
        <v>11309</v>
      </c>
      <c r="Z14" s="1793" t="s">
        <v>11310</v>
      </c>
      <c r="AA14" s="1793" t="s">
        <v>11311</v>
      </c>
      <c r="AB14" s="1756"/>
      <c r="AC14" s="1793" t="s">
        <v>7083</v>
      </c>
      <c r="AD14" s="1793" t="s">
        <v>8186</v>
      </c>
      <c r="AE14" s="1793" t="s">
        <v>2505</v>
      </c>
      <c r="AF14" s="1793">
        <v>49.53</v>
      </c>
      <c r="AG14" s="1793" t="s">
        <v>9710</v>
      </c>
      <c r="AH14" s="1793" t="s">
        <v>11312</v>
      </c>
      <c r="AI14" s="1793" t="s">
        <v>4764</v>
      </c>
      <c r="AJ14" s="1793">
        <v>49.63</v>
      </c>
      <c r="AK14" s="1795"/>
      <c r="AL14" s="1793" t="s">
        <v>9816</v>
      </c>
      <c r="AM14" s="1755">
        <v>48.28</v>
      </c>
      <c r="AN14" s="1781"/>
      <c r="AO14" s="1793" t="s">
        <v>11313</v>
      </c>
      <c r="AP14" s="1763" t="s">
        <v>4458</v>
      </c>
      <c r="AQ14" s="1793">
        <v>59.39</v>
      </c>
      <c r="AR14" s="1793" t="s">
        <v>8381</v>
      </c>
      <c r="AS14" s="1793" t="s">
        <v>11314</v>
      </c>
      <c r="AT14" s="1793" t="s">
        <v>11315</v>
      </c>
      <c r="AU14" s="1793" t="s">
        <v>11316</v>
      </c>
      <c r="AV14" s="1759"/>
      <c r="AW14" s="1793" t="s">
        <v>5256</v>
      </c>
      <c r="AX14" s="1793" t="s">
        <v>10982</v>
      </c>
      <c r="AY14" s="1793" t="s">
        <v>4348</v>
      </c>
      <c r="AZ14" s="1793" t="s">
        <v>9461</v>
      </c>
      <c r="BA14" s="1793" t="s">
        <v>8847</v>
      </c>
      <c r="BB14" s="1793" t="s">
        <v>11317</v>
      </c>
      <c r="BC14" s="1793">
        <v>47.02</v>
      </c>
      <c r="BD14" s="1759"/>
      <c r="BE14" s="1793" t="s">
        <v>11318</v>
      </c>
      <c r="BF14" s="1793" t="s">
        <v>11319</v>
      </c>
      <c r="BG14" s="1793" t="s">
        <v>11320</v>
      </c>
      <c r="BH14" s="1793" t="s">
        <v>11321</v>
      </c>
      <c r="BI14" s="1793" t="s">
        <v>4202</v>
      </c>
      <c r="BJ14" s="1769"/>
      <c r="BK14" s="1793" t="s">
        <v>11322</v>
      </c>
      <c r="BL14" s="1793" t="s">
        <v>9235</v>
      </c>
      <c r="BM14" s="1793" t="s">
        <v>11323</v>
      </c>
      <c r="BN14" s="1793" t="s">
        <v>11324</v>
      </c>
      <c r="BO14" s="1793" t="s">
        <v>11325</v>
      </c>
      <c r="BP14" s="1793" t="s">
        <v>11326</v>
      </c>
      <c r="BQ14" s="1793" t="s">
        <v>11327</v>
      </c>
      <c r="BR14" s="1793" t="s">
        <v>1755</v>
      </c>
      <c r="BS14" s="1793" t="s">
        <v>9631</v>
      </c>
      <c r="BT14" s="1793">
        <v>43.21</v>
      </c>
      <c r="BU14" s="1759"/>
      <c r="BV14" s="1793" t="s">
        <v>11328</v>
      </c>
      <c r="BW14" s="1793" t="s">
        <v>11329</v>
      </c>
      <c r="BX14" s="1793" t="s">
        <v>11330</v>
      </c>
      <c r="BY14" s="1793" t="s">
        <v>7141</v>
      </c>
      <c r="BZ14" s="1793" t="s">
        <v>9498</v>
      </c>
      <c r="CA14" s="1769"/>
      <c r="CB14" s="1793" t="s">
        <v>11331</v>
      </c>
      <c r="CC14" s="1793" t="s">
        <v>11332</v>
      </c>
      <c r="CD14" s="1793" t="s">
        <v>11333</v>
      </c>
      <c r="CE14" s="1793" t="s">
        <v>8857</v>
      </c>
      <c r="CF14" s="1759"/>
      <c r="CG14" s="1793" t="s">
        <v>3540</v>
      </c>
      <c r="CH14" s="1793" t="s">
        <v>11334</v>
      </c>
      <c r="CI14" s="1793" t="s">
        <v>11335</v>
      </c>
      <c r="CJ14" s="1793" t="s">
        <v>9246</v>
      </c>
      <c r="CK14" s="1769"/>
      <c r="CL14" s="1793" t="s">
        <v>11336</v>
      </c>
      <c r="CM14" s="1793" t="s">
        <v>7047</v>
      </c>
      <c r="CN14" s="1793" t="s">
        <v>11337</v>
      </c>
      <c r="CO14" s="1793" t="s">
        <v>5054</v>
      </c>
      <c r="CP14" s="1759"/>
      <c r="CQ14" s="1793">
        <v>47.26</v>
      </c>
      <c r="CR14" s="1793">
        <v>53.29</v>
      </c>
      <c r="CS14" s="1793" t="s">
        <v>11338</v>
      </c>
      <c r="CT14" s="1793" t="s">
        <v>5654</v>
      </c>
      <c r="CU14" s="1793">
        <v>31.4</v>
      </c>
      <c r="CV14" s="1793">
        <v>26.15</v>
      </c>
      <c r="CW14" s="1793" t="s">
        <v>8676</v>
      </c>
      <c r="CX14" s="1793">
        <v>50.76</v>
      </c>
      <c r="CY14" s="1793">
        <v>59.63</v>
      </c>
      <c r="CZ14" s="1793">
        <v>18.29</v>
      </c>
      <c r="DA14" s="1793">
        <v>33.84</v>
      </c>
      <c r="DB14" s="1793" t="s">
        <v>5590</v>
      </c>
      <c r="DC14" s="1793">
        <v>38.46</v>
      </c>
      <c r="DD14" s="1769"/>
      <c r="DE14" s="1793" t="s">
        <v>11339</v>
      </c>
      <c r="DF14" s="1793" t="s">
        <v>2183</v>
      </c>
      <c r="DG14" s="1793" t="s">
        <v>11340</v>
      </c>
      <c r="DH14" s="1793" t="s">
        <v>11341</v>
      </c>
      <c r="DI14" s="1793" t="s">
        <v>7676</v>
      </c>
    </row>
    <row r="15">
      <c r="A15" s="1752" t="s">
        <v>2529</v>
      </c>
      <c r="B15" s="1753" t="s">
        <v>11025</v>
      </c>
      <c r="C15" s="1753" t="s">
        <v>11342</v>
      </c>
      <c r="D15" s="1755" t="s">
        <v>11343</v>
      </c>
      <c r="E15" s="1815" t="s">
        <v>4064</v>
      </c>
      <c r="F15" s="1755" t="s">
        <v>5297</v>
      </c>
      <c r="G15" s="1755" t="s">
        <v>9171</v>
      </c>
      <c r="H15" s="1756"/>
      <c r="I15" s="1755" t="s">
        <v>10852</v>
      </c>
      <c r="J15" s="1755">
        <v>48.56</v>
      </c>
      <c r="K15" s="1780"/>
      <c r="L15" s="1755" t="s">
        <v>6696</v>
      </c>
      <c r="M15" s="1755" t="s">
        <v>9605</v>
      </c>
      <c r="N15" s="1755" t="s">
        <v>11344</v>
      </c>
      <c r="O15" s="1755" t="s">
        <v>9741</v>
      </c>
      <c r="P15" s="1755" t="s">
        <v>4424</v>
      </c>
      <c r="Q15" s="1755" t="s">
        <v>4167</v>
      </c>
      <c r="R15" s="1755">
        <v>59.14</v>
      </c>
      <c r="S15" s="1781"/>
      <c r="T15" s="1755" t="s">
        <v>11345</v>
      </c>
      <c r="U15" s="1755" t="s">
        <v>5033</v>
      </c>
      <c r="V15" s="1755" t="s">
        <v>2961</v>
      </c>
      <c r="W15" s="1755" t="s">
        <v>11346</v>
      </c>
      <c r="X15" s="1755" t="s">
        <v>4318</v>
      </c>
      <c r="Y15" s="1793" t="s">
        <v>11347</v>
      </c>
      <c r="Z15" s="1755" t="s">
        <v>11348</v>
      </c>
      <c r="AA15" s="1755" t="s">
        <v>11349</v>
      </c>
      <c r="AB15" s="1781"/>
      <c r="AC15" s="1755" t="s">
        <v>9109</v>
      </c>
      <c r="AD15" s="1755" t="s">
        <v>11350</v>
      </c>
      <c r="AE15" s="1755" t="s">
        <v>11351</v>
      </c>
      <c r="AF15" s="1755">
        <v>47.39</v>
      </c>
      <c r="AG15" s="1755" t="s">
        <v>11352</v>
      </c>
      <c r="AH15" s="1755" t="s">
        <v>11353</v>
      </c>
      <c r="AI15" s="1755" t="s">
        <v>11354</v>
      </c>
      <c r="AJ15" s="1793">
        <v>49.56</v>
      </c>
      <c r="AK15" s="1781"/>
      <c r="AL15" s="1755" t="s">
        <v>11355</v>
      </c>
      <c r="AM15" s="1755">
        <v>48.31</v>
      </c>
      <c r="AN15" s="1781"/>
      <c r="AO15" s="1755" t="s">
        <v>11356</v>
      </c>
      <c r="AP15" s="1793" t="s">
        <v>7438</v>
      </c>
      <c r="AQ15" s="1755">
        <v>57.62</v>
      </c>
      <c r="AR15" s="1793" t="s">
        <v>11357</v>
      </c>
      <c r="AS15" s="1793" t="s">
        <v>11358</v>
      </c>
      <c r="AT15" s="1793" t="s">
        <v>11359</v>
      </c>
      <c r="AU15" s="1793" t="s">
        <v>2032</v>
      </c>
      <c r="AV15" s="1756"/>
      <c r="AW15" s="1793" t="s">
        <v>11360</v>
      </c>
      <c r="AX15" s="1755" t="s">
        <v>6090</v>
      </c>
      <c r="AY15" s="1793" t="s">
        <v>11113</v>
      </c>
      <c r="AZ15" s="1793" t="s">
        <v>164</v>
      </c>
      <c r="BA15" s="1793" t="s">
        <v>11361</v>
      </c>
      <c r="BB15" s="1793" t="s">
        <v>8955</v>
      </c>
      <c r="BC15" s="1755">
        <v>42.96</v>
      </c>
      <c r="BD15" s="1780"/>
      <c r="BE15" s="1755" t="s">
        <v>10911</v>
      </c>
      <c r="BF15" s="1755" t="s">
        <v>11362</v>
      </c>
      <c r="BG15" s="1755" t="s">
        <v>11363</v>
      </c>
      <c r="BH15" s="1755" t="s">
        <v>11364</v>
      </c>
      <c r="BI15" s="1755" t="s">
        <v>4657</v>
      </c>
      <c r="BJ15" s="1756"/>
      <c r="BK15" s="1755" t="s">
        <v>11365</v>
      </c>
      <c r="BL15" s="1755" t="s">
        <v>11366</v>
      </c>
      <c r="BM15" s="1755" t="s">
        <v>11367</v>
      </c>
      <c r="BN15" s="1755" t="s">
        <v>1420</v>
      </c>
      <c r="BO15" s="1755" t="s">
        <v>11368</v>
      </c>
      <c r="BP15" s="1755" t="s">
        <v>11369</v>
      </c>
      <c r="BQ15" s="1755" t="s">
        <v>8166</v>
      </c>
      <c r="BR15" s="1755" t="s">
        <v>11370</v>
      </c>
      <c r="BS15" s="1755" t="s">
        <v>8356</v>
      </c>
      <c r="BT15" s="1755">
        <v>44.22</v>
      </c>
      <c r="BU15" s="1756"/>
      <c r="BV15" s="1755" t="s">
        <v>11371</v>
      </c>
      <c r="BW15" s="1755" t="s">
        <v>11372</v>
      </c>
      <c r="BX15" s="1755" t="s">
        <v>11373</v>
      </c>
      <c r="BY15" s="1755" t="s">
        <v>11374</v>
      </c>
      <c r="BZ15" s="1755" t="s">
        <v>11375</v>
      </c>
      <c r="CA15" s="1756"/>
      <c r="CB15" s="1755" t="s">
        <v>11376</v>
      </c>
      <c r="CC15" s="1755" t="s">
        <v>11377</v>
      </c>
      <c r="CD15" s="1755" t="s">
        <v>11378</v>
      </c>
      <c r="CE15" s="1755" t="s">
        <v>8857</v>
      </c>
      <c r="CF15" s="1756"/>
      <c r="CG15" s="1755" t="s">
        <v>9856</v>
      </c>
      <c r="CH15" s="1755" t="s">
        <v>11379</v>
      </c>
      <c r="CI15" s="1755" t="s">
        <v>11380</v>
      </c>
      <c r="CJ15" s="1755" t="s">
        <v>11381</v>
      </c>
      <c r="CK15" s="1781"/>
      <c r="CL15" s="1755" t="s">
        <v>4014</v>
      </c>
      <c r="CM15" s="1755" t="s">
        <v>9945</v>
      </c>
      <c r="CN15" s="1755" t="s">
        <v>5086</v>
      </c>
      <c r="CO15" s="1755" t="s">
        <v>9668</v>
      </c>
      <c r="CP15" s="1781"/>
      <c r="CQ15" s="1755" t="s">
        <v>11382</v>
      </c>
      <c r="CR15" s="1755">
        <v>54.12</v>
      </c>
      <c r="CS15" s="1755" t="s">
        <v>11383</v>
      </c>
      <c r="CT15" s="1755" t="s">
        <v>11384</v>
      </c>
      <c r="CU15" s="1755">
        <v>31.49</v>
      </c>
      <c r="CV15" s="1755">
        <v>24.9</v>
      </c>
      <c r="CW15" s="1755" t="s">
        <v>11385</v>
      </c>
      <c r="CX15" s="1755">
        <v>53.93</v>
      </c>
      <c r="CY15" s="1755" t="s">
        <v>11386</v>
      </c>
      <c r="CZ15" s="1755">
        <v>18.72</v>
      </c>
      <c r="DA15" s="1755">
        <v>35.39</v>
      </c>
      <c r="DB15" s="1755" t="s">
        <v>11387</v>
      </c>
      <c r="DC15" s="1755">
        <v>38.28</v>
      </c>
      <c r="DD15" s="1756"/>
      <c r="DE15" s="1755" t="s">
        <v>11388</v>
      </c>
      <c r="DF15" s="1755" t="s">
        <v>7179</v>
      </c>
      <c r="DG15" s="1755" t="s">
        <v>11389</v>
      </c>
      <c r="DH15" s="1793" t="s">
        <v>11390</v>
      </c>
      <c r="DI15" s="1755" t="s">
        <v>5073</v>
      </c>
    </row>
    <row r="16">
      <c r="A16" s="1752" t="s">
        <v>1620</v>
      </c>
      <c r="B16" s="1754">
        <v>0.12564814814814815</v>
      </c>
      <c r="C16" s="1754">
        <v>0.13260416666666666</v>
      </c>
      <c r="D16" s="1755" t="s">
        <v>11391</v>
      </c>
      <c r="E16" s="1755" t="s">
        <v>4794</v>
      </c>
      <c r="F16" s="1755" t="s">
        <v>11392</v>
      </c>
      <c r="G16" s="1755" t="s">
        <v>11393</v>
      </c>
      <c r="H16" s="1756"/>
      <c r="I16" s="1755" t="s">
        <v>11394</v>
      </c>
      <c r="J16" s="1755" t="s">
        <v>11395</v>
      </c>
      <c r="K16" s="1756"/>
      <c r="L16" s="1755" t="s">
        <v>11396</v>
      </c>
      <c r="M16" s="1755" t="s">
        <v>4261</v>
      </c>
      <c r="N16" s="1755" t="s">
        <v>11397</v>
      </c>
      <c r="O16" s="1755" t="s">
        <v>11398</v>
      </c>
      <c r="P16" s="1755" t="s">
        <v>11399</v>
      </c>
      <c r="Q16" s="1755" t="s">
        <v>11400</v>
      </c>
      <c r="R16" s="1755">
        <v>59.7</v>
      </c>
      <c r="S16" s="1781"/>
      <c r="T16" s="1755" t="s">
        <v>11401</v>
      </c>
      <c r="U16" s="1755" t="s">
        <v>11402</v>
      </c>
      <c r="V16" s="1755" t="s">
        <v>5064</v>
      </c>
      <c r="W16" s="1755" t="s">
        <v>11403</v>
      </c>
      <c r="X16" s="1755" t="s">
        <v>11404</v>
      </c>
      <c r="Y16" s="1755" t="s">
        <v>11405</v>
      </c>
      <c r="Z16" s="1755" t="s">
        <v>11406</v>
      </c>
      <c r="AA16" s="1755" t="s">
        <v>11407</v>
      </c>
      <c r="AB16" s="1756"/>
      <c r="AC16" s="1775" t="s">
        <v>8803</v>
      </c>
      <c r="AD16" s="1755" t="s">
        <v>11408</v>
      </c>
      <c r="AE16" s="1755" t="s">
        <v>11409</v>
      </c>
      <c r="AF16" s="1755">
        <v>48.08</v>
      </c>
      <c r="AG16" s="1755" t="s">
        <v>741</v>
      </c>
      <c r="AH16" s="1755" t="s">
        <v>9505</v>
      </c>
      <c r="AI16" s="1755" t="s">
        <v>11410</v>
      </c>
      <c r="AJ16" s="1755">
        <v>49.94</v>
      </c>
      <c r="AK16" s="1759"/>
      <c r="AL16" s="1760" t="s">
        <v>11411</v>
      </c>
      <c r="AM16" s="1761">
        <v>48.08</v>
      </c>
      <c r="AN16" s="1756"/>
      <c r="AO16" s="1762" t="s">
        <v>11412</v>
      </c>
      <c r="AP16" s="1763" t="s">
        <v>11236</v>
      </c>
      <c r="AQ16" s="1763">
        <v>59.42</v>
      </c>
      <c r="AR16" s="1763" t="s">
        <v>11413</v>
      </c>
      <c r="AS16" s="1763" t="s">
        <v>11414</v>
      </c>
      <c r="AT16" s="1763" t="s">
        <v>6965</v>
      </c>
      <c r="AU16" s="1763" t="s">
        <v>11415</v>
      </c>
      <c r="AV16" s="1759"/>
      <c r="AW16" s="1763" t="s">
        <v>11416</v>
      </c>
      <c r="AX16" s="1765" t="s">
        <v>11417</v>
      </c>
      <c r="AY16" s="1765" t="s">
        <v>8396</v>
      </c>
      <c r="AZ16" s="1765" t="s">
        <v>2337</v>
      </c>
      <c r="BA16" s="1765" t="s">
        <v>11418</v>
      </c>
      <c r="BB16" s="1765" t="s">
        <v>10083</v>
      </c>
      <c r="BC16" s="1765">
        <v>47.14</v>
      </c>
      <c r="BD16" s="1759"/>
      <c r="BE16" s="1765" t="s">
        <v>11419</v>
      </c>
      <c r="BF16" s="1765" t="s">
        <v>11420</v>
      </c>
      <c r="BG16" s="1768" t="s">
        <v>11421</v>
      </c>
      <c r="BH16" s="1768" t="s">
        <v>11422</v>
      </c>
      <c r="BI16" s="1768" t="s">
        <v>11423</v>
      </c>
      <c r="BJ16" s="1769"/>
      <c r="BK16" s="1762" t="s">
        <v>11424</v>
      </c>
      <c r="BL16" s="1770" t="s">
        <v>11425</v>
      </c>
      <c r="BM16" s="1770" t="s">
        <v>11426</v>
      </c>
      <c r="BN16" s="1770" t="s">
        <v>10759</v>
      </c>
      <c r="BO16" s="1770" t="s">
        <v>9005</v>
      </c>
      <c r="BP16" s="1770" t="s">
        <v>11427</v>
      </c>
      <c r="BQ16" s="1770" t="s">
        <v>11428</v>
      </c>
      <c r="BR16" s="1770" t="s">
        <v>2179</v>
      </c>
      <c r="BS16" s="1770" t="s">
        <v>4839</v>
      </c>
      <c r="BT16" s="1770">
        <v>44.04</v>
      </c>
      <c r="BU16" s="1759"/>
      <c r="BV16" s="1762" t="s">
        <v>11429</v>
      </c>
      <c r="BW16" s="1773" t="s">
        <v>11430</v>
      </c>
      <c r="BX16" s="1773" t="s">
        <v>11431</v>
      </c>
      <c r="BY16" s="1773" t="s">
        <v>11432</v>
      </c>
      <c r="BZ16" s="1773" t="s">
        <v>11433</v>
      </c>
      <c r="CA16" s="1769"/>
      <c r="CB16" s="1768" t="s">
        <v>11434</v>
      </c>
      <c r="CC16" s="1775" t="s">
        <v>11435</v>
      </c>
      <c r="CD16" s="1775" t="s">
        <v>10785</v>
      </c>
      <c r="CE16" s="1775">
        <v>53.69</v>
      </c>
      <c r="CF16" s="1759"/>
      <c r="CG16" s="1773" t="s">
        <v>11436</v>
      </c>
      <c r="CH16" s="1765" t="s">
        <v>11437</v>
      </c>
      <c r="CI16" s="1765" t="s">
        <v>11438</v>
      </c>
      <c r="CJ16" s="1765" t="s">
        <v>9607</v>
      </c>
      <c r="CK16" s="1769"/>
      <c r="CL16" s="1762" t="s">
        <v>11439</v>
      </c>
      <c r="CM16" s="1763" t="s">
        <v>11440</v>
      </c>
      <c r="CN16" s="1763" t="s">
        <v>11441</v>
      </c>
      <c r="CO16" s="1763" t="s">
        <v>11230</v>
      </c>
      <c r="CP16" s="1759"/>
      <c r="CQ16" s="1763">
        <v>47.93</v>
      </c>
      <c r="CR16" s="1801">
        <v>51.75</v>
      </c>
      <c r="CS16" s="1762" t="s">
        <v>470</v>
      </c>
      <c r="CT16" s="1762" t="s">
        <v>617</v>
      </c>
      <c r="CU16" s="1762">
        <v>33.53</v>
      </c>
      <c r="CV16" s="1762">
        <v>25.44</v>
      </c>
      <c r="CW16" s="1761" t="s">
        <v>11442</v>
      </c>
      <c r="CX16" s="1762">
        <v>49.79</v>
      </c>
      <c r="CY16" s="1762">
        <v>59.13</v>
      </c>
      <c r="CZ16" s="1762">
        <v>18.33</v>
      </c>
      <c r="DA16" s="1762">
        <v>33.76</v>
      </c>
      <c r="DB16" s="1762" t="s">
        <v>11443</v>
      </c>
      <c r="DC16" s="1762">
        <v>37.63</v>
      </c>
      <c r="DD16" s="1769"/>
      <c r="DE16" s="1762" t="s">
        <v>7055</v>
      </c>
      <c r="DF16" s="1760" t="s">
        <v>2243</v>
      </c>
      <c r="DG16" s="1760" t="s">
        <v>11444</v>
      </c>
      <c r="DH16" s="1755" t="s">
        <v>3307</v>
      </c>
      <c r="DI16" s="1801" t="s">
        <v>4551</v>
      </c>
    </row>
    <row r="17">
      <c r="A17" s="1779" t="s">
        <v>824</v>
      </c>
      <c r="B17" s="1753" t="s">
        <v>11445</v>
      </c>
      <c r="C17" s="1753" t="s">
        <v>11446</v>
      </c>
      <c r="D17" s="1755" t="s">
        <v>11447</v>
      </c>
      <c r="E17" s="1793" t="s">
        <v>8317</v>
      </c>
      <c r="F17" s="1793" t="s">
        <v>10905</v>
      </c>
      <c r="G17" s="1755" t="s">
        <v>11448</v>
      </c>
      <c r="H17" s="1756"/>
      <c r="I17" s="1755" t="s">
        <v>11449</v>
      </c>
      <c r="J17" s="1755">
        <v>50.41</v>
      </c>
      <c r="K17" s="1756"/>
      <c r="L17" s="1755" t="s">
        <v>6596</v>
      </c>
      <c r="M17" s="1755" t="s">
        <v>4123</v>
      </c>
      <c r="N17" s="1755" t="s">
        <v>11450</v>
      </c>
      <c r="O17" s="1793" t="s">
        <v>11451</v>
      </c>
      <c r="P17" s="1755" t="s">
        <v>11452</v>
      </c>
      <c r="Q17" s="1755" t="s">
        <v>11453</v>
      </c>
      <c r="R17" s="1755">
        <v>58.97</v>
      </c>
      <c r="S17" s="1781"/>
      <c r="T17" s="1755" t="s">
        <v>11454</v>
      </c>
      <c r="U17" s="1755" t="s">
        <v>11455</v>
      </c>
      <c r="V17" s="1793" t="s">
        <v>9139</v>
      </c>
      <c r="W17" s="1793" t="s">
        <v>11456</v>
      </c>
      <c r="X17" s="1793" t="s">
        <v>8636</v>
      </c>
      <c r="Y17" s="1793" t="s">
        <v>11457</v>
      </c>
      <c r="Z17" s="1755"/>
      <c r="AA17" s="1755"/>
      <c r="AB17" s="1756"/>
      <c r="AC17" s="1793" t="s">
        <v>8154</v>
      </c>
      <c r="AD17" s="1793" t="s">
        <v>11458</v>
      </c>
      <c r="AE17" s="1793" t="s">
        <v>10985</v>
      </c>
      <c r="AF17" s="1793">
        <v>47.24</v>
      </c>
      <c r="AG17" s="1793" t="s">
        <v>1484</v>
      </c>
      <c r="AH17" s="1793" t="s">
        <v>5834</v>
      </c>
      <c r="AI17" s="1755" t="s">
        <v>1604</v>
      </c>
      <c r="AJ17" s="1793">
        <v>49.92</v>
      </c>
      <c r="AK17" s="1795"/>
      <c r="AL17" s="1793" t="s">
        <v>11459</v>
      </c>
      <c r="AM17" s="1791">
        <v>47.81</v>
      </c>
      <c r="AN17" s="1781"/>
      <c r="AO17" s="1793" t="s">
        <v>11460</v>
      </c>
      <c r="AP17" s="1793" t="s">
        <v>9340</v>
      </c>
      <c r="AQ17" s="1793">
        <v>58.95</v>
      </c>
      <c r="AR17" s="1763" t="s">
        <v>755</v>
      </c>
      <c r="AS17" s="1793" t="s">
        <v>11461</v>
      </c>
      <c r="AT17" s="1763" t="s">
        <v>11462</v>
      </c>
      <c r="AU17" s="1793" t="s">
        <v>2032</v>
      </c>
      <c r="AV17" s="1759"/>
      <c r="AW17" s="1793" t="s">
        <v>7669</v>
      </c>
      <c r="AX17" s="1765" t="s">
        <v>8035</v>
      </c>
      <c r="AY17" s="1793" t="s">
        <v>4934</v>
      </c>
      <c r="AZ17" s="1793" t="s">
        <v>11463</v>
      </c>
      <c r="BA17" s="1793" t="s">
        <v>7114</v>
      </c>
      <c r="BB17" s="1793" t="s">
        <v>1229</v>
      </c>
      <c r="BC17" s="1793">
        <v>47.03</v>
      </c>
      <c r="BD17" s="1759"/>
      <c r="BE17" s="1793" t="s">
        <v>11464</v>
      </c>
      <c r="BF17" s="1793" t="s">
        <v>11465</v>
      </c>
      <c r="BG17" s="1793" t="s">
        <v>11466</v>
      </c>
      <c r="BH17" s="1768" t="s">
        <v>866</v>
      </c>
      <c r="BI17" s="1768" t="s">
        <v>11467</v>
      </c>
      <c r="BJ17" s="1769"/>
      <c r="BK17" s="1762" t="s">
        <v>5204</v>
      </c>
      <c r="BL17" s="1770" t="s">
        <v>5761</v>
      </c>
      <c r="BM17" s="1793" t="s">
        <v>11468</v>
      </c>
      <c r="BN17" s="1770" t="s">
        <v>11469</v>
      </c>
      <c r="BO17" s="1770" t="s">
        <v>11470</v>
      </c>
      <c r="BP17" s="1770" t="s">
        <v>5109</v>
      </c>
      <c r="BQ17" s="1770" t="s">
        <v>11471</v>
      </c>
      <c r="BR17" s="1793" t="s">
        <v>9964</v>
      </c>
      <c r="BS17" s="1770" t="s">
        <v>11472</v>
      </c>
      <c r="BT17" s="1770">
        <v>43.28</v>
      </c>
      <c r="BU17" s="1759"/>
      <c r="BV17" s="1762" t="s">
        <v>1736</v>
      </c>
      <c r="BW17" s="1773"/>
      <c r="BX17" s="1773"/>
      <c r="BY17" s="1773"/>
      <c r="BZ17" s="1773" t="s">
        <v>11473</v>
      </c>
      <c r="CA17" s="1769"/>
      <c r="CB17" s="1768"/>
      <c r="CC17" s="1775" t="s">
        <v>2274</v>
      </c>
      <c r="CD17" s="1775"/>
      <c r="CE17" s="1823">
        <v>53.3</v>
      </c>
      <c r="CF17" s="1759"/>
      <c r="CG17" s="1773" t="s">
        <v>4184</v>
      </c>
      <c r="CH17" s="1765" t="s">
        <v>2571</v>
      </c>
      <c r="CI17" s="1793" t="s">
        <v>11474</v>
      </c>
      <c r="CJ17" s="1765" t="s">
        <v>11475</v>
      </c>
      <c r="CK17" s="1769"/>
      <c r="CL17" s="1793" t="s">
        <v>11476</v>
      </c>
      <c r="CM17" s="1763" t="s">
        <v>11477</v>
      </c>
      <c r="CN17" s="1793" t="s">
        <v>9102</v>
      </c>
      <c r="CO17" s="1793" t="s">
        <v>6094</v>
      </c>
      <c r="CP17" s="1759"/>
      <c r="CQ17" s="1793">
        <v>52.79</v>
      </c>
      <c r="CR17" s="1793" t="s">
        <v>3681</v>
      </c>
      <c r="CS17" s="1792" t="s">
        <v>11478</v>
      </c>
      <c r="CT17" s="1762" t="s">
        <v>9930</v>
      </c>
      <c r="CU17" s="1762">
        <v>33.06</v>
      </c>
      <c r="CV17" s="1793">
        <v>24.78</v>
      </c>
      <c r="CW17" s="1793" t="s">
        <v>9153</v>
      </c>
      <c r="CX17" s="1762">
        <v>51.72</v>
      </c>
      <c r="CY17" s="1793">
        <v>59.46</v>
      </c>
      <c r="CZ17" s="1824">
        <v>19.0</v>
      </c>
      <c r="DA17" s="1825">
        <v>33.3</v>
      </c>
      <c r="DB17" s="1793" t="s">
        <v>6988</v>
      </c>
      <c r="DC17" s="1762">
        <v>37.62</v>
      </c>
      <c r="DD17" s="1769"/>
      <c r="DE17" s="1793" t="s">
        <v>379</v>
      </c>
      <c r="DF17" s="1793" t="s">
        <v>11479</v>
      </c>
      <c r="DG17" s="1760" t="s">
        <v>11480</v>
      </c>
      <c r="DH17" s="1793" t="s">
        <v>9755</v>
      </c>
      <c r="DI17" s="1793" t="s">
        <v>11481</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11482</v>
      </c>
      <c r="C1" s="1838" t="s">
        <v>43</v>
      </c>
      <c r="D1" s="1839" t="s">
        <v>11483</v>
      </c>
      <c r="E1" s="1838" t="s">
        <v>11484</v>
      </c>
      <c r="F1" s="1840" t="s">
        <v>11485</v>
      </c>
    </row>
    <row r="2">
      <c r="A2" s="1841"/>
      <c r="B2" s="1842"/>
      <c r="C2" s="1842"/>
      <c r="D2" s="1842"/>
      <c r="E2" s="1842"/>
      <c r="F2" s="1842"/>
    </row>
    <row r="3">
      <c r="A3" s="1841"/>
      <c r="B3" s="1842"/>
      <c r="C3" s="1842"/>
      <c r="D3" s="1842"/>
      <c r="E3" s="1842"/>
      <c r="F3" s="1842"/>
    </row>
    <row r="4">
      <c r="A4" s="1843" t="s">
        <v>11486</v>
      </c>
      <c r="B4" s="1844" t="s">
        <v>11487</v>
      </c>
      <c r="C4" s="1845"/>
      <c r="D4" s="1845"/>
      <c r="E4" s="1845"/>
      <c r="F4" s="1846"/>
    </row>
    <row r="5">
      <c r="A5" s="1842"/>
      <c r="B5" s="1847"/>
      <c r="C5" s="1848"/>
      <c r="D5" s="1848"/>
      <c r="E5" s="1848"/>
      <c r="F5" s="1849"/>
    </row>
    <row r="6">
      <c r="A6" s="1850" t="s">
        <v>11487</v>
      </c>
      <c r="B6" s="1851" t="s">
        <v>11488</v>
      </c>
      <c r="C6" s="1852" t="s">
        <v>3869</v>
      </c>
      <c r="D6" s="1853" t="s">
        <v>11489</v>
      </c>
      <c r="E6" s="1852" t="s">
        <v>11490</v>
      </c>
      <c r="F6" s="1854">
        <v>44233.0</v>
      </c>
    </row>
    <row r="7">
      <c r="A7" s="1850" t="s">
        <v>11491</v>
      </c>
      <c r="B7" s="1855" t="s">
        <v>11492</v>
      </c>
      <c r="C7" s="1852" t="s">
        <v>824</v>
      </c>
      <c r="D7" s="1853" t="s">
        <v>11493</v>
      </c>
      <c r="E7" s="1852" t="s">
        <v>11490</v>
      </c>
      <c r="F7" s="1854">
        <v>43878.0</v>
      </c>
    </row>
    <row r="8">
      <c r="A8" s="1850" t="s">
        <v>11494</v>
      </c>
      <c r="B8" s="1856" t="s">
        <v>11495</v>
      </c>
      <c r="C8" s="1852" t="s">
        <v>326</v>
      </c>
      <c r="D8" s="1853" t="s">
        <v>11496</v>
      </c>
      <c r="E8" s="1852" t="s">
        <v>11490</v>
      </c>
      <c r="F8" s="1854">
        <v>43879.0</v>
      </c>
    </row>
    <row r="9">
      <c r="A9" s="1857" t="s">
        <v>11497</v>
      </c>
      <c r="B9" s="1858" t="s">
        <v>11498</v>
      </c>
      <c r="C9" s="1852" t="s">
        <v>3666</v>
      </c>
      <c r="D9" s="1853" t="s">
        <v>11499</v>
      </c>
      <c r="E9" s="1852" t="s">
        <v>11500</v>
      </c>
      <c r="F9" s="1854">
        <v>44084.0</v>
      </c>
    </row>
    <row r="10">
      <c r="A10" s="1857" t="s">
        <v>11501</v>
      </c>
      <c r="B10" s="1858" t="s">
        <v>11502</v>
      </c>
      <c r="C10" s="1859"/>
      <c r="D10" s="1860"/>
      <c r="E10" s="1859"/>
      <c r="F10" s="1859"/>
    </row>
    <row r="11">
      <c r="A11" s="1857" t="s">
        <v>11503</v>
      </c>
      <c r="B11" s="1858"/>
      <c r="C11" s="1859"/>
      <c r="D11" s="1860"/>
      <c r="E11" s="1859"/>
      <c r="F11" s="1859"/>
    </row>
    <row r="12">
      <c r="A12" s="1850" t="s">
        <v>11504</v>
      </c>
      <c r="B12" s="1858"/>
      <c r="C12" s="1859"/>
      <c r="D12" s="1860"/>
      <c r="E12" s="1859"/>
      <c r="F12" s="1859"/>
    </row>
    <row r="13">
      <c r="A13" s="1861" t="s">
        <v>11505</v>
      </c>
      <c r="B13" s="1858"/>
      <c r="C13" s="1859"/>
      <c r="D13" s="1860"/>
      <c r="E13" s="1859"/>
      <c r="F13" s="1859"/>
    </row>
    <row r="14" ht="15.75" customHeight="1">
      <c r="A14" s="1850" t="s">
        <v>11506</v>
      </c>
      <c r="B14" s="1844" t="s">
        <v>11491</v>
      </c>
      <c r="C14" s="1845"/>
      <c r="D14" s="1845"/>
      <c r="E14" s="1845"/>
      <c r="F14" s="1846"/>
    </row>
    <row r="15">
      <c r="A15" s="1850" t="s">
        <v>11507</v>
      </c>
      <c r="B15" s="1847"/>
      <c r="C15" s="1848"/>
      <c r="D15" s="1848"/>
      <c r="E15" s="1848"/>
      <c r="F15" s="1849"/>
    </row>
    <row r="16">
      <c r="A16" s="1850" t="s">
        <v>11508</v>
      </c>
      <c r="B16" s="1851" t="s">
        <v>11488</v>
      </c>
      <c r="C16" s="1852" t="s">
        <v>3869</v>
      </c>
      <c r="D16" s="1853" t="s">
        <v>11509</v>
      </c>
      <c r="E16" s="1852" t="s">
        <v>11490</v>
      </c>
      <c r="F16" s="1854">
        <v>44250.0</v>
      </c>
    </row>
    <row r="17">
      <c r="A17" s="1857" t="s">
        <v>11510</v>
      </c>
      <c r="B17" s="1855" t="s">
        <v>11492</v>
      </c>
      <c r="C17" s="1852" t="s">
        <v>3900</v>
      </c>
      <c r="D17" s="1853" t="s">
        <v>11511</v>
      </c>
      <c r="E17" s="1852" t="s">
        <v>11490</v>
      </c>
      <c r="F17" s="1854">
        <v>43364.0</v>
      </c>
    </row>
    <row r="18">
      <c r="A18" s="1857" t="s">
        <v>11512</v>
      </c>
      <c r="B18" s="1856" t="s">
        <v>11495</v>
      </c>
      <c r="C18" s="1852" t="s">
        <v>11513</v>
      </c>
      <c r="D18" s="1853" t="s">
        <v>11514</v>
      </c>
      <c r="E18" s="1852" t="s">
        <v>11500</v>
      </c>
      <c r="F18" s="1854">
        <v>43757.0</v>
      </c>
    </row>
    <row r="19">
      <c r="A19" s="1857" t="s">
        <v>11515</v>
      </c>
      <c r="B19" s="1858" t="s">
        <v>11498</v>
      </c>
      <c r="C19" s="1852" t="s">
        <v>11516</v>
      </c>
      <c r="D19" s="1853" t="s">
        <v>11517</v>
      </c>
      <c r="E19" s="1852" t="s">
        <v>11500</v>
      </c>
      <c r="F19" s="1854">
        <v>43438.0</v>
      </c>
    </row>
    <row r="20">
      <c r="A20" s="1861" t="s">
        <v>11518</v>
      </c>
      <c r="B20" s="1858" t="s">
        <v>11502</v>
      </c>
      <c r="C20" s="1859"/>
      <c r="D20" s="1860"/>
      <c r="E20" s="1859"/>
      <c r="F20" s="1859"/>
    </row>
    <row r="21">
      <c r="A21" s="1861" t="s">
        <v>11519</v>
      </c>
      <c r="B21" s="1862"/>
      <c r="C21" s="1859"/>
      <c r="D21" s="1860"/>
      <c r="E21" s="1859"/>
      <c r="F21" s="1859"/>
    </row>
    <row r="22">
      <c r="A22" s="1861" t="s">
        <v>11520</v>
      </c>
      <c r="B22" s="1862"/>
      <c r="C22" s="1859"/>
      <c r="D22" s="1860"/>
      <c r="E22" s="1859"/>
      <c r="F22" s="1859"/>
    </row>
    <row r="23">
      <c r="A23" s="1863" t="s">
        <v>11521</v>
      </c>
      <c r="B23" s="1862"/>
      <c r="C23" s="1859"/>
      <c r="D23" s="1860"/>
      <c r="E23" s="1859"/>
      <c r="F23" s="1859"/>
    </row>
    <row r="24">
      <c r="A24" s="1863" t="s">
        <v>11522</v>
      </c>
      <c r="B24" s="1864" t="s">
        <v>11494</v>
      </c>
      <c r="C24" s="1845"/>
      <c r="D24" s="1845"/>
      <c r="E24" s="1845"/>
      <c r="F24" s="1846"/>
    </row>
    <row r="25">
      <c r="A25" s="1865"/>
      <c r="B25" s="1848"/>
      <c r="C25" s="1848"/>
      <c r="D25" s="1848"/>
      <c r="E25" s="1848"/>
      <c r="F25" s="1849"/>
    </row>
    <row r="26">
      <c r="A26" s="1866"/>
      <c r="B26" s="1851" t="s">
        <v>11488</v>
      </c>
      <c r="C26" s="1852" t="s">
        <v>11523</v>
      </c>
      <c r="D26" s="1853" t="s">
        <v>11524</v>
      </c>
      <c r="E26" s="1852" t="s">
        <v>11490</v>
      </c>
      <c r="F26" s="1854">
        <v>44021.0</v>
      </c>
    </row>
    <row r="27">
      <c r="A27" s="1866"/>
      <c r="B27" s="1855" t="s">
        <v>11492</v>
      </c>
      <c r="C27" s="1852" t="s">
        <v>4969</v>
      </c>
      <c r="D27" s="1853" t="s">
        <v>11525</v>
      </c>
      <c r="E27" s="1852" t="s">
        <v>11500</v>
      </c>
      <c r="F27" s="1854">
        <v>44022.0</v>
      </c>
    </row>
    <row r="28">
      <c r="A28" s="1866"/>
      <c r="B28" s="1856" t="s">
        <v>11495</v>
      </c>
      <c r="C28" s="1852" t="s">
        <v>11526</v>
      </c>
      <c r="D28" s="1853" t="s">
        <v>11527</v>
      </c>
      <c r="E28" s="1852" t="s">
        <v>11528</v>
      </c>
      <c r="F28" s="1854">
        <v>43884.0</v>
      </c>
    </row>
    <row r="29">
      <c r="A29" s="1866"/>
      <c r="B29" s="1858" t="s">
        <v>11498</v>
      </c>
      <c r="C29" s="1852" t="s">
        <v>5329</v>
      </c>
      <c r="D29" s="1853" t="s">
        <v>11529</v>
      </c>
      <c r="E29" s="1852" t="s">
        <v>11490</v>
      </c>
      <c r="F29" s="1854">
        <v>43892.0</v>
      </c>
    </row>
    <row r="30">
      <c r="A30" s="1866"/>
      <c r="B30" s="1858" t="s">
        <v>11502</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11497</v>
      </c>
      <c r="C34" s="1845"/>
      <c r="D34" s="1845"/>
      <c r="E34" s="1845"/>
      <c r="F34" s="1846"/>
    </row>
    <row r="35">
      <c r="A35" s="1866"/>
      <c r="B35" s="1847"/>
      <c r="C35" s="1848"/>
      <c r="D35" s="1848"/>
      <c r="E35" s="1848"/>
      <c r="F35" s="1849"/>
    </row>
    <row r="36">
      <c r="A36" s="1866"/>
      <c r="B36" s="1867" t="s">
        <v>11530</v>
      </c>
      <c r="C36" s="1845"/>
      <c r="D36" s="1845"/>
      <c r="E36" s="1845"/>
      <c r="F36" s="1846"/>
    </row>
    <row r="37">
      <c r="A37" s="1866"/>
      <c r="B37" s="1847"/>
      <c r="C37" s="1848"/>
      <c r="D37" s="1848"/>
      <c r="E37" s="1848"/>
      <c r="F37" s="1849"/>
    </row>
    <row r="38">
      <c r="A38" s="1866"/>
      <c r="B38" s="1851" t="s">
        <v>11488</v>
      </c>
      <c r="C38" s="1868" t="s">
        <v>429</v>
      </c>
      <c r="D38" s="1853" t="s">
        <v>11531</v>
      </c>
      <c r="E38" s="1852" t="s">
        <v>11490</v>
      </c>
      <c r="F38" s="1854">
        <v>43659.0</v>
      </c>
    </row>
    <row r="39">
      <c r="A39" s="1866"/>
      <c r="B39" s="1855" t="s">
        <v>11492</v>
      </c>
      <c r="C39" s="1852" t="s">
        <v>1958</v>
      </c>
      <c r="D39" s="1853" t="s">
        <v>11532</v>
      </c>
      <c r="E39" s="1852" t="s">
        <v>11490</v>
      </c>
      <c r="F39" s="1854">
        <v>43228.0</v>
      </c>
    </row>
    <row r="40">
      <c r="A40" s="1866"/>
      <c r="B40" s="1856" t="s">
        <v>11495</v>
      </c>
      <c r="C40" s="1859"/>
      <c r="D40" s="1869"/>
      <c r="E40" s="1859"/>
      <c r="F40" s="1859"/>
    </row>
    <row r="41">
      <c r="A41" s="1866"/>
      <c r="B41" s="1858" t="s">
        <v>11498</v>
      </c>
      <c r="C41" s="1859"/>
      <c r="D41" s="1869"/>
      <c r="E41" s="1859"/>
      <c r="F41" s="1859"/>
    </row>
    <row r="42">
      <c r="A42" s="1866"/>
      <c r="B42" s="1858" t="s">
        <v>11502</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11533</v>
      </c>
      <c r="C46" s="1845"/>
      <c r="D46" s="1845"/>
      <c r="E46" s="1845"/>
      <c r="F46" s="1846"/>
    </row>
    <row r="47">
      <c r="A47" s="1866"/>
      <c r="B47" s="1847"/>
      <c r="C47" s="1848"/>
      <c r="D47" s="1848"/>
      <c r="E47" s="1848"/>
      <c r="F47" s="1849"/>
    </row>
    <row r="48">
      <c r="A48" s="1866"/>
      <c r="B48" s="1851" t="s">
        <v>11488</v>
      </c>
      <c r="C48" s="1852" t="s">
        <v>1958</v>
      </c>
      <c r="D48" s="1853" t="s">
        <v>11534</v>
      </c>
      <c r="E48" s="1852" t="s">
        <v>11490</v>
      </c>
      <c r="F48" s="1854">
        <v>43352.0</v>
      </c>
    </row>
    <row r="49">
      <c r="A49" s="1866"/>
      <c r="B49" s="1855" t="s">
        <v>11492</v>
      </c>
      <c r="C49" s="1852" t="s">
        <v>11535</v>
      </c>
      <c r="D49" s="1853" t="s">
        <v>11536</v>
      </c>
      <c r="E49" s="1852" t="s">
        <v>11490</v>
      </c>
      <c r="F49" s="1854">
        <v>43799.0</v>
      </c>
    </row>
    <row r="50">
      <c r="A50" s="1866"/>
      <c r="B50" s="1856" t="s">
        <v>11495</v>
      </c>
      <c r="C50" s="1859"/>
      <c r="D50" s="1860"/>
      <c r="E50" s="1859"/>
      <c r="F50" s="1859"/>
    </row>
    <row r="51">
      <c r="A51" s="1866"/>
      <c r="B51" s="1858" t="s">
        <v>11498</v>
      </c>
      <c r="C51" s="1859"/>
      <c r="D51" s="1860"/>
      <c r="E51" s="1859"/>
      <c r="F51" s="1859"/>
    </row>
    <row r="52">
      <c r="A52" s="1866"/>
      <c r="B52" s="1858" t="s">
        <v>11502</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11501</v>
      </c>
      <c r="C55" s="1845"/>
      <c r="D55" s="1845"/>
      <c r="E55" s="1845"/>
      <c r="F55" s="1846"/>
    </row>
    <row r="56">
      <c r="A56" s="1866"/>
      <c r="B56" s="1847"/>
      <c r="C56" s="1848"/>
      <c r="D56" s="1848"/>
      <c r="E56" s="1848"/>
      <c r="F56" s="1849"/>
    </row>
    <row r="57">
      <c r="A57" s="1866"/>
      <c r="B57" s="1851" t="s">
        <v>11488</v>
      </c>
      <c r="C57" s="1852" t="s">
        <v>6852</v>
      </c>
      <c r="D57" s="1870" t="s">
        <v>11537</v>
      </c>
      <c r="E57" s="1852" t="s">
        <v>11490</v>
      </c>
      <c r="F57" s="1871">
        <v>44511.0</v>
      </c>
    </row>
    <row r="58">
      <c r="A58" s="1866"/>
      <c r="B58" s="1855" t="s">
        <v>11492</v>
      </c>
      <c r="C58" s="1852" t="s">
        <v>11535</v>
      </c>
      <c r="D58" s="1870" t="s">
        <v>11538</v>
      </c>
      <c r="E58" s="1852" t="s">
        <v>11490</v>
      </c>
      <c r="F58" s="1871">
        <v>43740.0</v>
      </c>
    </row>
    <row r="59">
      <c r="A59" s="1866"/>
      <c r="B59" s="1856" t="s">
        <v>11495</v>
      </c>
      <c r="C59" s="1852" t="s">
        <v>9844</v>
      </c>
      <c r="D59" s="1870" t="s">
        <v>11539</v>
      </c>
      <c r="E59" s="1852" t="s">
        <v>11490</v>
      </c>
      <c r="F59" s="1871">
        <v>42098.0</v>
      </c>
    </row>
    <row r="60">
      <c r="A60" s="1866"/>
      <c r="B60" s="1858" t="s">
        <v>11498</v>
      </c>
      <c r="C60" s="1852"/>
      <c r="D60" s="1870"/>
      <c r="E60" s="1852"/>
      <c r="F60" s="1871"/>
    </row>
    <row r="61">
      <c r="A61" s="1866"/>
      <c r="B61" s="1858" t="s">
        <v>11502</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11503</v>
      </c>
      <c r="C64" s="1845"/>
      <c r="D64" s="1845"/>
      <c r="E64" s="1845"/>
      <c r="F64" s="1846"/>
    </row>
    <row r="65">
      <c r="A65" s="1866"/>
      <c r="B65" s="1847"/>
      <c r="C65" s="1848"/>
      <c r="D65" s="1848"/>
      <c r="E65" s="1848"/>
      <c r="F65" s="1849"/>
    </row>
    <row r="66">
      <c r="A66" s="1866"/>
      <c r="B66" s="1851" t="s">
        <v>11488</v>
      </c>
      <c r="C66" s="1852" t="s">
        <v>11540</v>
      </c>
      <c r="D66" s="1870" t="s">
        <v>11541</v>
      </c>
      <c r="E66" s="1852" t="s">
        <v>11542</v>
      </c>
      <c r="F66" s="1871">
        <v>43395.0</v>
      </c>
    </row>
    <row r="67">
      <c r="A67" s="1866"/>
      <c r="B67" s="1855" t="s">
        <v>11492</v>
      </c>
      <c r="C67" s="1852" t="s">
        <v>2705</v>
      </c>
      <c r="D67" s="1870" t="s">
        <v>11543</v>
      </c>
      <c r="E67" s="1852" t="s">
        <v>11500</v>
      </c>
      <c r="F67" s="1871">
        <v>43376.0</v>
      </c>
    </row>
    <row r="68">
      <c r="A68" s="1866"/>
      <c r="B68" s="1856" t="s">
        <v>11495</v>
      </c>
      <c r="C68" s="1859"/>
      <c r="D68" s="1872"/>
      <c r="E68" s="1859"/>
      <c r="F68" s="1866"/>
    </row>
    <row r="69">
      <c r="A69" s="1866"/>
      <c r="B69" s="1858" t="s">
        <v>11498</v>
      </c>
      <c r="C69" s="1859"/>
      <c r="D69" s="1872"/>
      <c r="E69" s="1859"/>
      <c r="F69" s="1866"/>
    </row>
    <row r="70">
      <c r="A70" s="1866"/>
      <c r="B70" s="1858" t="s">
        <v>11502</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11504</v>
      </c>
      <c r="C74" s="1845"/>
      <c r="D74" s="1845"/>
      <c r="E74" s="1845"/>
      <c r="F74" s="1846"/>
    </row>
    <row r="75">
      <c r="A75" s="1866"/>
      <c r="B75" s="1847"/>
      <c r="C75" s="1848"/>
      <c r="D75" s="1848"/>
      <c r="E75" s="1848"/>
      <c r="F75" s="1849"/>
    </row>
    <row r="76">
      <c r="A76" s="1866"/>
      <c r="B76" s="1874" t="s">
        <v>11544</v>
      </c>
      <c r="C76" s="1845"/>
      <c r="D76" s="1845"/>
      <c r="E76" s="1845"/>
      <c r="F76" s="1846"/>
    </row>
    <row r="77">
      <c r="A77" s="1866"/>
      <c r="B77" s="1847"/>
      <c r="C77" s="1848"/>
      <c r="D77" s="1848"/>
      <c r="E77" s="1848"/>
      <c r="F77" s="1849"/>
    </row>
    <row r="78">
      <c r="A78" s="1866"/>
      <c r="B78" s="1851" t="s">
        <v>11488</v>
      </c>
      <c r="C78" s="1875" t="s">
        <v>429</v>
      </c>
      <c r="D78" s="1870" t="s">
        <v>11545</v>
      </c>
      <c r="E78" s="1852" t="s">
        <v>11490</v>
      </c>
      <c r="F78" s="1871">
        <v>43758.0</v>
      </c>
    </row>
    <row r="79">
      <c r="A79" s="1866"/>
      <c r="B79" s="1855" t="s">
        <v>11492</v>
      </c>
      <c r="C79" s="1859"/>
      <c r="D79" s="1872"/>
      <c r="E79" s="1859"/>
      <c r="F79" s="1866"/>
    </row>
    <row r="80">
      <c r="A80" s="1866"/>
      <c r="B80" s="1856" t="s">
        <v>11495</v>
      </c>
      <c r="C80" s="1859"/>
      <c r="D80" s="1872"/>
      <c r="E80" s="1859"/>
      <c r="F80" s="1866"/>
    </row>
    <row r="81">
      <c r="A81" s="1866"/>
      <c r="B81" s="1858" t="s">
        <v>11498</v>
      </c>
      <c r="C81" s="1859"/>
      <c r="D81" s="1872"/>
      <c r="E81" s="1859"/>
      <c r="F81" s="1866"/>
    </row>
    <row r="82">
      <c r="A82" s="1866"/>
      <c r="B82" s="1858" t="s">
        <v>11502</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11533</v>
      </c>
      <c r="C86" s="1845"/>
      <c r="D86" s="1845"/>
      <c r="E86" s="1845"/>
      <c r="F86" s="1846"/>
    </row>
    <row r="87">
      <c r="A87" s="1866"/>
      <c r="B87" s="1847"/>
      <c r="C87" s="1848"/>
      <c r="D87" s="1848"/>
      <c r="E87" s="1848"/>
      <c r="F87" s="1849"/>
    </row>
    <row r="88">
      <c r="A88" s="1866"/>
      <c r="B88" s="1851" t="s">
        <v>11488</v>
      </c>
      <c r="C88" s="1852" t="s">
        <v>11546</v>
      </c>
      <c r="D88" s="1876" t="s">
        <v>11547</v>
      </c>
      <c r="E88" s="1852" t="s">
        <v>11490</v>
      </c>
      <c r="F88" s="1871">
        <v>44805.0</v>
      </c>
    </row>
    <row r="89">
      <c r="A89" s="1866"/>
      <c r="B89" s="1855" t="s">
        <v>11492</v>
      </c>
      <c r="C89" s="1852" t="s">
        <v>11548</v>
      </c>
      <c r="D89" s="1870" t="s">
        <v>11549</v>
      </c>
      <c r="E89" s="1852" t="s">
        <v>11490</v>
      </c>
      <c r="F89" s="1871">
        <v>43307.0</v>
      </c>
    </row>
    <row r="90">
      <c r="A90" s="1866"/>
      <c r="B90" s="1856" t="s">
        <v>11495</v>
      </c>
      <c r="C90" s="1859"/>
      <c r="D90" s="1872"/>
      <c r="E90" s="1859"/>
      <c r="F90" s="1866"/>
    </row>
    <row r="91">
      <c r="A91" s="1866"/>
      <c r="B91" s="1858" t="s">
        <v>11498</v>
      </c>
      <c r="C91" s="1859"/>
      <c r="D91" s="1872"/>
      <c r="E91" s="1859"/>
      <c r="F91" s="1866"/>
    </row>
    <row r="92">
      <c r="A92" s="1866"/>
      <c r="B92" s="1858" t="s">
        <v>11502</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11505</v>
      </c>
      <c r="C96" s="1845"/>
      <c r="D96" s="1845"/>
      <c r="E96" s="1845"/>
      <c r="F96" s="1846"/>
    </row>
    <row r="97">
      <c r="A97" s="1866"/>
      <c r="B97" s="1847"/>
      <c r="C97" s="1848"/>
      <c r="D97" s="1848"/>
      <c r="E97" s="1848"/>
      <c r="F97" s="1849"/>
    </row>
    <row r="98">
      <c r="A98" s="1866"/>
      <c r="B98" s="1874" t="s">
        <v>11533</v>
      </c>
      <c r="C98" s="1845"/>
      <c r="D98" s="1845"/>
      <c r="E98" s="1845"/>
      <c r="F98" s="1846"/>
    </row>
    <row r="99">
      <c r="A99" s="1866"/>
      <c r="B99" s="1847"/>
      <c r="C99" s="1848"/>
      <c r="D99" s="1848"/>
      <c r="E99" s="1848"/>
      <c r="F99" s="1849"/>
    </row>
    <row r="100">
      <c r="A100" s="1866"/>
      <c r="B100" s="1851" t="s">
        <v>11488</v>
      </c>
      <c r="C100" s="1852" t="s">
        <v>4848</v>
      </c>
      <c r="D100" s="1870" t="s">
        <v>11550</v>
      </c>
      <c r="E100" s="1852" t="s">
        <v>11490</v>
      </c>
      <c r="F100" s="1871">
        <v>43370.0</v>
      </c>
    </row>
    <row r="101">
      <c r="A101" s="1866"/>
      <c r="B101" s="1855" t="s">
        <v>11492</v>
      </c>
      <c r="C101" s="1859"/>
      <c r="D101" s="1872"/>
      <c r="E101" s="1859"/>
      <c r="F101" s="1866"/>
    </row>
    <row r="102">
      <c r="A102" s="1866"/>
      <c r="B102" s="1856" t="s">
        <v>11495</v>
      </c>
      <c r="C102" s="1859"/>
      <c r="D102" s="1872"/>
      <c r="E102" s="1859"/>
      <c r="F102" s="1866"/>
    </row>
    <row r="103">
      <c r="A103" s="1866"/>
      <c r="B103" s="1858" t="s">
        <v>11498</v>
      </c>
      <c r="C103" s="1859"/>
      <c r="D103" s="1872"/>
      <c r="E103" s="1859"/>
      <c r="F103" s="1866"/>
    </row>
    <row r="104">
      <c r="A104" s="1866"/>
      <c r="B104" s="1858" t="s">
        <v>11502</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11506</v>
      </c>
      <c r="C108" s="1845"/>
      <c r="D108" s="1845"/>
      <c r="E108" s="1845"/>
      <c r="F108" s="1846"/>
    </row>
    <row r="109">
      <c r="A109" s="1866"/>
      <c r="B109" s="1847"/>
      <c r="C109" s="1848"/>
      <c r="D109" s="1848"/>
      <c r="E109" s="1848"/>
      <c r="F109" s="1849"/>
    </row>
    <row r="110">
      <c r="A110" s="1866"/>
      <c r="B110" s="1874" t="s">
        <v>11551</v>
      </c>
      <c r="C110" s="1845"/>
      <c r="D110" s="1845"/>
      <c r="E110" s="1845"/>
      <c r="F110" s="1846"/>
    </row>
    <row r="111">
      <c r="A111" s="1866"/>
      <c r="B111" s="1847"/>
      <c r="C111" s="1848"/>
      <c r="D111" s="1848"/>
      <c r="E111" s="1848"/>
      <c r="F111" s="1849"/>
    </row>
    <row r="112">
      <c r="A112" s="1866"/>
      <c r="B112" s="1851" t="s">
        <v>11488</v>
      </c>
      <c r="C112" s="1852" t="s">
        <v>3869</v>
      </c>
      <c r="D112" s="1870" t="s">
        <v>11552</v>
      </c>
      <c r="E112" s="1852" t="s">
        <v>11490</v>
      </c>
      <c r="F112" s="1871">
        <v>44246.0</v>
      </c>
    </row>
    <row r="113">
      <c r="A113" s="1866"/>
      <c r="B113" s="1855" t="s">
        <v>11492</v>
      </c>
      <c r="C113" s="1852" t="s">
        <v>11540</v>
      </c>
      <c r="D113" s="1870" t="s">
        <v>11553</v>
      </c>
      <c r="E113" s="1852" t="s">
        <v>11542</v>
      </c>
      <c r="F113" s="1871">
        <v>43637.0</v>
      </c>
    </row>
    <row r="114">
      <c r="A114" s="1866"/>
      <c r="B114" s="1856" t="s">
        <v>11495</v>
      </c>
      <c r="C114" s="1859"/>
      <c r="D114" s="1872"/>
      <c r="E114" s="1859"/>
      <c r="F114" s="1866"/>
    </row>
    <row r="115">
      <c r="A115" s="1866"/>
      <c r="B115" s="1858" t="s">
        <v>11498</v>
      </c>
      <c r="C115" s="1859"/>
      <c r="D115" s="1872"/>
      <c r="E115" s="1859"/>
      <c r="F115" s="1866"/>
    </row>
    <row r="116">
      <c r="A116" s="1866"/>
      <c r="B116" s="1858" t="s">
        <v>11502</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11554</v>
      </c>
      <c r="C119" s="1845"/>
      <c r="D119" s="1845"/>
      <c r="E119" s="1845"/>
      <c r="F119" s="1846"/>
    </row>
    <row r="120">
      <c r="A120" s="1866"/>
      <c r="B120" s="1847"/>
      <c r="C120" s="1848"/>
      <c r="D120" s="1848"/>
      <c r="E120" s="1848"/>
      <c r="F120" s="1849"/>
    </row>
    <row r="121">
      <c r="A121" s="1866"/>
      <c r="B121" s="1851" t="s">
        <v>11488</v>
      </c>
      <c r="C121" s="1852" t="s">
        <v>5920</v>
      </c>
      <c r="D121" s="1870" t="s">
        <v>11555</v>
      </c>
      <c r="E121" s="1852" t="s">
        <v>11490</v>
      </c>
      <c r="F121" s="1871">
        <v>43592.0</v>
      </c>
    </row>
    <row r="122">
      <c r="A122" s="1866"/>
      <c r="B122" s="1855" t="s">
        <v>11492</v>
      </c>
      <c r="C122" s="1852" t="s">
        <v>11556</v>
      </c>
      <c r="D122" s="1870" t="s">
        <v>11557</v>
      </c>
      <c r="E122" s="1852" t="s">
        <v>11490</v>
      </c>
      <c r="F122" s="1871">
        <v>43396.0</v>
      </c>
    </row>
    <row r="123">
      <c r="A123" s="1866"/>
      <c r="B123" s="1856" t="s">
        <v>11495</v>
      </c>
      <c r="C123" s="1859"/>
      <c r="D123" s="1872"/>
      <c r="E123" s="1859"/>
      <c r="F123" s="1866"/>
    </row>
    <row r="124">
      <c r="A124" s="1866"/>
      <c r="B124" s="1858" t="s">
        <v>11498</v>
      </c>
      <c r="C124" s="1859"/>
      <c r="D124" s="1872"/>
      <c r="E124" s="1859"/>
      <c r="F124" s="1866"/>
    </row>
    <row r="125">
      <c r="A125" s="1866"/>
      <c r="B125" s="1858" t="s">
        <v>11502</v>
      </c>
      <c r="C125" s="1859"/>
      <c r="D125" s="1872"/>
      <c r="E125" s="1859"/>
      <c r="F125" s="1866"/>
    </row>
    <row r="126">
      <c r="A126" s="1866"/>
      <c r="B126" s="1873"/>
      <c r="C126" s="1859"/>
      <c r="D126" s="1872"/>
      <c r="E126" s="1859"/>
      <c r="F126" s="1866"/>
    </row>
    <row r="127">
      <c r="A127" s="1866"/>
      <c r="B127" s="1844" t="s">
        <v>11507</v>
      </c>
      <c r="C127" s="1845"/>
      <c r="D127" s="1845"/>
      <c r="E127" s="1845"/>
      <c r="F127" s="1846"/>
    </row>
    <row r="128">
      <c r="A128" s="1866"/>
      <c r="B128" s="1847"/>
      <c r="C128" s="1848"/>
      <c r="D128" s="1848"/>
      <c r="E128" s="1848"/>
      <c r="F128" s="1849"/>
    </row>
    <row r="129">
      <c r="A129" s="1866"/>
      <c r="B129" s="1851" t="s">
        <v>11488</v>
      </c>
      <c r="C129" s="1875" t="s">
        <v>429</v>
      </c>
      <c r="D129" s="1870" t="s">
        <v>11558</v>
      </c>
      <c r="E129" s="1852" t="s">
        <v>11490</v>
      </c>
      <c r="F129" s="1871">
        <v>43457.0</v>
      </c>
    </row>
    <row r="130">
      <c r="A130" s="1866"/>
      <c r="B130" s="1855" t="s">
        <v>11492</v>
      </c>
      <c r="C130" s="1852" t="s">
        <v>2222</v>
      </c>
      <c r="D130" s="1870" t="s">
        <v>11559</v>
      </c>
      <c r="E130" s="1852" t="s">
        <v>11490</v>
      </c>
      <c r="F130" s="1871">
        <v>43925.0</v>
      </c>
    </row>
    <row r="131">
      <c r="A131" s="1866"/>
      <c r="B131" s="1856" t="s">
        <v>11495</v>
      </c>
      <c r="C131" s="1852" t="s">
        <v>4546</v>
      </c>
      <c r="D131" s="1870" t="s">
        <v>11560</v>
      </c>
      <c r="E131" s="1852" t="s">
        <v>11528</v>
      </c>
      <c r="F131" s="1871">
        <v>43433.0</v>
      </c>
    </row>
    <row r="132">
      <c r="A132" s="1866"/>
      <c r="B132" s="1858" t="s">
        <v>11498</v>
      </c>
      <c r="C132" s="1859"/>
      <c r="D132" s="1872"/>
      <c r="E132" s="1859"/>
      <c r="F132" s="1866"/>
    </row>
    <row r="133">
      <c r="A133" s="1866"/>
      <c r="B133" s="1858" t="s">
        <v>11502</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11508</v>
      </c>
      <c r="C136" s="1845"/>
      <c r="D136" s="1845"/>
      <c r="E136" s="1845"/>
      <c r="F136" s="1846"/>
    </row>
    <row r="137">
      <c r="A137" s="1866"/>
      <c r="B137" s="1847"/>
      <c r="C137" s="1848"/>
      <c r="D137" s="1848"/>
      <c r="E137" s="1848"/>
      <c r="F137" s="1849"/>
    </row>
    <row r="138">
      <c r="A138" s="1866"/>
      <c r="B138" s="1874" t="s">
        <v>11561</v>
      </c>
      <c r="C138" s="1845"/>
      <c r="D138" s="1845"/>
      <c r="E138" s="1845"/>
      <c r="F138" s="1846"/>
    </row>
    <row r="139">
      <c r="A139" s="1866"/>
      <c r="B139" s="1847"/>
      <c r="C139" s="1848"/>
      <c r="D139" s="1848"/>
      <c r="E139" s="1848"/>
      <c r="F139" s="1849"/>
    </row>
    <row r="140">
      <c r="A140" s="1866"/>
      <c r="B140" s="1851" t="s">
        <v>11488</v>
      </c>
      <c r="C140" s="1852" t="s">
        <v>11535</v>
      </c>
      <c r="D140" s="1870" t="s">
        <v>11562</v>
      </c>
      <c r="E140" s="1852" t="s">
        <v>11490</v>
      </c>
      <c r="F140" s="1871">
        <v>43862.0</v>
      </c>
    </row>
    <row r="141">
      <c r="A141" s="1866"/>
      <c r="B141" s="1855" t="s">
        <v>11492</v>
      </c>
      <c r="C141" s="1859"/>
      <c r="D141" s="1872"/>
      <c r="E141" s="1859"/>
      <c r="F141" s="1866"/>
    </row>
    <row r="142">
      <c r="A142" s="1866"/>
      <c r="B142" s="1856" t="s">
        <v>11495</v>
      </c>
      <c r="C142" s="1859"/>
      <c r="D142" s="1872"/>
      <c r="E142" s="1859"/>
      <c r="F142" s="1866"/>
    </row>
    <row r="143">
      <c r="A143" s="1866"/>
      <c r="B143" s="1858" t="s">
        <v>11498</v>
      </c>
      <c r="C143" s="1859"/>
      <c r="D143" s="1872"/>
      <c r="E143" s="1859"/>
      <c r="F143" s="1866"/>
    </row>
    <row r="144">
      <c r="A144" s="1866"/>
      <c r="B144" s="1858" t="s">
        <v>11502</v>
      </c>
      <c r="C144" s="1859"/>
      <c r="D144" s="1872"/>
      <c r="E144" s="1859"/>
      <c r="F144" s="1866"/>
    </row>
    <row r="145">
      <c r="A145" s="1866"/>
      <c r="B145" s="1874" t="s">
        <v>11563</v>
      </c>
      <c r="C145" s="1845"/>
      <c r="D145" s="1845"/>
      <c r="E145" s="1845"/>
      <c r="F145" s="1846"/>
    </row>
    <row r="146">
      <c r="A146" s="1866"/>
      <c r="B146" s="1847"/>
      <c r="C146" s="1848"/>
      <c r="D146" s="1848"/>
      <c r="E146" s="1848"/>
      <c r="F146" s="1849"/>
    </row>
    <row r="147">
      <c r="A147" s="1866"/>
      <c r="B147" s="1851" t="s">
        <v>11488</v>
      </c>
      <c r="C147" s="1852" t="s">
        <v>11535</v>
      </c>
      <c r="D147" s="1870" t="s">
        <v>11564</v>
      </c>
      <c r="E147" s="1852" t="s">
        <v>11490</v>
      </c>
      <c r="F147" s="1871">
        <v>43862.0</v>
      </c>
    </row>
    <row r="148">
      <c r="A148" s="1866"/>
      <c r="B148" s="1855" t="s">
        <v>11492</v>
      </c>
      <c r="C148" s="1877" t="s">
        <v>5854</v>
      </c>
      <c r="D148" s="1870" t="s">
        <v>11565</v>
      </c>
      <c r="E148" s="1852" t="s">
        <v>11542</v>
      </c>
      <c r="F148" s="1871">
        <v>43630.0</v>
      </c>
    </row>
    <row r="149">
      <c r="A149" s="1866"/>
      <c r="B149" s="1856" t="s">
        <v>11495</v>
      </c>
      <c r="C149" s="1859"/>
      <c r="D149" s="1872"/>
      <c r="E149" s="1859"/>
      <c r="F149" s="1866"/>
    </row>
    <row r="150">
      <c r="A150" s="1866"/>
      <c r="B150" s="1858" t="s">
        <v>11498</v>
      </c>
      <c r="C150" s="1859"/>
      <c r="D150" s="1872"/>
      <c r="E150" s="1859"/>
      <c r="F150" s="1866"/>
    </row>
    <row r="151">
      <c r="A151" s="1866"/>
      <c r="B151" s="1858" t="s">
        <v>11502</v>
      </c>
      <c r="C151" s="1859"/>
      <c r="D151" s="1872"/>
      <c r="E151" s="1859"/>
      <c r="F151" s="1866"/>
    </row>
    <row r="152">
      <c r="A152" s="1866"/>
      <c r="B152" s="1873"/>
      <c r="C152" s="1859"/>
      <c r="D152" s="1872"/>
      <c r="E152" s="1859"/>
      <c r="F152" s="1866"/>
    </row>
    <row r="153">
      <c r="A153" s="1866"/>
      <c r="B153" s="1844" t="s">
        <v>11510</v>
      </c>
      <c r="C153" s="1845"/>
      <c r="D153" s="1845"/>
      <c r="E153" s="1845"/>
      <c r="F153" s="1846"/>
    </row>
    <row r="154">
      <c r="A154" s="1866"/>
      <c r="B154" s="1847"/>
      <c r="C154" s="1848"/>
      <c r="D154" s="1848"/>
      <c r="E154" s="1848"/>
      <c r="F154" s="1849"/>
    </row>
    <row r="155">
      <c r="A155" s="1866"/>
      <c r="B155" s="1874" t="s">
        <v>11566</v>
      </c>
      <c r="C155" s="1845"/>
      <c r="D155" s="1845"/>
      <c r="E155" s="1845"/>
      <c r="F155" s="1846"/>
    </row>
    <row r="156">
      <c r="A156" s="1866"/>
      <c r="B156" s="1847"/>
      <c r="C156" s="1848"/>
      <c r="D156" s="1848"/>
      <c r="E156" s="1848"/>
      <c r="F156" s="1849"/>
    </row>
    <row r="157">
      <c r="A157" s="1866"/>
      <c r="B157" s="1851" t="s">
        <v>11488</v>
      </c>
      <c r="C157" s="1852" t="s">
        <v>11523</v>
      </c>
      <c r="D157" s="1870" t="s">
        <v>11567</v>
      </c>
      <c r="E157" s="1852" t="s">
        <v>11500</v>
      </c>
      <c r="F157" s="1871">
        <v>43569.0</v>
      </c>
    </row>
    <row r="158">
      <c r="A158" s="1866"/>
      <c r="B158" s="1855" t="s">
        <v>11492</v>
      </c>
      <c r="C158" s="1859"/>
      <c r="D158" s="1872"/>
      <c r="E158" s="1859"/>
      <c r="F158" s="1866"/>
    </row>
    <row r="159">
      <c r="A159" s="1866"/>
      <c r="B159" s="1856" t="s">
        <v>11495</v>
      </c>
      <c r="C159" s="1859"/>
      <c r="D159" s="1872"/>
      <c r="E159" s="1859"/>
      <c r="F159" s="1866"/>
    </row>
    <row r="160">
      <c r="A160" s="1866"/>
      <c r="B160" s="1858" t="s">
        <v>11498</v>
      </c>
      <c r="C160" s="1859"/>
      <c r="D160" s="1872"/>
      <c r="E160" s="1859"/>
      <c r="F160" s="1866"/>
    </row>
    <row r="161">
      <c r="A161" s="1866"/>
      <c r="B161" s="1858" t="s">
        <v>11502</v>
      </c>
      <c r="C161" s="1859"/>
      <c r="D161" s="1872"/>
      <c r="E161" s="1859"/>
      <c r="F161" s="1866"/>
    </row>
    <row r="162">
      <c r="A162" s="1866"/>
      <c r="B162" s="1874" t="s">
        <v>11533</v>
      </c>
      <c r="C162" s="1845"/>
      <c r="D162" s="1845"/>
      <c r="E162" s="1845"/>
      <c r="F162" s="1846"/>
    </row>
    <row r="163">
      <c r="A163" s="1866"/>
      <c r="B163" s="1847"/>
      <c r="C163" s="1848"/>
      <c r="D163" s="1848"/>
      <c r="E163" s="1848"/>
      <c r="F163" s="1849"/>
    </row>
    <row r="164">
      <c r="A164" s="1866"/>
      <c r="B164" s="1851" t="s">
        <v>11488</v>
      </c>
      <c r="C164" s="1852" t="s">
        <v>11523</v>
      </c>
      <c r="D164" s="1870" t="s">
        <v>11568</v>
      </c>
      <c r="E164" s="1852" t="s">
        <v>11500</v>
      </c>
      <c r="F164" s="1871">
        <v>43835.0</v>
      </c>
    </row>
    <row r="165">
      <c r="A165" s="1866"/>
      <c r="B165" s="1855" t="s">
        <v>11492</v>
      </c>
      <c r="C165" s="1852" t="s">
        <v>11569</v>
      </c>
      <c r="D165" s="1870" t="s">
        <v>11570</v>
      </c>
      <c r="E165" s="1852" t="s">
        <v>11571</v>
      </c>
      <c r="F165" s="1871">
        <v>43003.0</v>
      </c>
    </row>
    <row r="166">
      <c r="A166" s="1866"/>
      <c r="B166" s="1856" t="s">
        <v>11495</v>
      </c>
      <c r="C166" s="1859"/>
      <c r="D166" s="1872"/>
      <c r="E166" s="1859"/>
      <c r="F166" s="1866"/>
    </row>
    <row r="167">
      <c r="A167" s="1866"/>
      <c r="B167" s="1858" t="s">
        <v>11498</v>
      </c>
      <c r="C167" s="1859"/>
      <c r="D167" s="1872"/>
      <c r="E167" s="1859"/>
      <c r="F167" s="1866"/>
    </row>
    <row r="168">
      <c r="A168" s="1866"/>
      <c r="B168" s="1858" t="s">
        <v>11502</v>
      </c>
      <c r="C168" s="1859"/>
      <c r="D168" s="1872"/>
      <c r="E168" s="1859"/>
      <c r="F168" s="1866"/>
    </row>
    <row r="169">
      <c r="A169" s="1866"/>
      <c r="B169" s="1873"/>
      <c r="C169" s="1859"/>
      <c r="D169" s="1872"/>
      <c r="E169" s="1859"/>
      <c r="F169" s="1866"/>
    </row>
    <row r="170">
      <c r="A170" s="1866"/>
      <c r="B170" s="1844" t="s">
        <v>11512</v>
      </c>
      <c r="C170" s="1845"/>
      <c r="D170" s="1845"/>
      <c r="E170" s="1845"/>
      <c r="F170" s="1846"/>
    </row>
    <row r="171">
      <c r="A171" s="1866"/>
      <c r="B171" s="1847"/>
      <c r="C171" s="1848"/>
      <c r="D171" s="1848"/>
      <c r="E171" s="1848"/>
      <c r="F171" s="1849"/>
    </row>
    <row r="172">
      <c r="A172" s="1866"/>
      <c r="B172" s="1851" t="s">
        <v>11488</v>
      </c>
      <c r="C172" s="1852" t="s">
        <v>4969</v>
      </c>
      <c r="D172" s="1870" t="s">
        <v>11572</v>
      </c>
      <c r="E172" s="1852" t="s">
        <v>11500</v>
      </c>
      <c r="F172" s="1871">
        <v>44132.0</v>
      </c>
    </row>
    <row r="173">
      <c r="A173" s="1866"/>
      <c r="B173" s="1855" t="s">
        <v>11492</v>
      </c>
      <c r="C173" s="1859"/>
      <c r="D173" s="1872"/>
      <c r="E173" s="1859"/>
      <c r="F173" s="1866"/>
    </row>
    <row r="174">
      <c r="A174" s="1866"/>
      <c r="B174" s="1856" t="s">
        <v>11495</v>
      </c>
      <c r="C174" s="1859"/>
      <c r="D174" s="1872"/>
      <c r="E174" s="1859"/>
      <c r="F174" s="1866"/>
    </row>
    <row r="175">
      <c r="A175" s="1866"/>
      <c r="B175" s="1858" t="s">
        <v>11498</v>
      </c>
      <c r="C175" s="1859"/>
      <c r="D175" s="1872"/>
      <c r="E175" s="1859"/>
      <c r="F175" s="1866"/>
    </row>
    <row r="176">
      <c r="A176" s="1866"/>
      <c r="B176" s="1858" t="s">
        <v>11502</v>
      </c>
      <c r="C176" s="1859"/>
      <c r="D176" s="1872"/>
      <c r="E176" s="1859"/>
      <c r="F176" s="1866"/>
    </row>
    <row r="177">
      <c r="A177" s="1866"/>
      <c r="B177" s="1844" t="s">
        <v>11515</v>
      </c>
      <c r="C177" s="1845"/>
      <c r="D177" s="1845"/>
      <c r="E177" s="1845"/>
      <c r="F177" s="1846"/>
    </row>
    <row r="178">
      <c r="A178" s="1866"/>
      <c r="B178" s="1847"/>
      <c r="C178" s="1848"/>
      <c r="D178" s="1848"/>
      <c r="E178" s="1848"/>
      <c r="F178" s="1849"/>
    </row>
    <row r="179">
      <c r="A179" s="1866"/>
      <c r="B179" s="1851" t="s">
        <v>11488</v>
      </c>
      <c r="C179" s="1852" t="s">
        <v>5870</v>
      </c>
      <c r="D179" s="1870" t="s">
        <v>11573</v>
      </c>
      <c r="E179" s="1852" t="s">
        <v>11490</v>
      </c>
      <c r="F179" s="1871">
        <v>43741.0</v>
      </c>
    </row>
    <row r="180">
      <c r="A180" s="1866"/>
      <c r="B180" s="1855" t="s">
        <v>11492</v>
      </c>
      <c r="C180" s="1852" t="s">
        <v>11574</v>
      </c>
      <c r="D180" s="1870" t="s">
        <v>11575</v>
      </c>
      <c r="E180" s="1852" t="s">
        <v>11528</v>
      </c>
      <c r="F180" s="1871">
        <v>43748.0</v>
      </c>
    </row>
    <row r="181">
      <c r="A181" s="1866"/>
      <c r="B181" s="1856" t="s">
        <v>11495</v>
      </c>
      <c r="C181" s="1852" t="s">
        <v>2140</v>
      </c>
      <c r="D181" s="1870" t="s">
        <v>11576</v>
      </c>
      <c r="E181" s="1852" t="s">
        <v>11542</v>
      </c>
      <c r="F181" s="1871">
        <v>43729.0</v>
      </c>
    </row>
    <row r="182">
      <c r="A182" s="1866"/>
      <c r="B182" s="1858" t="s">
        <v>11498</v>
      </c>
      <c r="C182" s="1875" t="s">
        <v>429</v>
      </c>
      <c r="D182" s="1870" t="s">
        <v>11577</v>
      </c>
      <c r="E182" s="1852" t="s">
        <v>11490</v>
      </c>
      <c r="F182" s="1871">
        <v>44470.0</v>
      </c>
    </row>
    <row r="183">
      <c r="A183" s="1866"/>
      <c r="B183" s="1858" t="s">
        <v>11502</v>
      </c>
      <c r="C183" s="1852" t="s">
        <v>4969</v>
      </c>
      <c r="D183" s="1870" t="s">
        <v>11578</v>
      </c>
      <c r="E183" s="1852" t="s">
        <v>11500</v>
      </c>
      <c r="F183" s="1871">
        <v>44020.0</v>
      </c>
    </row>
    <row r="184">
      <c r="A184" s="1866"/>
      <c r="B184" s="1873"/>
      <c r="C184" s="1859"/>
      <c r="D184" s="1872"/>
      <c r="E184" s="1859"/>
      <c r="F184" s="1866"/>
    </row>
    <row r="185">
      <c r="A185" s="1866"/>
      <c r="B185" s="1873"/>
      <c r="C185" s="1859"/>
      <c r="D185" s="1872"/>
      <c r="E185" s="1859"/>
      <c r="F185" s="1866"/>
    </row>
    <row r="186">
      <c r="A186" s="1866"/>
      <c r="B186" s="1844" t="s">
        <v>11518</v>
      </c>
      <c r="C186" s="1845"/>
      <c r="D186" s="1845"/>
      <c r="E186" s="1845"/>
      <c r="F186" s="1846"/>
    </row>
    <row r="187">
      <c r="A187" s="1866"/>
      <c r="B187" s="1847"/>
      <c r="C187" s="1848"/>
      <c r="D187" s="1848"/>
      <c r="E187" s="1848"/>
      <c r="F187" s="1849"/>
    </row>
    <row r="188">
      <c r="A188" s="1866"/>
      <c r="B188" s="1851" t="s">
        <v>11488</v>
      </c>
      <c r="C188" s="1875" t="s">
        <v>1399</v>
      </c>
      <c r="D188" s="1870" t="s">
        <v>11579</v>
      </c>
      <c r="E188" s="1852" t="s">
        <v>11500</v>
      </c>
      <c r="F188" s="1871">
        <v>43600.0</v>
      </c>
    </row>
    <row r="189">
      <c r="A189" s="1866"/>
      <c r="B189" s="1855" t="s">
        <v>11492</v>
      </c>
      <c r="C189" s="1852" t="s">
        <v>11580</v>
      </c>
      <c r="D189" s="1870" t="s">
        <v>11581</v>
      </c>
      <c r="E189" s="1852" t="s">
        <v>11490</v>
      </c>
      <c r="F189" s="1871">
        <v>43723.0</v>
      </c>
    </row>
    <row r="190">
      <c r="A190" s="1866"/>
      <c r="B190" s="1856" t="s">
        <v>11495</v>
      </c>
      <c r="C190" s="1852" t="s">
        <v>7492</v>
      </c>
      <c r="D190" s="1870" t="s">
        <v>11582</v>
      </c>
      <c r="E190" s="1852" t="s">
        <v>11490</v>
      </c>
      <c r="F190" s="1871">
        <v>43951.0</v>
      </c>
    </row>
    <row r="191">
      <c r="A191" s="1866"/>
      <c r="B191" s="1858" t="s">
        <v>11498</v>
      </c>
      <c r="C191" s="1859"/>
      <c r="D191" s="1872"/>
      <c r="E191" s="1859"/>
      <c r="F191" s="1866"/>
    </row>
    <row r="192">
      <c r="A192" s="1866"/>
      <c r="B192" s="1858" t="s">
        <v>11502</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11583</v>
      </c>
      <c r="C196" s="1845"/>
      <c r="D196" s="1845"/>
      <c r="E196" s="1845"/>
      <c r="F196" s="1846"/>
    </row>
    <row r="197">
      <c r="A197" s="1866"/>
      <c r="B197" s="1847"/>
      <c r="C197" s="1848"/>
      <c r="D197" s="1848"/>
      <c r="E197" s="1848"/>
      <c r="F197" s="1849"/>
    </row>
    <row r="198">
      <c r="A198" s="1866"/>
      <c r="B198" s="1874" t="s">
        <v>11584</v>
      </c>
      <c r="C198" s="1845"/>
      <c r="D198" s="1845"/>
      <c r="E198" s="1845"/>
      <c r="F198" s="1846"/>
    </row>
    <row r="199">
      <c r="A199" s="1866"/>
      <c r="B199" s="1847"/>
      <c r="C199" s="1848"/>
      <c r="D199" s="1848"/>
      <c r="E199" s="1848"/>
      <c r="F199" s="1849"/>
    </row>
    <row r="200">
      <c r="A200" s="1866"/>
      <c r="B200" s="1851" t="s">
        <v>11488</v>
      </c>
      <c r="C200" s="1852" t="s">
        <v>11585</v>
      </c>
      <c r="D200" s="1870" t="s">
        <v>11586</v>
      </c>
      <c r="E200" s="1852" t="s">
        <v>11490</v>
      </c>
      <c r="F200" s="1871">
        <v>44460.0</v>
      </c>
    </row>
    <row r="201">
      <c r="A201" s="1866"/>
      <c r="B201" s="1855" t="s">
        <v>11492</v>
      </c>
      <c r="C201" s="1852" t="s">
        <v>11574</v>
      </c>
      <c r="D201" s="1870" t="s">
        <v>11587</v>
      </c>
      <c r="E201" s="1852" t="s">
        <v>11528</v>
      </c>
      <c r="F201" s="1871">
        <v>44063.0</v>
      </c>
    </row>
    <row r="202">
      <c r="A202" s="1866"/>
      <c r="B202" s="1856" t="s">
        <v>11495</v>
      </c>
      <c r="C202" s="1859"/>
      <c r="D202" s="1872"/>
      <c r="E202" s="1859"/>
      <c r="F202" s="1866"/>
    </row>
    <row r="203">
      <c r="A203" s="1866"/>
      <c r="B203" s="1858" t="s">
        <v>11498</v>
      </c>
      <c r="C203" s="1859"/>
      <c r="D203" s="1872"/>
      <c r="E203" s="1859"/>
      <c r="F203" s="1866"/>
    </row>
    <row r="204">
      <c r="A204" s="1866"/>
      <c r="B204" s="1858" t="s">
        <v>11502</v>
      </c>
      <c r="C204" s="1859"/>
      <c r="D204" s="1872"/>
      <c r="E204" s="1859"/>
      <c r="F204" s="1866"/>
    </row>
    <row r="205">
      <c r="A205" s="1866"/>
      <c r="B205" s="1874" t="s">
        <v>11503</v>
      </c>
      <c r="C205" s="1845"/>
      <c r="D205" s="1845"/>
      <c r="E205" s="1845"/>
      <c r="F205" s="1846"/>
    </row>
    <row r="206">
      <c r="A206" s="1866"/>
      <c r="B206" s="1847"/>
      <c r="C206" s="1848"/>
      <c r="D206" s="1848"/>
      <c r="E206" s="1848"/>
      <c r="F206" s="1849"/>
    </row>
    <row r="207">
      <c r="A207" s="1866"/>
      <c r="B207" s="1851" t="s">
        <v>11488</v>
      </c>
      <c r="C207" s="1852" t="s">
        <v>8074</v>
      </c>
      <c r="D207" s="1870" t="s">
        <v>11588</v>
      </c>
      <c r="E207" s="1852" t="s">
        <v>11528</v>
      </c>
      <c r="F207" s="1871">
        <v>44069.0</v>
      </c>
    </row>
    <row r="208">
      <c r="A208" s="1866"/>
      <c r="B208" s="1855" t="s">
        <v>11492</v>
      </c>
      <c r="C208" s="1859"/>
      <c r="D208" s="1872"/>
      <c r="E208" s="1859"/>
      <c r="F208" s="1866"/>
    </row>
    <row r="209">
      <c r="A209" s="1866"/>
      <c r="B209" s="1856" t="s">
        <v>11495</v>
      </c>
      <c r="C209" s="1859"/>
      <c r="D209" s="1872"/>
      <c r="E209" s="1859"/>
      <c r="F209" s="1866"/>
    </row>
    <row r="210">
      <c r="A210" s="1866"/>
      <c r="B210" s="1858" t="s">
        <v>11498</v>
      </c>
      <c r="C210" s="1859"/>
      <c r="D210" s="1872"/>
      <c r="E210" s="1859"/>
      <c r="F210" s="1866"/>
    </row>
    <row r="211">
      <c r="A211" s="1866"/>
      <c r="B211" s="1858" t="s">
        <v>11502</v>
      </c>
      <c r="C211" s="1859"/>
      <c r="D211" s="1872"/>
      <c r="E211" s="1859"/>
      <c r="F211" s="1866"/>
    </row>
    <row r="212">
      <c r="A212" s="1866"/>
      <c r="B212" s="1873"/>
      <c r="C212" s="1859"/>
      <c r="D212" s="1872"/>
      <c r="E212" s="1859"/>
      <c r="F212" s="1866"/>
    </row>
    <row r="213">
      <c r="A213" s="1866"/>
      <c r="B213" s="1844" t="s">
        <v>11520</v>
      </c>
      <c r="C213" s="1845"/>
      <c r="D213" s="1845"/>
      <c r="E213" s="1845"/>
      <c r="F213" s="1846"/>
    </row>
    <row r="214">
      <c r="A214" s="1866"/>
      <c r="B214" s="1847"/>
      <c r="C214" s="1848"/>
      <c r="D214" s="1848"/>
      <c r="E214" s="1848"/>
      <c r="F214" s="1849"/>
    </row>
    <row r="215">
      <c r="A215" s="1866"/>
      <c r="B215" s="1851" t="s">
        <v>11488</v>
      </c>
      <c r="C215" s="1852" t="s">
        <v>3900</v>
      </c>
      <c r="D215" s="1870" t="s">
        <v>11589</v>
      </c>
      <c r="E215" s="1852" t="s">
        <v>11490</v>
      </c>
      <c r="F215" s="1871">
        <v>43514.0</v>
      </c>
    </row>
    <row r="216">
      <c r="A216" s="1866"/>
      <c r="B216" s="1855" t="s">
        <v>11492</v>
      </c>
      <c r="C216" s="1875" t="s">
        <v>429</v>
      </c>
      <c r="D216" s="1870" t="s">
        <v>11590</v>
      </c>
      <c r="E216" s="1852" t="s">
        <v>11490</v>
      </c>
      <c r="F216" s="1871">
        <v>43402.0</v>
      </c>
    </row>
    <row r="217">
      <c r="A217" s="1866"/>
      <c r="B217" s="1856" t="s">
        <v>11495</v>
      </c>
      <c r="C217" s="1852" t="s">
        <v>11574</v>
      </c>
      <c r="D217" s="1870" t="s">
        <v>11591</v>
      </c>
      <c r="E217" s="1852" t="s">
        <v>11528</v>
      </c>
      <c r="F217" s="1871">
        <v>43390.0</v>
      </c>
    </row>
    <row r="218">
      <c r="A218" s="1866"/>
      <c r="B218" s="1858" t="s">
        <v>11498</v>
      </c>
      <c r="C218" s="1852" t="s">
        <v>11516</v>
      </c>
      <c r="D218" s="1870" t="s">
        <v>11592</v>
      </c>
      <c r="E218" s="1852" t="s">
        <v>11500</v>
      </c>
      <c r="F218" s="1871">
        <v>44135.0</v>
      </c>
    </row>
    <row r="219">
      <c r="A219" s="1866"/>
      <c r="B219" s="1858" t="s">
        <v>11502</v>
      </c>
      <c r="C219" s="1859"/>
      <c r="D219" s="1872"/>
      <c r="E219" s="1859"/>
      <c r="F219" s="1866"/>
    </row>
    <row r="220">
      <c r="A220" s="1866"/>
      <c r="B220" s="1878"/>
      <c r="C220" s="1859"/>
      <c r="D220" s="1872"/>
      <c r="E220" s="1859"/>
      <c r="F220" s="1866"/>
    </row>
    <row r="221">
      <c r="A221" s="1866"/>
      <c r="B221" s="1844" t="s">
        <v>11521</v>
      </c>
      <c r="C221" s="1845"/>
      <c r="D221" s="1845"/>
      <c r="E221" s="1845"/>
      <c r="F221" s="1846"/>
    </row>
    <row r="222">
      <c r="A222" s="1879" t="s">
        <v>11593</v>
      </c>
      <c r="B222" s="1847"/>
      <c r="C222" s="1848"/>
      <c r="D222" s="1848"/>
      <c r="E222" s="1848"/>
      <c r="F222" s="1849"/>
    </row>
    <row r="223">
      <c r="A223" s="1879" t="s">
        <v>11594</v>
      </c>
      <c r="B223" s="1851" t="s">
        <v>11488</v>
      </c>
      <c r="C223" s="1852" t="s">
        <v>913</v>
      </c>
      <c r="D223" s="1880">
        <v>0.06525462962962963</v>
      </c>
      <c r="E223" s="1852" t="s">
        <v>11500</v>
      </c>
      <c r="F223" s="1854">
        <v>44652.0</v>
      </c>
    </row>
    <row r="224">
      <c r="A224" s="1881"/>
      <c r="B224" s="1855" t="s">
        <v>11492</v>
      </c>
      <c r="C224" s="1852" t="s">
        <v>3801</v>
      </c>
      <c r="D224" s="1880">
        <v>0.06892361111111112</v>
      </c>
      <c r="E224" s="1852" t="s">
        <v>11500</v>
      </c>
      <c r="F224" s="1854">
        <v>44652.0</v>
      </c>
    </row>
    <row r="225">
      <c r="A225" s="1881"/>
      <c r="B225" s="1856" t="s">
        <v>11495</v>
      </c>
      <c r="C225" s="1865" t="s">
        <v>5143</v>
      </c>
      <c r="D225" s="1882">
        <v>0.07195601851851852</v>
      </c>
      <c r="E225" s="1865" t="s">
        <v>11500</v>
      </c>
      <c r="F225" s="1871">
        <v>44652.0</v>
      </c>
    </row>
    <row r="226">
      <c r="A226" s="1881"/>
      <c r="B226" s="1858" t="s">
        <v>11498</v>
      </c>
      <c r="C226" s="1859" t="s">
        <v>11595</v>
      </c>
      <c r="D226" s="1883">
        <v>0.07211805555555556</v>
      </c>
      <c r="E226" s="1884" t="s">
        <v>11596</v>
      </c>
      <c r="F226" s="1871">
        <v>44652.0</v>
      </c>
    </row>
    <row r="227">
      <c r="A227" s="1881"/>
      <c r="B227" s="1858" t="s">
        <v>11502</v>
      </c>
      <c r="C227" s="1859"/>
      <c r="D227" s="1859"/>
      <c r="E227" s="1859"/>
      <c r="F227" s="1859"/>
    </row>
    <row r="228">
      <c r="A228" s="1881"/>
      <c r="B228" s="1885"/>
      <c r="C228" s="1859"/>
      <c r="D228" s="1859"/>
      <c r="E228" s="1859"/>
      <c r="F228" s="1859"/>
    </row>
    <row r="229">
      <c r="A229" s="1886" t="s">
        <v>11522</v>
      </c>
      <c r="B229" s="1844" t="s">
        <v>11522</v>
      </c>
      <c r="C229" s="1845"/>
      <c r="D229" s="1845"/>
      <c r="E229" s="1845"/>
      <c r="F229" s="1846"/>
    </row>
    <row r="230">
      <c r="A230" s="1881"/>
      <c r="B230" s="1847"/>
      <c r="C230" s="1848"/>
      <c r="D230" s="1848"/>
      <c r="E230" s="1848"/>
      <c r="F230" s="1849"/>
    </row>
    <row r="231">
      <c r="A231" s="1881"/>
      <c r="B231" s="1851" t="s">
        <v>11488</v>
      </c>
      <c r="C231" s="1852" t="s">
        <v>2222</v>
      </c>
      <c r="D231" s="1887" t="s">
        <v>11597</v>
      </c>
      <c r="E231" s="1852" t="s">
        <v>11490</v>
      </c>
      <c r="F231" s="1854">
        <v>45152.0</v>
      </c>
    </row>
    <row r="232">
      <c r="A232" s="1881"/>
      <c r="B232" s="1855" t="s">
        <v>11492</v>
      </c>
      <c r="C232" s="1852" t="s">
        <v>3900</v>
      </c>
      <c r="D232" s="1887" t="s">
        <v>11598</v>
      </c>
      <c r="E232" s="1852" t="s">
        <v>11490</v>
      </c>
      <c r="F232" s="1854">
        <v>44866.0</v>
      </c>
    </row>
    <row r="233">
      <c r="A233" s="1881"/>
      <c r="B233" s="1856" t="s">
        <v>11495</v>
      </c>
      <c r="C233" s="1859"/>
      <c r="D233" s="1883"/>
      <c r="E233" s="1884"/>
      <c r="F233" s="1871"/>
    </row>
    <row r="234">
      <c r="A234" s="1881"/>
      <c r="B234" s="1858" t="s">
        <v>11498</v>
      </c>
      <c r="C234" s="1859"/>
      <c r="D234" s="1883"/>
      <c r="E234" s="1884"/>
      <c r="F234" s="1871"/>
    </row>
    <row r="235">
      <c r="A235" s="1881"/>
      <c r="B235" s="1858" t="s">
        <v>11502</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