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rin.guedel@fhnw.ch/switchdrive/Studium_Informatik/04_ivis/Projekt/Daten_OECD/"/>
    </mc:Choice>
  </mc:AlternateContent>
  <xr:revisionPtr revIDLastSave="0" documentId="13_ncr:1_{378CBD8A-DC0D-DF47-B956-B83D3F50EE83}" xr6:coauthVersionLast="47" xr6:coauthVersionMax="47" xr10:uidLastSave="{00000000-0000-0000-0000-000000000000}"/>
  <bookViews>
    <workbookView xWindow="2840" yWindow="6400" windowWidth="28800" windowHeight="16840" xr2:uid="{00000000-000D-0000-FFFF-FFFF00000000}"/>
  </bookViews>
  <sheets>
    <sheet name="OECD.Stat export" sheetId="1" r:id="rId1"/>
    <sheet name="Tabelle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8" i="1" l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7" i="1"/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MyOECD</author>
  </authors>
  <commentList>
    <comment ref="Y29" authorId="0" shapeId="0" xr:uid="{00000000-0006-0000-0000-000001000000}">
      <text>
        <r>
          <rPr>
            <sz val="10"/>
            <color rgb="FF000000"/>
            <rFont val="Tahoma"/>
            <family val="2"/>
          </rPr>
          <t xml:space="preserve">I: Incomplete data </t>
        </r>
      </text>
    </comment>
  </commentList>
</comments>
</file>

<file path=xl/sharedStrings.xml><?xml version="1.0" encoding="utf-8"?>
<sst xmlns="http://schemas.openxmlformats.org/spreadsheetml/2006/main" count="665" uniqueCount="64">
  <si>
    <t>&lt;?xml version="1.0" encoding="utf-16"?&gt;&lt;WebTableParameter xmlns:xsd="http://www.w3.org/2001/XMLSchema" xmlns:xsi="http://www.w3.org/2001/XMLSchema-instance" xmlns="http://stats.oecd.org/OECDStatWS/2004/03/01/"&gt;&lt;DataTable Code="WILD_LIFE" HasMetadata="true"&gt;&lt;Name LocaleIsoCode="en"&gt;Threatened species&lt;/Name&gt;&lt;Name LocaleIsoCode="fr"&gt;Espèces menacées&lt;/Name&gt;&lt;Dimension Code="IUCN" HasMetadata="false" Display="labels"&gt;&lt;Name LocaleIsoCode="en"&gt;IUCN Category&lt;/Name&gt;&lt;Name LocaleIsoCode="fr"&gt;IUCN catégorie&lt;/Name&gt;&lt;Member Code="TOT_KNOWN" HasMetadata="true" HasOnlyUnitMetadata="false" HasChild="1"&gt;&lt;Name LocaleIsoCode="en"&gt;Total number of known species&lt;/Name&gt;&lt;Name LocaleIsoCode="fr"&gt;Nombre total d'espèces connues&lt;/Name&gt;&lt;ChildMember Code="TOT_KNOWN_IND" HasMetadata="true" HasOnlyUnitMetadata="true" HasChild="0"&gt;&lt;Name LocaleIsoCode="en"&gt;Total number of indigenous known species&lt;/Name&gt;&lt;Name LocaleIsoCode="fr"&gt;Nombre total d'espèces connues indigènes&lt;/Name&gt;&lt;/ChildMember&gt;&lt;ChildMember Code="CRITICAL" HasMetadata="true" HasOnlyUnitMetadata="false" HasChild="1"&gt;&lt;Name LocaleIsoCode="en"&gt;Number of critically endangered species&lt;/Name&gt;&lt;Name LocaleIsoCode="fr"&gt;Nombre d'espèces gravement en danger&lt;/Name&gt;&lt;ChildMember Code="CRITICAL_IND" HasMetadata="true" HasOnlyUnitMetadata="true" HasChild="0"&gt;&lt;Name LocaleIsoCode="en"&gt;Number of critically endangered indigenous species&lt;/Name&gt;&lt;Name LocaleIsoCode="fr"&gt;Nombre d'espèces indigènes gravement en danger&lt;/Name&gt;&lt;/ChildMember&gt;&lt;/ChildMember&gt;&lt;ChildMember Code="ENDANGERED" HasMetadata="true" HasOnlyUnitMetadata="false" HasChild="1"&gt;&lt;Name LocaleIsoCode="en"&gt;Number of endangered species&lt;/Name&gt;&lt;Name LocaleIsoCode="fr"&gt;Nombre d'espèces en danger&lt;/Name&gt;&lt;ChildMember Code="ENDANGERED_IND" HasMetadata="true" HasOnlyUnitMetadata="true" HasChild="0"&gt;&lt;Name LocaleIsoCode="en"&gt;Number of endangered indigenous species&lt;/Name&gt;&lt;Name LocaleIsoCode="fr"&gt;Nombre d'espèces indigènes en danger&lt;/Name&gt;&lt;/ChildMember&gt;&lt;/ChildMember&gt;&lt;ChildMember Code="VULNERABLE" HasMetadata="true" HasOnlyUnitMetadata="false" HasChild="1"&gt;&lt;Name LocaleIsoCode="en"&gt;Number of vulnerable species&lt;/Name&gt;&lt;Name LocaleIsoCode="fr"&gt;Nombre d'espèces vulnérables&lt;/Name&gt;&lt;ChildMember Code="VULNERABLE_IND" HasMetadata="true" HasOnlyUnitMetadata="true" HasChild="0"&gt;&lt;Name LocaleIsoCode="en"&gt;Number of vulnerable indigenous species&lt;/Name&gt;&lt;Name LocaleIsoCode="fr"&gt;Nombre d'espèces indigènes vulnérables&lt;/Name&gt;&lt;/ChildMember&gt;&lt;/ChildMember&gt;&lt;ChildMember Code="THREATENED" HasMetadata="true" HasOnlyUnitMetadata="false" HasChild="1"&gt;&lt;Name LocaleIsoCode="en"&gt;Total number of threatened species&lt;/Name&gt;&lt;Name LocaleIsoCode="fr"&gt;Nombre total d'espèces menacées&lt;/Name&gt;&lt;ChildMember Code="THREATENED_IND" HasMetadata="true" HasOnlyUnitMetadata="true" HasChild="0"&gt;&lt;Name LocaleIsoCode="en"&gt;Total number of indigenous threatened species&lt;/Name&gt;&lt;Name LocaleIsoCode="fr"&gt;Nombre total d'espèces indigènes menacées&lt;/Name&gt;&lt;/ChildMember&gt;&lt;/ChildMember&gt;&lt;/Member&gt;&lt;Member Code="THREAT_PERCENT" HasMetadata="true" HasOnlyUnitMetadata="true" HasChild="1" IsDisplayed="true"&gt;&lt;Name LocaleIsoCode="en"&gt;Threatened species as % of known species&lt;/Name&gt;&lt;Name LocaleIsoCode="fr"&gt;Espèces menacées en % des espèces connues&lt;/Name&gt;&lt;ChildMember Code="IND_PERCENT" HasMetadata="true" HasOnlyUnitMetadata="true" HasChild="0"&gt;&lt;Name LocaleIsoCode="en"&gt;Threatened indigenous species as % of indigenous spec.&lt;/Name&gt;&lt;Name LocaleIsoCode="fr"&gt;Espèces indigènes menacées en % des espèces indigènes&lt;/Name&gt;&lt;/ChildMember&gt;&lt;/Member&gt;&lt;/Dimension&gt;&lt;Dimension Code="SPEC" HasMetadata="false" Display="labels"&gt;&lt;Name LocaleIsoCode="en"&gt;Species&lt;/Name&gt;&lt;Name LocaleIsoCode="fr"&gt;Espèces&lt;/Name&gt;&lt;Member Code="MAMMAL" HasMetadata="false" HasOnlyUnitMetadata="false" HasChild="0"&gt;&lt;Name LocaleIsoCode="en"&gt;Mammals&lt;/Name&gt;&lt;Name LocaleIsoCode="fr"&gt;Mammifères&lt;/Name&gt;&lt;/Member&gt;&lt;Member Code="BIRD" HasMetadata="false" HasOnlyUnitMetadata="false" HasChild="0"&gt;&lt;Name LocaleIsoCode="en"&gt;Birds&lt;/Name&gt;&lt;Name LocaleIsoCode="fr"&gt;Oiseaux&lt;/Name&gt;&lt;/Member&gt;&lt;Member Code="REPTILE" HasMetadata="false" HasOnlyUnitMetadata="false" HasChild="0"&gt;&lt;Name LocaleIsoCode="en"&gt;Reptiles&lt;/Name&gt;&lt;Name LocaleIsoCode="fr"&gt;Reptiles&lt;/Name&gt;&lt;/Member&gt;&lt;Member Code="AMPHIBIAN" HasMetadata="false" HasOnlyUnitMetadata="false" HasChild="0"&gt;&lt;Name LocaleIsoCode="en"&gt;Amphibians&lt;/Name&gt;&lt;Name LocaleIsoCode="fr"&gt;Amphibiens&lt;/Name&gt;&lt;/Member&gt;&lt;Member Code="FISH_TOT" HasMetadata="false" HasOnlyUnitMetadata="false" HasChild="1"&gt;&lt;Name LocaleIsoCode="en"&gt;Fish&lt;/Name&gt;&lt;Name LocaleIsoCode="fr"&gt;Poissons&lt;/Name&gt;&lt;ChildMember Code="MARINE_F" HasMetadata="false" HasOnlyUnitMetadata="false" HasChild="0"&gt;&lt;Name LocaleIsoCode="en"&gt;Marine Fish&lt;/Name&gt;&lt;Name LocaleIsoCode="fr"&gt;Poissons marins&lt;/Name&gt;&lt;/ChildMember&gt;&lt;ChildMember Code="FRESHW_F" HasMetadata="false" HasOnlyUnitMetadata="false" HasChild="0"&gt;&lt;Name LocaleIsoCode="en"&gt;Freshwater Fish&lt;/Name&gt;&lt;Name LocaleIsoCode="fr"&gt;Poissons d'eau douce&lt;/Name&gt;&lt;/ChildMember&gt;&lt;/Member&gt;&lt;Member Code="VASCULAR_PLANT" HasMetadata="false" HasOnlyUnitMetadata="false" HasChild="0"&gt;&lt;Name LocaleIsoCode="en"&gt;Vascular plants&lt;/Name&gt;&lt;Name LocaleIsoCode="fr"&gt;Plantes vasculaires&lt;/Name&gt;&lt;/Member&gt;&lt;Member Code="MOSS" HasMetadata="false" HasOnlyUnitMetadata="false" HasChild="0"&gt;&lt;Name LocaleIsoCode="en"&gt;Mosses&lt;/Name&gt;&lt;Name LocaleIsoCode="fr"&gt;Mousses&lt;/Name&gt;&lt;/Member&gt;&lt;Member Code="LICHEN" HasMetadata="false" HasOnlyUnitMetadata="false" HasChild="0"&gt;&lt;Name LocaleIsoCode="en"&gt;Lichens&lt;/Name&gt;&lt;Name LocaleIsoCode="fr"&gt;Lichens&lt;/Name&gt;&lt;/Member&gt;&lt;Member Code="INVERTEB" HasMetadata="false" HasOnlyUnitMetadata="false" HasChild="0"&gt;&lt;Name LocaleIsoCode="en"&gt;Invertebrates&lt;/Name&gt;&lt;Name LocaleIsoCode="fr"&gt;Invertébrés&lt;/Name&gt;&lt;/Member&gt;&lt;/Dimension&gt;&lt;Dimension Code="COU" HasMetadata="false" CommonCode="LOCATION" Display="labels"&gt;&lt;Name LocaleIsoCode="en"&gt;Country&lt;/Name&gt;&lt;Name LocaleIsoCode="fr"&gt;Pays&lt;/Name&gt;&lt;Member Code="AUS" HasMetadata="false" HasOnlyUnitMetadata="false" HasChild="0"&gt;&lt;Name LocaleIsoCode="en"&gt;Australia&lt;/Name&gt;&lt;Name LocaleIsoCode="fr"&gt;Australie&lt;/Name&gt;&lt;/Member&gt;&lt;Member Code="AUT" HasMetadata="false" HasOnlyUnitMetadata="false" HasChild="0"&gt;&lt;Name LocaleIsoCode="en"&gt;Austria&lt;/Name&gt;&lt;Name LocaleIsoCode="fr"&gt;Autriche&lt;/Name&gt;&lt;/Member&gt;&lt;Member Code="BEL" HasMetadata="false" HasOnlyUnitMetadata="false" HasChild="0"&gt;&lt;Name LocaleIsoCode="en"&gt;Belgium&lt;/Name&gt;&lt;Name LocaleIsoCode="fr"&gt;Belgique&lt;/Name&gt;&lt;/Member&gt;&lt;Member Code="CAN" HasMetadata="false" HasOnlyUnitMetadata="false" HasChild="0"&gt;&lt;Name LocaleIsoCode="en"&gt;Canada&lt;/Name&gt;&lt;Name LocaleIsoCode="fr"&gt;Canada&lt;/Name&gt;&lt;/Member&gt;&lt;Member Code="CHL" HasMetadata="false" HasOnlyUnitMetadata="false" HasChild="0"&gt;&lt;Name LocaleIsoCode="en"&gt;Chile&lt;/Name&gt;&lt;Name LocaleIsoCode="fr"&gt;Chili&lt;/Name&gt;&lt;/Member&gt;&lt;Member Code="COL" HasMetadata="false" HasOnlyUnitMetadata="false" HasChild="0"&gt;&lt;Name LocaleIsoCode="en"&gt;Colombia&lt;/Name&gt;&lt;Name LocaleIsoCode="fr"&gt;Colombie&lt;/Name&gt;&lt;/Member&gt;&lt;Member Code="CRI" HasMetadata="false" HasOnlyUnitMetadata="false" HasChild="0"&gt;&lt;Name LocaleIsoCode="en"&gt;Costa Rica&lt;/Name&gt;&lt;Name LocaleIsoCode="fr"&gt;Costa Rica&lt;/Name&gt;&lt;/Member&gt;&lt;Member Code="CZE" HasMetadata="false" HasOnlyUnitMetadata="false" HasChild="0"&gt;&lt;Name LocaleIsoCode="en"&gt;Czech Republic&lt;/Name&gt;&lt;Name LocaleIsoCode="fr"&gt;République tchèque&lt;/Name&gt;&lt;/Member&gt;&lt;Member Code="DNK" HasMetadata="false" HasOnlyUnitMetadata="false" HasChild="0"&gt;&lt;Name LocaleIsoCode="en"&gt;Denmark&lt;/Name&gt;&lt;Name LocaleIsoCode="fr"&gt;Danemark&lt;/Name&gt;&lt;/Member&gt;&lt;Member Code="EST" HasMetadata="false" HasOnlyUnitMetadata="false" HasChild="0"&gt;&lt;Name LocaleIsoCode="en"&gt;Estonia&lt;/Name&gt;&lt;Name LocaleIsoCode="fr"&gt;Estonie&lt;/Name&gt;&lt;/Member&gt;&lt;Member Code="FIN" HasMetadata="false" HasOnlyUnitMetadata="false" HasChild="0"&gt;&lt;Name LocaleIsoCode="en"&gt;Finland&lt;/Name&gt;&lt;Name LocaleIsoCode="fr"&gt;Finlande&lt;/Name&gt;&lt;/Member&gt;&lt;Member Code="FRA" HasMetadata="false"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Code="GRC" HasMetadata="false" HasOnlyUnitMetadata="false" HasChild="0"&gt;&lt;Name LocaleIsoCode="en"&gt;Greece&lt;/Name&gt;&lt;Name LocaleIsoCode="fr"&gt;Grèce&lt;/Name&gt;&lt;/Member&gt;&lt;Member Code="HUN" HasMetadata="false" HasOnlyUnitMetadata="false" HasChild="0"&gt;&lt;Name LocaleIsoCode="en"&gt;Hungary&lt;/Name&gt;&lt;Name LocaleIsoCode="fr"&gt;Hongrie&lt;/Name&gt;&lt;/Member&gt;&lt;Member Code="ISL" HasMetadata="false" HasOnlyUnitMetadata="false" HasChild="0"&gt;&lt;Name LocaleIsoCode="en"&gt;Iceland&lt;/Name&gt;&lt;Name LocaleIsoCode="fr"&gt;Islande&lt;/Name&gt;&lt;/Member&gt;&lt;Member Code="IRL" HasMetadata="false" HasOnlyUnitMetadata="false" HasChild="0"&gt;&lt;Name LocaleIsoCode="en"&gt;Ireland&lt;/Name&gt;&lt;Name LocaleIsoCode="fr"&gt;Irlande&lt;/Name&gt;&lt;/Member&gt;&lt;Member Code="ISR" HasMetadata="true" HasOnlyUnitMetadata="false" HasChild="0"&gt;&lt;Name LocaleIsoCode="en"&gt;Israel&lt;/Name&gt;&lt;Name LocaleIsoCode="fr"&gt;Israël&lt;/Name&gt;&lt;/Member&gt;&lt;Member Code="ITA" HasMetadata="false" HasOnlyUnitMetadata="false" HasChild="0"&gt;&lt;Name LocaleIsoCode="en"&gt;Italy&lt;/Name&gt;&lt;Name LocaleIsoCode="fr"&gt;Italie&lt;/Name&gt;&lt;/Member&gt;&lt;Member Code="JPN" HasMetadata="false" HasOnlyUnitMetadata="false" HasChild="0"&gt;&lt;Name LocaleIsoCode="en"&gt;Japan&lt;/Name&gt;&lt;Name LocaleIsoCode="fr"&gt;Japon&lt;/Name&gt;&lt;/Member&gt;&lt;Member Code="KOR" HasMetadata="false" HasOnlyUnitMetadata="false" HasChild="0"&gt;&lt;Name LocaleIsoCode="en"&gt;Korea&lt;/Name&gt;&lt;Name LocaleIsoCode="fr"&gt;Corée&lt;/Name&gt;&lt;/Member&gt;&lt;Member Code="LVA" HasMetadata="false"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Code="LUX" HasMetadata="false" HasOnlyUnitMetadata="false" HasChild="0"&gt;&lt;Name LocaleIsoCode="en"&gt;Luxembourg&lt;/Name&gt;&lt;Name LocaleIsoCode="fr"&gt;Luxembourg&lt;/Name&gt;&lt;/Member&gt;&lt;Member Code="MEX" HasMetadata="false" HasOnlyUnitMetadata="false" HasChild="0"&gt;&lt;Name LocaleIsoCode="en"&gt;Mexico&lt;/Name&gt;&lt;Name LocaleIsoCode="fr"&gt;Mexique&lt;/Name&gt;&lt;/Member&gt;&lt;Member Code="NLD" HasMetadata="false" HasOnlyUnitMetadata="false" HasChild="0"&gt;&lt;Name LocaleIsoCode="en"&gt;Netherlands&lt;/Name&gt;&lt;Name LocaleIsoCode="fr"&gt;Pays-Bas&lt;/Name&gt;&lt;/Member&gt;&lt;Member Code="NZL" HasMetadata="false" HasOnlyUnitMetadata="false" HasChild="0"&gt;&lt;Name LocaleIsoCode="en"&gt;New Zealand&lt;/Name&gt;&lt;Name LocaleIsoCode="fr"&gt;Nouvelle-Zélande&lt;/Name&gt;&lt;/Member&gt;&lt;Member Code="NOR" HasMetadata="false" HasOnlyUnitMetadata="false" HasChild="0"&gt;&lt;Name LocaleIsoCode="en"&gt;Norway&lt;/Name&gt;&lt;Name LocaleIsoCode="fr"&gt;Norvège&lt;/Name&gt;&lt;/Member&gt;&lt;Member Code="POL" HasMetadata="false" HasOnlyUnitMetadata="false" HasChild="0"&gt;&lt;Name LocaleIsoCode="en"&gt;Poland&lt;/Name&gt;&lt;Name LocaleIsoCode="fr"&gt;Pologne&lt;/Name&gt;&lt;/Member&gt;&lt;Member Code="PRT" HasMetadata="false" HasOnlyUnitMetadata="false" HasChild="0"&gt;&lt;Name LocaleIsoCode="en"&gt;Portugal&lt;/Name&gt;&lt;Name LocaleIsoCode="fr"&gt;Portugal&lt;/Name&gt;&lt;/Member&gt;&lt;Member Code="SVK" HasMetadata="false" HasOnlyUnitMetadata="false" HasChild="0"&gt;&lt;Name LocaleIsoCode="en"&gt;Slovak Republic&lt;/Name&gt;&lt;Name LocaleIsoCode="fr"&gt;République slovaque&lt;/Name&gt;&lt;/Member&gt;&lt;Member Code="SVN" HasMetadata="false" HasOnlyUnitMetadata="false" HasChild="0"&gt;&lt;Name LocaleIsoCode="en"&gt;Slovenia&lt;/Name&gt;&lt;Name LocaleIsoCode="fr"&gt;Slovénie&lt;/Name&gt;&lt;/Member&gt;&lt;Member Code="ESP" HasMetadata="false" HasOnlyUnitMetadata="false" HasChild="0"&gt;&lt;Name LocaleIsoCode="en"&gt;Spain&lt;/Name&gt;&lt;Name LocaleIsoCode="fr"&gt;Espagne&lt;/Name&gt;&lt;/Member&gt;&lt;Member Code="SWE" HasMetadata="false" HasOnlyUnitMetadata="false" HasChild="0"&gt;&lt;Name LocaleIsoCode="en"&gt;Sweden&lt;/Name&gt;&lt;Name LocaleIsoCode="fr"&gt;Suède&lt;/Name&gt;&lt;/Member&gt;&lt;Member Code="CHE" HasMetadata="false" HasOnlyUnitMetadata="false" HasChild="0"&gt;&lt;Name LocaleIsoCode="en"&gt;Switzerland&lt;/Name&gt;&lt;Name LocaleIsoCode="fr"&gt;Suisse&lt;/Name&gt;&lt;/Member&gt;&lt;Member Code="TUR" HasMetadata="false" HasOnlyUnitMetadata="false" HasChild="0"&gt;&lt;Name LocaleIsoCode="en"&gt;Türkiye&lt;/Name&gt;&lt;Name LocaleIsoCode="fr"&gt;Türkiye&lt;/Name&gt;&lt;/Member&gt;&lt;Member Code="GBR" HasMetadata="false" HasOnlyUnitMetadata="false" HasChild="0"&gt;&lt;Name LocaleIsoCode="en"&gt;United Kingdom&lt;/Name&gt;&lt;Name LocaleIsoCode="fr"&gt;Royaume-Uni&lt;/Name&gt;&lt;/Member&gt;&lt;Member Code="NMEC" HasMetadata="false" HasOnlyUnitMetadata="false" HasChild="1"&gt;&lt;Name LocaleIsoCode="en"&gt;Non-OECD Economies&lt;/Name&gt;&lt;Name LocaleIsoCode="fr"&gt;Économies non-OCDE&lt;/Name&gt;&lt;ChildMember Code="BRA" HasMetadata="false" HasOnlyUnitMetadata="false" HasChild="0"&gt;&lt;Name LocaleIsoCode="en"&gt;Brazil&lt;/Name&gt;&lt;Name LocaleIsoCode="fr"&gt;Brésil&lt;/Name&gt;&lt;/ChildMember&gt;&lt;ChildMember Code="RUS" HasMetadata="false" HasOnlyUnitMetadata="false" HasChild="0"&gt;&lt;Name LocaleIsoCode="en"&gt;Russia&lt;/Name&gt;&lt;Name LocaleIsoCode="fr"&gt;Russie&lt;/Name&gt;&lt;/ChildMember&gt;&lt;/Member&gt;&lt;/Dimension&gt;&lt;Tabulation Axis="horizontal"&gt;&lt;Dimension Code="SPEC" /&gt;&lt;/Tabulation&gt;&lt;Tabulation Axis="vertical"&gt;&lt;Dimension Code="COU" CommonCode="LOCATION" /&gt;&lt;/Tabulation&gt;&lt;Tabulation Axis="page"&gt;&lt;Dimension Code="IUCN" /&gt;&lt;/Tabulation&gt;&lt;Formatting&gt;&lt;Labels LocaleIsoCode="en" /&gt;&lt;Power&gt;0&lt;/Power&gt;&lt;Decimals&gt;1&lt;/Decimals&gt;&lt;SkipEmptyLines&gt;true&lt;/SkipEmptyLines&gt;&lt;SkipEmptyCols&gt;false&lt;/SkipEmptyCols&gt;&lt;SkipLineHierarchy&gt;false&lt;/SkipLineHierarchy&gt;&lt;SkipColHierarchy&gt;true&lt;/SkipColHierarchy&gt;&lt;Page&gt;1&lt;/Page&gt;&lt;/Formatting&gt;&lt;/DataTable&gt;&lt;Format&gt;&lt;ShowEmptyAxes&gt;true&lt;/ShowEmptyAxes&gt;&lt;TimeStamp&gt;false&lt;/TimeStamp&gt;&lt;Page&gt;1&lt;/Page&gt;&lt;EnableSort&gt;true&lt;/EnableSort&gt;&lt;IncludeFlagColumn&gt;tru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27468&amp;amp;QueryType=Public&amp;amp;Lang=en&lt;/AbsoluteUri&gt;&lt;/Query&gt;&lt;/WebTableParameter&gt;</t>
  </si>
  <si>
    <t>Dataset: Threatened species</t>
  </si>
  <si>
    <t>IUCN Category</t>
  </si>
  <si>
    <t>Threatened species as % of known species</t>
  </si>
  <si>
    <t>Unit</t>
  </si>
  <si>
    <t>Percentage</t>
  </si>
  <si>
    <t>Species</t>
  </si>
  <si>
    <t>Mammals</t>
  </si>
  <si>
    <t>Birds</t>
  </si>
  <si>
    <t>Reptiles</t>
  </si>
  <si>
    <t>Amphibians</t>
  </si>
  <si>
    <t>Fish</t>
  </si>
  <si>
    <t xml:space="preserve">  Marine Fish</t>
  </si>
  <si>
    <t xml:space="preserve">  Freshwater Fish</t>
  </si>
  <si>
    <t>Vascular plants</t>
  </si>
  <si>
    <t>Mosses</t>
  </si>
  <si>
    <t>Lichens</t>
  </si>
  <si>
    <t>Invertebrates</t>
  </si>
  <si>
    <t>Country</t>
  </si>
  <si>
    <t/>
  </si>
  <si>
    <t>Australia</t>
  </si>
  <si>
    <t>..</t>
  </si>
  <si>
    <t>Austria</t>
  </si>
  <si>
    <t>Belgium</t>
  </si>
  <si>
    <t>Canada</t>
  </si>
  <si>
    <t>Chile</t>
  </si>
  <si>
    <t>Colombia</t>
  </si>
  <si>
    <t>Costa Rica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</si>
  <si>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</si>
  <si>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</si>
  <si>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</si>
  <si>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</si>
  <si>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</si>
  <si>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</si>
  <si>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</si>
  <si>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</si>
  <si>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Iceland</t>
  </si>
  <si>
    <t>Ireland</t>
  </si>
  <si>
    <t>Italy</t>
  </si>
  <si>
    <t>Japan</t>
  </si>
  <si>
    <t>Korea</t>
  </si>
  <si>
    <t>Latvia</t>
  </si>
  <si>
    <t>Lithuania</t>
  </si>
  <si>
    <t>Luxembourg</t>
  </si>
  <si>
    <t>(I)</t>
  </si>
  <si>
    <t>Mexico</t>
  </si>
  <si>
    <t>Netherlands</t>
  </si>
  <si>
    <t>New Zealand</t>
  </si>
  <si>
    <t>Norway</t>
  </si>
  <si>
    <t>Poland</t>
  </si>
  <si>
    <t>Portugal</t>
  </si>
  <si>
    <t>Slovak Republic</t>
  </si>
  <si>
    <t>Slovenia</t>
  </si>
  <si>
    <t>Spain</t>
  </si>
  <si>
    <t>Sweden</t>
  </si>
  <si>
    <t>Switzerland</t>
  </si>
  <si>
    <t>Türkiye</t>
  </si>
  <si>
    <t>United Kingdom</t>
  </si>
  <si>
    <t>Non-OECD Economies</t>
  </si>
  <si>
    <t xml:space="preserve">  Brazil</t>
  </si>
  <si>
    <t>Data extracted on 28 Feb 2023 13:56 UTC (GMT) from OECD.Stat</t>
  </si>
  <si>
    <t>Legend:</t>
  </si>
  <si>
    <t>I:</t>
  </si>
  <si>
    <t>Incomplete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</si>
</sst>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_ ;\-#,##0.0\ "/>
  </numFmts>
  <fonts count="28" x14ac:knownFonts="1">
    <font>
      <sz val="10"/>
      <name val="Arial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b/>
      <sz val="8"/>
      <color indexed="9"/>
      <name val="Verdana"/>
      <family val="2"/>
    </font>
    <font>
      <sz val="8"/>
      <name val="Arial"/>
      <family val="2"/>
    </font>
    <font>
      <vertAlign val="superscript"/>
      <sz val="10"/>
      <name val="Verdana"/>
      <family val="2"/>
    </font>
    <font>
      <b/>
      <u/>
      <sz val="9"/>
      <color indexed="18"/>
      <name val="Verdana"/>
      <family val="2"/>
    </font>
    <font>
      <b/>
      <sz val="9"/>
      <color indexed="10"/>
      <name val="Courier New"/>
      <family val="3"/>
    </font>
    <font>
      <sz val="10"/>
      <color rgb="FF000000"/>
      <name val="Tahoma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hair">
        <color rgb="FFFFFFCC"/>
      </right>
      <top style="thin">
        <color rgb="FFC0C0C0"/>
      </top>
      <bottom style="thin">
        <color rgb="FFC0C0C0"/>
      </bottom>
      <diagonal/>
    </border>
    <border>
      <left style="hair">
        <color rgb="FFFFFFCC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9">
    <xf numFmtId="0" fontId="0" fillId="0" borderId="0" xfId="0"/>
    <xf numFmtId="0" fontId="23" fillId="0" borderId="10" xfId="0" applyFont="1" applyBorder="1"/>
    <xf numFmtId="0" fontId="25" fillId="0" borderId="10" xfId="0" applyFont="1" applyBorder="1" applyAlignment="1">
      <alignment horizontal="left" wrapText="1"/>
    </xf>
    <xf numFmtId="0" fontId="26" fillId="36" borderId="10" xfId="0" applyFont="1" applyFill="1" applyBorder="1" applyAlignment="1">
      <alignment horizontal="center"/>
    </xf>
    <xf numFmtId="0" fontId="18" fillId="35" borderId="10" xfId="0" applyFont="1" applyFill="1" applyBorder="1" applyAlignment="1">
      <alignment vertical="top" wrapText="1"/>
    </xf>
    <xf numFmtId="0" fontId="24" fillId="0" borderId="14" xfId="0" applyFont="1" applyBorder="1" applyAlignment="1">
      <alignment horizontal="left" wrapText="1"/>
    </xf>
    <xf numFmtId="164" fontId="23" fillId="0" borderId="15" xfId="0" applyNumberFormat="1" applyFont="1" applyBorder="1" applyAlignment="1">
      <alignment horizontal="right"/>
    </xf>
    <xf numFmtId="0" fontId="19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20" fillId="0" borderId="0" xfId="0" applyFont="1" applyAlignment="1">
      <alignment horizontal="left"/>
    </xf>
    <xf numFmtId="0" fontId="18" fillId="35" borderId="11" xfId="0" applyFont="1" applyFill="1" applyBorder="1" applyAlignment="1">
      <alignment vertical="top" wrapText="1"/>
    </xf>
    <xf numFmtId="0" fontId="18" fillId="35" borderId="12" xfId="0" applyFont="1" applyFill="1" applyBorder="1" applyAlignment="1">
      <alignment vertical="top" wrapText="1"/>
    </xf>
    <xf numFmtId="0" fontId="19" fillId="35" borderId="11" xfId="0" applyFont="1" applyFill="1" applyBorder="1" applyAlignment="1">
      <alignment vertical="top" wrapText="1"/>
    </xf>
    <xf numFmtId="0" fontId="19" fillId="35" borderId="12" xfId="0" applyFont="1" applyFill="1" applyBorder="1" applyAlignment="1">
      <alignment vertical="top" wrapText="1"/>
    </xf>
    <xf numFmtId="0" fontId="26" fillId="36" borderId="11" xfId="0" applyFont="1" applyFill="1" applyBorder="1" applyAlignment="1">
      <alignment horizontal="center"/>
    </xf>
    <xf numFmtId="0" fontId="26" fillId="36" borderId="12" xfId="0" applyFont="1" applyFill="1" applyBorder="1" applyAlignment="1">
      <alignment horizontal="center"/>
    </xf>
    <xf numFmtId="0" fontId="20" fillId="35" borderId="11" xfId="0" applyFont="1" applyFill="1" applyBorder="1" applyAlignment="1">
      <alignment wrapText="1"/>
    </xf>
    <xf numFmtId="0" fontId="20" fillId="35" borderId="12" xfId="0" applyFont="1" applyFill="1" applyBorder="1" applyAlignment="1">
      <alignment wrapText="1"/>
    </xf>
    <xf numFmtId="0" fontId="21" fillId="34" borderId="11" xfId="0" applyFont="1" applyFill="1" applyBorder="1" applyAlignment="1">
      <alignment horizontal="center" vertical="top" wrapText="1"/>
    </xf>
    <xf numFmtId="0" fontId="21" fillId="34" borderId="12" xfId="0" applyFont="1" applyFill="1" applyBorder="1" applyAlignment="1">
      <alignment horizontal="center" vertical="top" wrapText="1"/>
    </xf>
    <xf numFmtId="0" fontId="22" fillId="33" borderId="11" xfId="0" applyFont="1" applyFill="1" applyBorder="1" applyAlignment="1">
      <alignment horizontal="right" vertical="top" wrapText="1"/>
    </xf>
    <xf numFmtId="0" fontId="22" fillId="33" borderId="13" xfId="0" applyFont="1" applyFill="1" applyBorder="1" applyAlignment="1">
      <alignment horizontal="right" vertical="top" wrapText="1"/>
    </xf>
    <xf numFmtId="0" fontId="22" fillId="33" borderId="12" xfId="0" applyFont="1" applyFill="1" applyBorder="1" applyAlignment="1">
      <alignment horizontal="right" vertical="top" wrapText="1"/>
    </xf>
    <xf numFmtId="0" fontId="21" fillId="33" borderId="11" xfId="0" applyFont="1" applyFill="1" applyBorder="1" applyAlignment="1">
      <alignment vertical="top" wrapText="1"/>
    </xf>
    <xf numFmtId="0" fontId="21" fillId="33" borderId="13" xfId="0" applyFont="1" applyFill="1" applyBorder="1" applyAlignment="1">
      <alignment vertical="top" wrapText="1"/>
    </xf>
    <xf numFmtId="0" fontId="21" fillId="33" borderId="12" xfId="0" applyFont="1" applyFill="1" applyBorder="1" applyAlignment="1">
      <alignment vertical="top" wrapText="1"/>
    </xf>
    <xf numFmtId="0" fontId="22" fillId="34" borderId="11" xfId="0" applyFont="1" applyFill="1" applyBorder="1" applyAlignment="1">
      <alignment horizontal="right" vertical="center" wrapText="1"/>
    </xf>
    <xf numFmtId="0" fontId="22" fillId="34" borderId="13" xfId="0" applyFont="1" applyFill="1" applyBorder="1" applyAlignment="1">
      <alignment horizontal="right" vertical="center" wrapText="1"/>
    </xf>
    <xf numFmtId="0" fontId="22" fillId="34" borderId="12" xfId="0" applyFont="1" applyFill="1" applyBorder="1" applyAlignment="1">
      <alignment horizontal="right" vertical="center" wrapText="1"/>
    </xf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 customBuiltin="1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stats-2.oecd.org/index.aspx?DatasetCode=WILD_LIFE" TargetMode="External"/><Relationship Id="rId2" Type="http://schemas.openxmlformats.org/officeDocument/2006/relationships/hyperlink" Target="http://stats.oecd.org/OECDStat_Metadata/ShowMetadata.ashx?Dataset=WILD_LIFE&amp;Coords=%5bCOU%5d.%5bDEU%5d&amp;ShowOnWeb=true&amp;Lang=en" TargetMode="External"/><Relationship Id="rId1" Type="http://schemas.openxmlformats.org/officeDocument/2006/relationships/hyperlink" Target="http://stats.oecd.org/OECDStat_Metadata/ShowMetadata.ashx?Dataset=WILD_LIFE&amp;ShowOnWeb=true&amp;Lang=en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hyperlink" Target="http://stats.oecd.org/OECDStat_Metadata/ShowMetadata.ashx?Dataset=WILD_LIFE&amp;Coords=%5bCOU%5d.%5bDEU%5d&amp;ShowOnWeb=true&amp;Lang=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46"/>
  <sheetViews>
    <sheetView showGridLines="0" tabSelected="1" topLeftCell="A2" workbookViewId="0">
      <selection activeCell="A5" sqref="A5:Y42"/>
    </sheetView>
  </sheetViews>
  <sheetFormatPr baseColWidth="10" defaultRowHeight="13" x14ac:dyDescent="0.15"/>
  <cols>
    <col min="1" max="2" width="24" customWidth="1"/>
    <col min="3" max="3" width="2.1640625" customWidth="1"/>
  </cols>
  <sheetData>
    <row r="1" spans="1:28" hidden="1" x14ac:dyDescent="0.15">
      <c r="A1" s="1" t="e">
        <f ca="1">DotStatQuery(B1)</f>
        <v>#NAME?</v>
      </c>
      <c r="B1" s="1" t="s">
        <v>0</v>
      </c>
    </row>
    <row r="2" spans="1:28" ht="26" x14ac:dyDescent="0.15">
      <c r="A2" s="2" t="s">
        <v>1</v>
      </c>
    </row>
    <row r="3" spans="1:28" x14ac:dyDescent="0.15">
      <c r="A3" s="20" t="s">
        <v>2</v>
      </c>
      <c r="B3" s="21"/>
      <c r="C3" s="22"/>
      <c r="D3" s="23" t="s">
        <v>3</v>
      </c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5"/>
    </row>
    <row r="4" spans="1:28" x14ac:dyDescent="0.15">
      <c r="A4" s="20" t="s">
        <v>4</v>
      </c>
      <c r="B4" s="21"/>
      <c r="C4" s="22"/>
      <c r="D4" s="23" t="s">
        <v>5</v>
      </c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5"/>
    </row>
    <row r="5" spans="1:28" x14ac:dyDescent="0.15">
      <c r="A5" s="26" t="s">
        <v>6</v>
      </c>
      <c r="B5" s="27"/>
      <c r="C5" s="28"/>
      <c r="D5" s="18" t="s">
        <v>7</v>
      </c>
      <c r="E5" s="19"/>
      <c r="F5" s="18" t="s">
        <v>8</v>
      </c>
      <c r="G5" s="19"/>
      <c r="H5" s="18" t="s">
        <v>9</v>
      </c>
      <c r="I5" s="19"/>
      <c r="J5" s="18" t="s">
        <v>10</v>
      </c>
      <c r="K5" s="19"/>
      <c r="L5" s="18" t="s">
        <v>11</v>
      </c>
      <c r="M5" s="19"/>
      <c r="N5" s="18" t="s">
        <v>12</v>
      </c>
      <c r="O5" s="19"/>
      <c r="P5" s="18" t="s">
        <v>13</v>
      </c>
      <c r="Q5" s="19"/>
      <c r="R5" s="18" t="s">
        <v>14</v>
      </c>
      <c r="S5" s="19"/>
      <c r="T5" s="18" t="s">
        <v>15</v>
      </c>
      <c r="U5" s="19"/>
      <c r="V5" s="18" t="s">
        <v>16</v>
      </c>
      <c r="W5" s="19"/>
      <c r="X5" s="18" t="s">
        <v>17</v>
      </c>
      <c r="Y5" s="19"/>
    </row>
    <row r="6" spans="1:28" ht="14" x14ac:dyDescent="0.2">
      <c r="A6" s="16" t="s">
        <v>18</v>
      </c>
      <c r="B6" s="17"/>
      <c r="C6" s="3" t="s">
        <v>19</v>
      </c>
      <c r="D6" s="14" t="s">
        <v>19</v>
      </c>
      <c r="E6" s="15"/>
      <c r="F6" s="14" t="s">
        <v>19</v>
      </c>
      <c r="G6" s="15"/>
      <c r="H6" s="14" t="s">
        <v>19</v>
      </c>
      <c r="I6" s="15"/>
      <c r="J6" s="14" t="s">
        <v>19</v>
      </c>
      <c r="K6" s="15"/>
      <c r="L6" s="14" t="s">
        <v>19</v>
      </c>
      <c r="M6" s="15"/>
      <c r="N6" s="14" t="s">
        <v>19</v>
      </c>
      <c r="O6" s="15"/>
      <c r="P6" s="14" t="s">
        <v>19</v>
      </c>
      <c r="Q6" s="15"/>
      <c r="R6" s="14" t="s">
        <v>19</v>
      </c>
      <c r="S6" s="15"/>
      <c r="T6" s="14" t="s">
        <v>19</v>
      </c>
      <c r="U6" s="15"/>
      <c r="V6" s="14" t="s">
        <v>19</v>
      </c>
      <c r="W6" s="15"/>
      <c r="X6" s="14" t="s">
        <v>19</v>
      </c>
      <c r="Y6" s="15"/>
    </row>
    <row r="7" spans="1:28" ht="17" x14ac:dyDescent="0.2">
      <c r="A7" s="10" t="s">
        <v>20</v>
      </c>
      <c r="B7" s="11"/>
      <c r="C7" s="3" t="s">
        <v>19</v>
      </c>
      <c r="D7" s="5" t="s">
        <v>19</v>
      </c>
      <c r="E7" s="6">
        <v>28.382000000000001</v>
      </c>
      <c r="F7" s="5" t="s">
        <v>19</v>
      </c>
      <c r="G7" s="6">
        <v>16.917000000000002</v>
      </c>
      <c r="H7" s="5" t="s">
        <v>19</v>
      </c>
      <c r="I7" s="6">
        <v>5.53</v>
      </c>
      <c r="J7" s="5" t="s">
        <v>19</v>
      </c>
      <c r="K7" s="6">
        <v>16.318000000000001</v>
      </c>
      <c r="L7" s="5" t="s">
        <v>19</v>
      </c>
      <c r="M7" s="6">
        <v>0.99199999999999999</v>
      </c>
      <c r="N7" s="5" t="s">
        <v>19</v>
      </c>
      <c r="O7" s="6">
        <v>0.29699999999999999</v>
      </c>
      <c r="P7" s="5" t="s">
        <v>19</v>
      </c>
      <c r="Q7" s="6">
        <v>12.063000000000001</v>
      </c>
      <c r="R7" s="5" t="s">
        <v>19</v>
      </c>
      <c r="S7" s="6">
        <v>5.883</v>
      </c>
      <c r="T7" s="5" t="s">
        <v>19</v>
      </c>
      <c r="U7" s="6">
        <v>0.05</v>
      </c>
      <c r="V7" s="5" t="s">
        <v>19</v>
      </c>
      <c r="W7" s="6" t="s">
        <v>21</v>
      </c>
      <c r="X7" s="5" t="s">
        <v>19</v>
      </c>
      <c r="Y7" s="6">
        <v>0.193</v>
      </c>
      <c r="Z7">
        <f>SUM(D7:Y7)</f>
        <v>86.625</v>
      </c>
      <c r="AA7" s="10" t="s">
        <v>20</v>
      </c>
      <c r="AB7" s="11"/>
    </row>
    <row r="8" spans="1:28" ht="17" x14ac:dyDescent="0.2">
      <c r="A8" s="10" t="s">
        <v>22</v>
      </c>
      <c r="B8" s="11"/>
      <c r="C8" s="3" t="s">
        <v>19</v>
      </c>
      <c r="D8" s="5" t="s">
        <v>19</v>
      </c>
      <c r="E8" s="6">
        <v>25.962</v>
      </c>
      <c r="F8" s="5" t="s">
        <v>19</v>
      </c>
      <c r="G8" s="6">
        <v>28.821000000000002</v>
      </c>
      <c r="H8" s="5" t="s">
        <v>19</v>
      </c>
      <c r="I8" s="6">
        <v>64.286000000000001</v>
      </c>
      <c r="J8" s="5" t="s">
        <v>19</v>
      </c>
      <c r="K8" s="6">
        <v>57.143000000000001</v>
      </c>
      <c r="L8" s="5" t="s">
        <v>19</v>
      </c>
      <c r="M8" s="6">
        <v>39.393999999999998</v>
      </c>
      <c r="N8" s="5" t="s">
        <v>19</v>
      </c>
      <c r="O8" s="6" t="s">
        <v>21</v>
      </c>
      <c r="P8" s="5" t="s">
        <v>19</v>
      </c>
      <c r="Q8" s="6">
        <v>39.393999999999998</v>
      </c>
      <c r="R8" s="5" t="s">
        <v>19</v>
      </c>
      <c r="S8" s="6">
        <v>33.39</v>
      </c>
      <c r="T8" s="5" t="s">
        <v>19</v>
      </c>
      <c r="U8" s="6">
        <v>23.425000000000001</v>
      </c>
      <c r="V8" s="5" t="s">
        <v>19</v>
      </c>
      <c r="W8" s="6">
        <v>21.094999999999999</v>
      </c>
      <c r="X8" s="5" t="s">
        <v>19</v>
      </c>
      <c r="Y8" s="6">
        <v>1.8109999999999999</v>
      </c>
      <c r="Z8">
        <f t="shared" ref="Z8:Z42" si="0">SUM(D8:Y8)</f>
        <v>334.72099999999995</v>
      </c>
      <c r="AA8" s="10" t="s">
        <v>22</v>
      </c>
      <c r="AB8" s="11"/>
    </row>
    <row r="9" spans="1:28" ht="17" x14ac:dyDescent="0.2">
      <c r="A9" s="10" t="s">
        <v>23</v>
      </c>
      <c r="B9" s="11"/>
      <c r="C9" s="3" t="s">
        <v>19</v>
      </c>
      <c r="D9" s="5" t="s">
        <v>19</v>
      </c>
      <c r="E9" s="6">
        <v>21.428999999999998</v>
      </c>
      <c r="F9" s="5" t="s">
        <v>19</v>
      </c>
      <c r="G9" s="6">
        <v>27.777999999999999</v>
      </c>
      <c r="H9" s="5" t="s">
        <v>19</v>
      </c>
      <c r="I9" s="6">
        <v>40</v>
      </c>
      <c r="J9" s="5" t="s">
        <v>19</v>
      </c>
      <c r="K9" s="6">
        <v>31.579000000000001</v>
      </c>
      <c r="L9" s="5" t="s">
        <v>19</v>
      </c>
      <c r="M9" s="6">
        <v>20.422999999999998</v>
      </c>
      <c r="N9" s="5" t="s">
        <v>19</v>
      </c>
      <c r="O9" s="6">
        <v>14.141</v>
      </c>
      <c r="P9" s="5" t="s">
        <v>19</v>
      </c>
      <c r="Q9" s="6">
        <v>34.884</v>
      </c>
      <c r="R9" s="5" t="s">
        <v>19</v>
      </c>
      <c r="S9" s="6">
        <v>23.266999999999999</v>
      </c>
      <c r="T9" s="5" t="s">
        <v>19</v>
      </c>
      <c r="U9" s="6">
        <v>26.870999999999999</v>
      </c>
      <c r="V9" s="5" t="s">
        <v>19</v>
      </c>
      <c r="W9" s="6">
        <v>59.069000000000003</v>
      </c>
      <c r="X9" s="5" t="s">
        <v>19</v>
      </c>
      <c r="Y9" s="6">
        <v>10.805999999999999</v>
      </c>
      <c r="Z9">
        <f t="shared" si="0"/>
        <v>310.24699999999996</v>
      </c>
      <c r="AA9" s="10" t="s">
        <v>23</v>
      </c>
      <c r="AB9" s="11"/>
    </row>
    <row r="10" spans="1:28" ht="17" x14ac:dyDescent="0.2">
      <c r="A10" s="10" t="s">
        <v>24</v>
      </c>
      <c r="B10" s="11"/>
      <c r="C10" s="3" t="s">
        <v>19</v>
      </c>
      <c r="D10" s="5" t="s">
        <v>19</v>
      </c>
      <c r="E10" s="6">
        <v>23.529</v>
      </c>
      <c r="F10" s="5" t="s">
        <v>19</v>
      </c>
      <c r="G10" s="6">
        <v>13.055999999999999</v>
      </c>
      <c r="H10" s="5" t="s">
        <v>19</v>
      </c>
      <c r="I10" s="6">
        <v>57.777999999999999</v>
      </c>
      <c r="J10" s="5" t="s">
        <v>19</v>
      </c>
      <c r="K10" s="6">
        <v>34.042999999999999</v>
      </c>
      <c r="L10" s="5" t="s">
        <v>19</v>
      </c>
      <c r="M10" s="6">
        <v>6.3949999999999996</v>
      </c>
      <c r="N10" s="5" t="s">
        <v>19</v>
      </c>
      <c r="O10" s="6">
        <v>4.2939999999999996</v>
      </c>
      <c r="P10" s="5" t="s">
        <v>19</v>
      </c>
      <c r="Q10" s="6">
        <v>21.818000000000001</v>
      </c>
      <c r="R10" s="5" t="s">
        <v>19</v>
      </c>
      <c r="S10" s="6">
        <v>21.35</v>
      </c>
      <c r="T10" s="5" t="s">
        <v>19</v>
      </c>
      <c r="U10" s="6">
        <v>21.413</v>
      </c>
      <c r="V10" s="5" t="s">
        <v>19</v>
      </c>
      <c r="W10" s="6">
        <v>21.47</v>
      </c>
      <c r="X10" s="5" t="s">
        <v>19</v>
      </c>
      <c r="Y10" s="6">
        <v>6.3449999999999998</v>
      </c>
      <c r="Z10">
        <f t="shared" si="0"/>
        <v>231.49100000000004</v>
      </c>
      <c r="AA10" s="10" t="s">
        <v>24</v>
      </c>
      <c r="AB10" s="11"/>
    </row>
    <row r="11" spans="1:28" ht="17" x14ac:dyDescent="0.2">
      <c r="A11" s="10" t="s">
        <v>25</v>
      </c>
      <c r="B11" s="11"/>
      <c r="C11" s="3" t="s">
        <v>19</v>
      </c>
      <c r="D11" s="5" t="s">
        <v>19</v>
      </c>
      <c r="E11" s="6">
        <v>19.459</v>
      </c>
      <c r="F11" s="5" t="s">
        <v>19</v>
      </c>
      <c r="G11" s="6">
        <v>9.02</v>
      </c>
      <c r="H11" s="5" t="s">
        <v>19</v>
      </c>
      <c r="I11" s="6">
        <v>37.143000000000001</v>
      </c>
      <c r="J11" s="5" t="s">
        <v>19</v>
      </c>
      <c r="K11" s="6">
        <v>67.691999999999993</v>
      </c>
      <c r="L11" s="5" t="s">
        <v>19</v>
      </c>
      <c r="M11" s="6">
        <v>2.9870000000000001</v>
      </c>
      <c r="N11" s="5" t="s">
        <v>19</v>
      </c>
      <c r="O11" s="6">
        <v>8.5000000000000006E-2</v>
      </c>
      <c r="P11" s="5" t="s">
        <v>19</v>
      </c>
      <c r="Q11" s="6">
        <v>51.389000000000003</v>
      </c>
      <c r="R11" s="5" t="s">
        <v>19</v>
      </c>
      <c r="S11" s="6">
        <v>6.98</v>
      </c>
      <c r="T11" s="5" t="s">
        <v>19</v>
      </c>
      <c r="U11" s="6">
        <v>0.189</v>
      </c>
      <c r="V11" s="5" t="s">
        <v>19</v>
      </c>
      <c r="W11" s="6">
        <v>0.14499999999999999</v>
      </c>
      <c r="X11" s="5" t="s">
        <v>19</v>
      </c>
      <c r="Y11" s="6">
        <v>0.97399999999999998</v>
      </c>
      <c r="Z11">
        <f t="shared" si="0"/>
        <v>196.06299999999999</v>
      </c>
      <c r="AA11" s="10" t="s">
        <v>25</v>
      </c>
      <c r="AB11" s="11"/>
    </row>
    <row r="12" spans="1:28" ht="17" x14ac:dyDescent="0.2">
      <c r="A12" s="10" t="s">
        <v>26</v>
      </c>
      <c r="B12" s="11"/>
      <c r="C12" s="3" t="s">
        <v>19</v>
      </c>
      <c r="D12" s="5" t="s">
        <v>19</v>
      </c>
      <c r="E12" s="6">
        <v>10.129</v>
      </c>
      <c r="F12" s="5" t="s">
        <v>19</v>
      </c>
      <c r="G12" s="6">
        <v>6.96</v>
      </c>
      <c r="H12" s="5" t="s">
        <v>19</v>
      </c>
      <c r="I12" s="6">
        <v>5.9219999999999997</v>
      </c>
      <c r="J12" s="5" t="s">
        <v>19</v>
      </c>
      <c r="K12" s="6">
        <v>34.368000000000002</v>
      </c>
      <c r="L12" s="5" t="s">
        <v>19</v>
      </c>
      <c r="M12" s="6">
        <v>2.589</v>
      </c>
      <c r="N12" s="5" t="s">
        <v>19</v>
      </c>
      <c r="O12" s="6">
        <v>0.46200000000000002</v>
      </c>
      <c r="P12" s="5" t="s">
        <v>19</v>
      </c>
      <c r="Q12" s="6">
        <v>3.1680000000000001</v>
      </c>
      <c r="R12" s="5" t="s">
        <v>19</v>
      </c>
      <c r="S12" s="6">
        <v>2.927</v>
      </c>
      <c r="T12" s="5" t="s">
        <v>19</v>
      </c>
      <c r="U12" s="6">
        <v>2.4449999999999998</v>
      </c>
      <c r="V12" s="5" t="s">
        <v>19</v>
      </c>
      <c r="W12" s="6">
        <v>0</v>
      </c>
      <c r="X12" s="5" t="s">
        <v>19</v>
      </c>
      <c r="Y12" s="6">
        <v>0.89100000000000001</v>
      </c>
      <c r="Z12">
        <f t="shared" si="0"/>
        <v>69.861000000000004</v>
      </c>
      <c r="AA12" s="10" t="s">
        <v>26</v>
      </c>
      <c r="AB12" s="11"/>
    </row>
    <row r="13" spans="1:28" ht="17" x14ac:dyDescent="0.2">
      <c r="A13" s="10" t="s">
        <v>27</v>
      </c>
      <c r="B13" s="11"/>
      <c r="C13" s="3" t="s">
        <v>19</v>
      </c>
      <c r="D13" s="5" t="s">
        <v>19</v>
      </c>
      <c r="E13" s="6">
        <v>8.7140000000000004</v>
      </c>
      <c r="F13" s="5" t="s">
        <v>19</v>
      </c>
      <c r="G13" s="6">
        <v>3.371</v>
      </c>
      <c r="H13" s="5" t="s">
        <v>19</v>
      </c>
      <c r="I13" s="6">
        <v>6.633</v>
      </c>
      <c r="J13" s="5" t="s">
        <v>19</v>
      </c>
      <c r="K13" s="6">
        <v>31.414000000000001</v>
      </c>
      <c r="L13" s="5" t="s">
        <v>19</v>
      </c>
      <c r="M13" s="6">
        <v>5.2679999999999998</v>
      </c>
      <c r="N13" s="5" t="s">
        <v>19</v>
      </c>
      <c r="O13" s="6" t="s">
        <v>21</v>
      </c>
      <c r="P13" s="5" t="s">
        <v>19</v>
      </c>
      <c r="Q13" s="6" t="s">
        <v>21</v>
      </c>
      <c r="R13" s="5" t="s">
        <v>19</v>
      </c>
      <c r="S13" s="6">
        <v>8.1319999999999997</v>
      </c>
      <c r="T13" s="5" t="s">
        <v>19</v>
      </c>
      <c r="U13" s="6">
        <v>50</v>
      </c>
      <c r="V13" s="5" t="s">
        <v>19</v>
      </c>
      <c r="W13" s="6" t="s">
        <v>21</v>
      </c>
      <c r="X13" s="5" t="s">
        <v>19</v>
      </c>
      <c r="Y13" s="6">
        <v>6.9349999999999996</v>
      </c>
      <c r="Z13">
        <f t="shared" si="0"/>
        <v>120.46700000000001</v>
      </c>
      <c r="AA13" s="10" t="s">
        <v>27</v>
      </c>
      <c r="AB13" s="11"/>
    </row>
    <row r="14" spans="1:28" ht="17" x14ac:dyDescent="0.2">
      <c r="A14" s="10" t="s">
        <v>28</v>
      </c>
      <c r="B14" s="11"/>
      <c r="C14" s="3" t="s">
        <v>19</v>
      </c>
      <c r="D14" s="5" t="s">
        <v>19</v>
      </c>
      <c r="E14" s="6">
        <v>15.789</v>
      </c>
      <c r="F14" s="5" t="s">
        <v>19</v>
      </c>
      <c r="G14" s="6">
        <v>48.523000000000003</v>
      </c>
      <c r="H14" s="5" t="s">
        <v>19</v>
      </c>
      <c r="I14" s="6">
        <v>58.332999999999998</v>
      </c>
      <c r="J14" s="5" t="s">
        <v>19</v>
      </c>
      <c r="K14" s="6">
        <v>58.332999999999998</v>
      </c>
      <c r="L14" s="5" t="s">
        <v>19</v>
      </c>
      <c r="M14" s="6">
        <v>25.253</v>
      </c>
      <c r="N14" s="5" t="s">
        <v>19</v>
      </c>
      <c r="O14" s="6" t="s">
        <v>21</v>
      </c>
      <c r="P14" s="5" t="s">
        <v>19</v>
      </c>
      <c r="Q14" s="6">
        <v>25.253</v>
      </c>
      <c r="R14" s="5" t="s">
        <v>19</v>
      </c>
      <c r="S14" s="6">
        <v>40.247999999999998</v>
      </c>
      <c r="T14" s="5" t="s">
        <v>19</v>
      </c>
      <c r="U14" s="6">
        <v>28.138999999999999</v>
      </c>
      <c r="V14" s="5" t="s">
        <v>19</v>
      </c>
      <c r="W14" s="6">
        <v>37.286999999999999</v>
      </c>
      <c r="X14" s="5" t="s">
        <v>19</v>
      </c>
      <c r="Y14" s="6">
        <v>10.807</v>
      </c>
      <c r="Z14">
        <f t="shared" si="0"/>
        <v>347.96499999999997</v>
      </c>
      <c r="AA14" s="10" t="s">
        <v>28</v>
      </c>
      <c r="AB14" s="11"/>
    </row>
    <row r="15" spans="1:28" ht="17" x14ac:dyDescent="0.2">
      <c r="A15" s="10" t="s">
        <v>29</v>
      </c>
      <c r="B15" s="11"/>
      <c r="C15" s="3" t="s">
        <v>19</v>
      </c>
      <c r="D15" s="5" t="s">
        <v>19</v>
      </c>
      <c r="E15" s="6">
        <v>12.676</v>
      </c>
      <c r="F15" s="5" t="s">
        <v>19</v>
      </c>
      <c r="G15" s="6">
        <v>34.854999999999997</v>
      </c>
      <c r="H15" s="5" t="s">
        <v>19</v>
      </c>
      <c r="I15" s="6">
        <v>12.5</v>
      </c>
      <c r="J15" s="5" t="s">
        <v>19</v>
      </c>
      <c r="K15" s="6">
        <v>33.332999999999998</v>
      </c>
      <c r="L15" s="5" t="s">
        <v>19</v>
      </c>
      <c r="M15" s="6">
        <v>3.3610000000000002</v>
      </c>
      <c r="N15" s="5" t="s">
        <v>19</v>
      </c>
      <c r="O15" s="6" t="s">
        <v>21</v>
      </c>
      <c r="P15" s="5" t="s">
        <v>19</v>
      </c>
      <c r="Q15" s="6">
        <v>14.545</v>
      </c>
      <c r="R15" s="5" t="s">
        <v>19</v>
      </c>
      <c r="S15" s="6">
        <v>5.5519999999999996</v>
      </c>
      <c r="T15" s="5" t="s">
        <v>19</v>
      </c>
      <c r="U15" s="6">
        <v>11.282999999999999</v>
      </c>
      <c r="V15" s="5" t="s">
        <v>19</v>
      </c>
      <c r="W15" s="6">
        <v>22.056000000000001</v>
      </c>
      <c r="X15" s="5" t="s">
        <v>19</v>
      </c>
      <c r="Y15" s="6">
        <v>14.098000000000001</v>
      </c>
      <c r="Z15">
        <f t="shared" si="0"/>
        <v>164.25900000000001</v>
      </c>
      <c r="AA15" s="10" t="s">
        <v>29</v>
      </c>
      <c r="AB15" s="11"/>
    </row>
    <row r="16" spans="1:28" ht="17" x14ac:dyDescent="0.2">
      <c r="A16" s="10" t="s">
        <v>30</v>
      </c>
      <c r="B16" s="11"/>
      <c r="C16" s="3" t="s">
        <v>19</v>
      </c>
      <c r="D16" s="5" t="s">
        <v>19</v>
      </c>
      <c r="E16" s="6">
        <v>4.5449999999999999</v>
      </c>
      <c r="F16" s="5" t="s">
        <v>19</v>
      </c>
      <c r="G16" s="6">
        <v>40.597999999999999</v>
      </c>
      <c r="H16" s="5" t="s">
        <v>19</v>
      </c>
      <c r="I16" s="6">
        <v>40</v>
      </c>
      <c r="J16" s="5" t="s">
        <v>19</v>
      </c>
      <c r="K16" s="6">
        <v>27.273</v>
      </c>
      <c r="L16" s="5" t="s">
        <v>19</v>
      </c>
      <c r="M16" s="6">
        <v>8.7379999999999995</v>
      </c>
      <c r="N16" s="5" t="s">
        <v>19</v>
      </c>
      <c r="O16" s="6">
        <v>6.0609999999999999</v>
      </c>
      <c r="P16" s="5" t="s">
        <v>19</v>
      </c>
      <c r="Q16" s="6">
        <v>16.667000000000002</v>
      </c>
      <c r="R16" s="5" t="s">
        <v>19</v>
      </c>
      <c r="S16" s="6">
        <v>10.134</v>
      </c>
      <c r="T16" s="5" t="s">
        <v>19</v>
      </c>
      <c r="U16" s="6">
        <v>26.588999999999999</v>
      </c>
      <c r="V16" s="5" t="s">
        <v>19</v>
      </c>
      <c r="W16" s="6">
        <v>32.554000000000002</v>
      </c>
      <c r="X16" s="5" t="s">
        <v>19</v>
      </c>
      <c r="Y16" s="6">
        <v>1.2130000000000001</v>
      </c>
      <c r="Z16">
        <f t="shared" si="0"/>
        <v>214.37200000000001</v>
      </c>
      <c r="AA16" s="10" t="s">
        <v>30</v>
      </c>
      <c r="AB16" s="11"/>
    </row>
    <row r="17" spans="1:28" ht="17" x14ac:dyDescent="0.2">
      <c r="A17" s="10" t="s">
        <v>31</v>
      </c>
      <c r="B17" s="11"/>
      <c r="C17" s="3" t="s">
        <v>19</v>
      </c>
      <c r="D17" s="5" t="s">
        <v>19</v>
      </c>
      <c r="E17" s="6">
        <v>10.667</v>
      </c>
      <c r="F17" s="5" t="s">
        <v>19</v>
      </c>
      <c r="G17" s="6">
        <v>33.857999999999997</v>
      </c>
      <c r="H17" s="5" t="s">
        <v>19</v>
      </c>
      <c r="I17" s="6">
        <v>16.667000000000002</v>
      </c>
      <c r="J17" s="5" t="s">
        <v>19</v>
      </c>
      <c r="K17" s="6">
        <v>10</v>
      </c>
      <c r="L17" s="5" t="s">
        <v>19</v>
      </c>
      <c r="M17" s="6">
        <v>12.903</v>
      </c>
      <c r="N17" s="5" t="s">
        <v>19</v>
      </c>
      <c r="O17" s="6" t="s">
        <v>21</v>
      </c>
      <c r="P17" s="5" t="s">
        <v>19</v>
      </c>
      <c r="Q17" s="6">
        <v>17.390999999999998</v>
      </c>
      <c r="R17" s="5" t="s">
        <v>19</v>
      </c>
      <c r="S17" s="6">
        <v>6.5979999999999999</v>
      </c>
      <c r="T17" s="5" t="s">
        <v>19</v>
      </c>
      <c r="U17" s="6">
        <v>33.729999999999997</v>
      </c>
      <c r="V17" s="5" t="s">
        <v>19</v>
      </c>
      <c r="W17" s="6">
        <v>23.814</v>
      </c>
      <c r="X17" s="5" t="s">
        <v>19</v>
      </c>
      <c r="Y17" s="6">
        <v>5.2830000000000004</v>
      </c>
      <c r="Z17">
        <f t="shared" si="0"/>
        <v>170.911</v>
      </c>
      <c r="AA17" s="10" t="s">
        <v>31</v>
      </c>
      <c r="AB17" s="11"/>
    </row>
    <row r="18" spans="1:28" ht="17" x14ac:dyDescent="0.2">
      <c r="A18" s="10" t="s">
        <v>32</v>
      </c>
      <c r="B18" s="11"/>
      <c r="C18" s="3" t="s">
        <v>19</v>
      </c>
      <c r="D18" s="5" t="s">
        <v>19</v>
      </c>
      <c r="E18" s="6">
        <v>13.6</v>
      </c>
      <c r="F18" s="5" t="s">
        <v>19</v>
      </c>
      <c r="G18" s="6">
        <v>27.02</v>
      </c>
      <c r="H18" s="5" t="s">
        <v>19</v>
      </c>
      <c r="I18" s="6">
        <v>23.684000000000001</v>
      </c>
      <c r="J18" s="5" t="s">
        <v>19</v>
      </c>
      <c r="K18" s="6">
        <v>22.856999999999999</v>
      </c>
      <c r="L18" s="5" t="s">
        <v>19</v>
      </c>
      <c r="M18" s="6">
        <v>15.951000000000001</v>
      </c>
      <c r="N18" s="5" t="s">
        <v>19</v>
      </c>
      <c r="O18" s="6">
        <v>13.253</v>
      </c>
      <c r="P18" s="5" t="s">
        <v>19</v>
      </c>
      <c r="Q18" s="6">
        <v>18.75</v>
      </c>
      <c r="R18" s="5" t="s">
        <v>19</v>
      </c>
      <c r="S18" s="6">
        <v>8.4499999999999993</v>
      </c>
      <c r="T18" s="5" t="s">
        <v>19</v>
      </c>
      <c r="U18" s="6" t="s">
        <v>21</v>
      </c>
      <c r="V18" s="5" t="s">
        <v>19</v>
      </c>
      <c r="W18" s="6" t="s">
        <v>21</v>
      </c>
      <c r="X18" s="5" t="s">
        <v>19</v>
      </c>
      <c r="Y18" s="6">
        <v>20.66</v>
      </c>
      <c r="Z18">
        <f t="shared" si="0"/>
        <v>164.22499999999999</v>
      </c>
      <c r="AA18" s="10" t="s">
        <v>32</v>
      </c>
      <c r="AB18" s="11"/>
    </row>
    <row r="19" spans="1:28" ht="17" x14ac:dyDescent="0.2">
      <c r="A19" s="12" t="s">
        <v>33</v>
      </c>
      <c r="B19" s="13"/>
      <c r="C19" s="3" t="s">
        <v>19</v>
      </c>
      <c r="D19" s="5" t="s">
        <v>19</v>
      </c>
      <c r="E19" s="6">
        <v>36.448999999999998</v>
      </c>
      <c r="F19" s="5" t="s">
        <v>19</v>
      </c>
      <c r="G19" s="6">
        <v>33.570999999999998</v>
      </c>
      <c r="H19" s="5" t="s">
        <v>19</v>
      </c>
      <c r="I19" s="6">
        <v>69.230999999999995</v>
      </c>
      <c r="J19" s="5" t="s">
        <v>19</v>
      </c>
      <c r="K19" s="6">
        <v>47.619</v>
      </c>
      <c r="L19" s="5" t="s">
        <v>19</v>
      </c>
      <c r="M19" s="6">
        <v>24.873000000000001</v>
      </c>
      <c r="N19" s="5" t="s">
        <v>19</v>
      </c>
      <c r="O19" s="6">
        <v>22.34</v>
      </c>
      <c r="P19" s="5" t="s">
        <v>19</v>
      </c>
      <c r="Q19" s="6">
        <v>27.184000000000001</v>
      </c>
      <c r="R19" s="5" t="s">
        <v>19</v>
      </c>
      <c r="S19" s="6">
        <v>32.753</v>
      </c>
      <c r="T19" s="5" t="s">
        <v>19</v>
      </c>
      <c r="U19" s="6">
        <v>34.225999999999999</v>
      </c>
      <c r="V19" s="5" t="s">
        <v>19</v>
      </c>
      <c r="W19" s="6">
        <v>44.201999999999998</v>
      </c>
      <c r="X19" s="5" t="s">
        <v>19</v>
      </c>
      <c r="Y19" s="6">
        <v>35.959000000000003</v>
      </c>
      <c r="Z19">
        <f t="shared" si="0"/>
        <v>408.40699999999998</v>
      </c>
      <c r="AA19" s="12" t="s">
        <v>33</v>
      </c>
      <c r="AB19" s="13"/>
    </row>
    <row r="20" spans="1:28" ht="17" x14ac:dyDescent="0.2">
      <c r="A20" s="10" t="s">
        <v>34</v>
      </c>
      <c r="B20" s="11"/>
      <c r="C20" s="3" t="s">
        <v>19</v>
      </c>
      <c r="D20" s="5" t="s">
        <v>19</v>
      </c>
      <c r="E20" s="6">
        <v>25.216999999999999</v>
      </c>
      <c r="F20" s="5" t="s">
        <v>19</v>
      </c>
      <c r="G20" s="6">
        <v>14.090999999999999</v>
      </c>
      <c r="H20" s="5" t="s">
        <v>19</v>
      </c>
      <c r="I20" s="6">
        <v>13.635999999999999</v>
      </c>
      <c r="J20" s="5" t="s">
        <v>19</v>
      </c>
      <c r="K20" s="6">
        <v>26.087</v>
      </c>
      <c r="L20" s="5" t="s">
        <v>19</v>
      </c>
      <c r="M20" s="6">
        <v>9.4740000000000002</v>
      </c>
      <c r="N20" s="5" t="s">
        <v>19</v>
      </c>
      <c r="O20" s="6">
        <v>2.74</v>
      </c>
      <c r="P20" s="5" t="s">
        <v>19</v>
      </c>
      <c r="Q20" s="6">
        <v>31.818000000000001</v>
      </c>
      <c r="R20" s="5" t="s">
        <v>19</v>
      </c>
      <c r="S20" s="6">
        <v>4.359</v>
      </c>
      <c r="T20" s="5" t="s">
        <v>19</v>
      </c>
      <c r="U20" s="6" t="s">
        <v>21</v>
      </c>
      <c r="V20" s="5" t="s">
        <v>19</v>
      </c>
      <c r="W20" s="6" t="s">
        <v>21</v>
      </c>
      <c r="X20" s="5" t="s">
        <v>19</v>
      </c>
      <c r="Y20" s="6" t="s">
        <v>21</v>
      </c>
      <c r="Z20">
        <f t="shared" si="0"/>
        <v>127.422</v>
      </c>
      <c r="AA20" s="10" t="s">
        <v>34</v>
      </c>
      <c r="AB20" s="11"/>
    </row>
    <row r="21" spans="1:28" ht="17" x14ac:dyDescent="0.2">
      <c r="A21" s="10" t="s">
        <v>35</v>
      </c>
      <c r="B21" s="11"/>
      <c r="C21" s="3" t="s">
        <v>19</v>
      </c>
      <c r="D21" s="5" t="s">
        <v>19</v>
      </c>
      <c r="E21" s="6">
        <v>16.091999999999999</v>
      </c>
      <c r="F21" s="5" t="s">
        <v>19</v>
      </c>
      <c r="G21" s="6">
        <v>32.773000000000003</v>
      </c>
      <c r="H21" s="5" t="s">
        <v>19</v>
      </c>
      <c r="I21" s="6">
        <v>26.667000000000002</v>
      </c>
      <c r="J21" s="5" t="s">
        <v>19</v>
      </c>
      <c r="K21" s="6">
        <v>11.111000000000001</v>
      </c>
      <c r="L21" s="5" t="s">
        <v>19</v>
      </c>
      <c r="M21" s="6">
        <v>43.21</v>
      </c>
      <c r="N21" s="5" t="s">
        <v>19</v>
      </c>
      <c r="O21" s="6" t="s">
        <v>21</v>
      </c>
      <c r="P21" s="5" t="s">
        <v>19</v>
      </c>
      <c r="Q21" s="6">
        <v>43.21</v>
      </c>
      <c r="R21" s="5" t="s">
        <v>19</v>
      </c>
      <c r="S21" s="6">
        <v>14.039</v>
      </c>
      <c r="T21" s="5" t="s">
        <v>19</v>
      </c>
      <c r="U21" s="6">
        <v>26.251999999999999</v>
      </c>
      <c r="V21" s="5" t="s">
        <v>19</v>
      </c>
      <c r="W21" s="6">
        <v>15.804</v>
      </c>
      <c r="X21" s="5" t="s">
        <v>19</v>
      </c>
      <c r="Y21" s="6">
        <v>27.585999999999999</v>
      </c>
      <c r="Z21">
        <f t="shared" si="0"/>
        <v>256.74400000000003</v>
      </c>
      <c r="AA21" s="10" t="s">
        <v>35</v>
      </c>
      <c r="AB21" s="11"/>
    </row>
    <row r="22" spans="1:28" ht="17" x14ac:dyDescent="0.2">
      <c r="A22" s="10" t="s">
        <v>36</v>
      </c>
      <c r="B22" s="11"/>
      <c r="C22" s="3" t="s">
        <v>19</v>
      </c>
      <c r="D22" s="5" t="s">
        <v>19</v>
      </c>
      <c r="E22" s="6" t="s">
        <v>21</v>
      </c>
      <c r="F22" s="5" t="s">
        <v>19</v>
      </c>
      <c r="G22" s="6">
        <v>44</v>
      </c>
      <c r="H22" s="5" t="s">
        <v>19</v>
      </c>
      <c r="I22" s="6" t="s">
        <v>21</v>
      </c>
      <c r="J22" s="5" t="s">
        <v>19</v>
      </c>
      <c r="K22" s="6" t="s">
        <v>21</v>
      </c>
      <c r="L22" s="5" t="s">
        <v>19</v>
      </c>
      <c r="M22" s="6" t="s">
        <v>21</v>
      </c>
      <c r="N22" s="5" t="s">
        <v>19</v>
      </c>
      <c r="O22" s="6" t="s">
        <v>21</v>
      </c>
      <c r="P22" s="5" t="s">
        <v>19</v>
      </c>
      <c r="Q22" s="6" t="s">
        <v>21</v>
      </c>
      <c r="R22" s="5" t="s">
        <v>19</v>
      </c>
      <c r="S22" s="6">
        <v>11.872</v>
      </c>
      <c r="T22" s="5" t="s">
        <v>19</v>
      </c>
      <c r="U22" s="6" t="s">
        <v>21</v>
      </c>
      <c r="V22" s="5" t="s">
        <v>19</v>
      </c>
      <c r="W22" s="6" t="s">
        <v>21</v>
      </c>
      <c r="X22" s="5" t="s">
        <v>19</v>
      </c>
      <c r="Y22" s="6" t="s">
        <v>21</v>
      </c>
      <c r="Z22">
        <f t="shared" si="0"/>
        <v>55.872</v>
      </c>
      <c r="AA22" s="10" t="s">
        <v>36</v>
      </c>
      <c r="AB22" s="11"/>
    </row>
    <row r="23" spans="1:28" ht="17" x14ac:dyDescent="0.2">
      <c r="A23" s="10" t="s">
        <v>37</v>
      </c>
      <c r="B23" s="11"/>
      <c r="C23" s="3" t="s">
        <v>19</v>
      </c>
      <c r="D23" s="5" t="s">
        <v>19</v>
      </c>
      <c r="E23" s="6">
        <v>1.754</v>
      </c>
      <c r="F23" s="5" t="s">
        <v>19</v>
      </c>
      <c r="G23" s="6">
        <v>27.198</v>
      </c>
      <c r="H23" s="5" t="s">
        <v>19</v>
      </c>
      <c r="I23" s="6">
        <v>0</v>
      </c>
      <c r="J23" s="5" t="s">
        <v>19</v>
      </c>
      <c r="K23" s="6">
        <v>33.332999999999998</v>
      </c>
      <c r="L23" s="5" t="s">
        <v>19</v>
      </c>
      <c r="M23" s="6" t="s">
        <v>21</v>
      </c>
      <c r="N23" s="5" t="s">
        <v>19</v>
      </c>
      <c r="O23" s="6">
        <v>4.5209999999999999</v>
      </c>
      <c r="P23" s="5" t="s">
        <v>19</v>
      </c>
      <c r="Q23" s="6">
        <v>17.856999999999999</v>
      </c>
      <c r="R23" s="5" t="s">
        <v>19</v>
      </c>
      <c r="S23" s="6">
        <v>9.6189999999999998</v>
      </c>
      <c r="T23" s="5" t="s">
        <v>19</v>
      </c>
      <c r="U23" s="6">
        <v>18.96</v>
      </c>
      <c r="V23" s="5" t="s">
        <v>19</v>
      </c>
      <c r="W23" s="6" t="s">
        <v>21</v>
      </c>
      <c r="X23" s="5" t="s">
        <v>19</v>
      </c>
      <c r="Y23" s="6">
        <v>14.553000000000001</v>
      </c>
      <c r="Z23">
        <f t="shared" si="0"/>
        <v>127.79499999999999</v>
      </c>
      <c r="AA23" s="10" t="s">
        <v>37</v>
      </c>
      <c r="AB23" s="11"/>
    </row>
    <row r="24" spans="1:28" ht="17" x14ac:dyDescent="0.2">
      <c r="A24" s="10" t="s">
        <v>38</v>
      </c>
      <c r="B24" s="11"/>
      <c r="C24" s="3" t="s">
        <v>19</v>
      </c>
      <c r="D24" s="5" t="s">
        <v>19</v>
      </c>
      <c r="E24" s="6">
        <v>18.254000000000001</v>
      </c>
      <c r="F24" s="5" t="s">
        <v>19</v>
      </c>
      <c r="G24" s="6">
        <v>24.100999999999999</v>
      </c>
      <c r="H24" s="5" t="s">
        <v>19</v>
      </c>
      <c r="I24" s="6">
        <v>19.643000000000001</v>
      </c>
      <c r="J24" s="5" t="s">
        <v>19</v>
      </c>
      <c r="K24" s="6">
        <v>31.818000000000001</v>
      </c>
      <c r="L24" s="5" t="s">
        <v>19</v>
      </c>
      <c r="M24" s="6">
        <v>7.3319999999999999</v>
      </c>
      <c r="N24" s="5" t="s">
        <v>19</v>
      </c>
      <c r="O24" s="6">
        <v>4.0439999999999996</v>
      </c>
      <c r="P24" s="5" t="s">
        <v>19</v>
      </c>
      <c r="Q24" s="6">
        <v>25.773</v>
      </c>
      <c r="R24" s="5" t="s">
        <v>19</v>
      </c>
      <c r="S24" s="6">
        <v>7.6609999999999996</v>
      </c>
      <c r="T24" s="5" t="s">
        <v>19</v>
      </c>
      <c r="U24" s="6">
        <v>19.603000000000002</v>
      </c>
      <c r="V24" s="5" t="s">
        <v>19</v>
      </c>
      <c r="W24" s="6">
        <v>5.6580000000000004</v>
      </c>
      <c r="X24" s="5" t="s">
        <v>19</v>
      </c>
      <c r="Y24" s="6">
        <v>0.77800000000000002</v>
      </c>
      <c r="Z24">
        <f t="shared" si="0"/>
        <v>164.66499999999999</v>
      </c>
      <c r="AA24" s="10" t="s">
        <v>38</v>
      </c>
      <c r="AB24" s="11"/>
    </row>
    <row r="25" spans="1:28" ht="17" x14ac:dyDescent="0.2">
      <c r="A25" s="10" t="s">
        <v>39</v>
      </c>
      <c r="B25" s="11"/>
      <c r="C25" s="3" t="s">
        <v>19</v>
      </c>
      <c r="D25" s="5" t="s">
        <v>19</v>
      </c>
      <c r="E25" s="6">
        <v>21.25</v>
      </c>
      <c r="F25" s="5" t="s">
        <v>19</v>
      </c>
      <c r="G25" s="6">
        <v>14</v>
      </c>
      <c r="H25" s="5" t="s">
        <v>19</v>
      </c>
      <c r="I25" s="6">
        <v>37</v>
      </c>
      <c r="J25" s="5" t="s">
        <v>19</v>
      </c>
      <c r="K25" s="6">
        <v>51.648000000000003</v>
      </c>
      <c r="L25" s="5" t="s">
        <v>19</v>
      </c>
      <c r="M25" s="6">
        <v>4.3019999999999996</v>
      </c>
      <c r="N25" s="5" t="s">
        <v>19</v>
      </c>
      <c r="O25" s="6">
        <v>0.41</v>
      </c>
      <c r="P25" s="5" t="s">
        <v>19</v>
      </c>
      <c r="Q25" s="6">
        <v>42.25</v>
      </c>
      <c r="R25" s="5" t="s">
        <v>19</v>
      </c>
      <c r="S25" s="6">
        <v>25.571000000000002</v>
      </c>
      <c r="T25" s="5" t="s">
        <v>19</v>
      </c>
      <c r="U25" s="6">
        <v>13.333</v>
      </c>
      <c r="V25" s="5" t="s">
        <v>19</v>
      </c>
      <c r="W25" s="6">
        <v>3.9380000000000002</v>
      </c>
      <c r="X25" s="5" t="s">
        <v>19</v>
      </c>
      <c r="Y25" s="6">
        <v>1.226</v>
      </c>
      <c r="Z25">
        <f t="shared" si="0"/>
        <v>214.92799999999997</v>
      </c>
      <c r="AA25" s="10" t="s">
        <v>39</v>
      </c>
      <c r="AB25" s="11"/>
    </row>
    <row r="26" spans="1:28" ht="17" x14ac:dyDescent="0.2">
      <c r="A26" s="10" t="s">
        <v>40</v>
      </c>
      <c r="B26" s="11"/>
      <c r="C26" s="3" t="s">
        <v>19</v>
      </c>
      <c r="D26" s="5" t="s">
        <v>19</v>
      </c>
      <c r="E26" s="6">
        <v>11.2</v>
      </c>
      <c r="F26" s="5" t="s">
        <v>19</v>
      </c>
      <c r="G26" s="6">
        <v>9.9079999999999995</v>
      </c>
      <c r="H26" s="5" t="s">
        <v>19</v>
      </c>
      <c r="I26" s="6">
        <v>15.625</v>
      </c>
      <c r="J26" s="5" t="s">
        <v>19</v>
      </c>
      <c r="K26" s="6">
        <v>22.727</v>
      </c>
      <c r="L26" s="5" t="s">
        <v>19</v>
      </c>
      <c r="M26" s="6">
        <v>1.86</v>
      </c>
      <c r="N26" s="5" t="s">
        <v>19</v>
      </c>
      <c r="O26" s="6" t="s">
        <v>21</v>
      </c>
      <c r="P26" s="5" t="s">
        <v>19</v>
      </c>
      <c r="Q26" s="6">
        <v>11.707000000000001</v>
      </c>
      <c r="R26" s="5" t="s">
        <v>19</v>
      </c>
      <c r="S26" s="6">
        <v>4.0910000000000002</v>
      </c>
      <c r="T26" s="5" t="s">
        <v>19</v>
      </c>
      <c r="U26" s="6" t="s">
        <v>21</v>
      </c>
      <c r="V26" s="5" t="s">
        <v>19</v>
      </c>
      <c r="W26" s="6" t="s">
        <v>21</v>
      </c>
      <c r="X26" s="5" t="s">
        <v>19</v>
      </c>
      <c r="Y26" s="6">
        <v>0.69299999999999995</v>
      </c>
      <c r="Z26">
        <f t="shared" si="0"/>
        <v>77.810999999999979</v>
      </c>
      <c r="AA26" s="10" t="s">
        <v>40</v>
      </c>
      <c r="AB26" s="11"/>
    </row>
    <row r="27" spans="1:28" ht="17" x14ac:dyDescent="0.2">
      <c r="A27" s="10" t="s">
        <v>41</v>
      </c>
      <c r="B27" s="11"/>
      <c r="C27" s="3" t="s">
        <v>19</v>
      </c>
      <c r="D27" s="5" t="s">
        <v>19</v>
      </c>
      <c r="E27" s="6">
        <v>8.0649999999999995</v>
      </c>
      <c r="F27" s="5" t="s">
        <v>19</v>
      </c>
      <c r="G27" s="6">
        <v>16.738</v>
      </c>
      <c r="H27" s="5" t="s">
        <v>19</v>
      </c>
      <c r="I27" s="6">
        <v>28.571000000000002</v>
      </c>
      <c r="J27" s="5" t="s">
        <v>19</v>
      </c>
      <c r="K27" s="6">
        <v>30.768999999999998</v>
      </c>
      <c r="L27" s="5" t="s">
        <v>19</v>
      </c>
      <c r="M27" s="6">
        <v>2.2989999999999999</v>
      </c>
      <c r="N27" s="5" t="s">
        <v>19</v>
      </c>
      <c r="O27" s="6">
        <v>2.3809999999999998</v>
      </c>
      <c r="P27" s="5" t="s">
        <v>19</v>
      </c>
      <c r="Q27" s="6">
        <v>2.222</v>
      </c>
      <c r="R27" s="5" t="s">
        <v>19</v>
      </c>
      <c r="S27" s="6">
        <v>10.79</v>
      </c>
      <c r="T27" s="5" t="s">
        <v>19</v>
      </c>
      <c r="U27" s="6">
        <v>10.893000000000001</v>
      </c>
      <c r="V27" s="5" t="s">
        <v>19</v>
      </c>
      <c r="W27" s="6">
        <v>3.4929999999999999</v>
      </c>
      <c r="X27" s="5" t="s">
        <v>19</v>
      </c>
      <c r="Y27" s="6">
        <v>0.46200000000000002</v>
      </c>
      <c r="Z27">
        <f t="shared" si="0"/>
        <v>116.68300000000001</v>
      </c>
      <c r="AA27" s="10" t="s">
        <v>41</v>
      </c>
      <c r="AB27" s="11"/>
    </row>
    <row r="28" spans="1:28" ht="17" x14ac:dyDescent="0.2">
      <c r="A28" s="10" t="s">
        <v>42</v>
      </c>
      <c r="B28" s="11"/>
      <c r="C28" s="3" t="s">
        <v>19</v>
      </c>
      <c r="D28" s="5" t="s">
        <v>19</v>
      </c>
      <c r="E28" s="6">
        <v>10.294</v>
      </c>
      <c r="F28" s="5" t="s">
        <v>19</v>
      </c>
      <c r="G28" s="6">
        <v>14.396000000000001</v>
      </c>
      <c r="H28" s="5" t="s">
        <v>19</v>
      </c>
      <c r="I28" s="6">
        <v>28.571000000000002</v>
      </c>
      <c r="J28" s="5" t="s">
        <v>19</v>
      </c>
      <c r="K28" s="6">
        <v>30.768999999999998</v>
      </c>
      <c r="L28" s="5" t="s">
        <v>19</v>
      </c>
      <c r="M28" s="6">
        <v>4.7619999999999996</v>
      </c>
      <c r="N28" s="5" t="s">
        <v>19</v>
      </c>
      <c r="O28" s="6">
        <v>1.9610000000000001</v>
      </c>
      <c r="P28" s="5" t="s">
        <v>19</v>
      </c>
      <c r="Q28" s="6">
        <v>7.407</v>
      </c>
      <c r="R28" s="5" t="s">
        <v>19</v>
      </c>
      <c r="S28" s="6">
        <v>9.7449999999999992</v>
      </c>
      <c r="T28" s="5" t="s">
        <v>19</v>
      </c>
      <c r="U28" s="6">
        <v>10.212999999999999</v>
      </c>
      <c r="V28" s="5" t="s">
        <v>19</v>
      </c>
      <c r="W28" s="6">
        <v>17.2</v>
      </c>
      <c r="X28" s="5" t="s">
        <v>19</v>
      </c>
      <c r="Y28" s="6">
        <v>0.35599999999999998</v>
      </c>
      <c r="Z28">
        <f t="shared" si="0"/>
        <v>135.67399999999998</v>
      </c>
      <c r="AA28" s="10" t="s">
        <v>42</v>
      </c>
      <c r="AB28" s="11"/>
    </row>
    <row r="29" spans="1:28" ht="17" x14ac:dyDescent="0.2">
      <c r="A29" s="10" t="s">
        <v>43</v>
      </c>
      <c r="B29" s="11"/>
      <c r="C29" s="3" t="s">
        <v>19</v>
      </c>
      <c r="D29" s="5" t="s">
        <v>19</v>
      </c>
      <c r="E29" s="6" t="s">
        <v>21</v>
      </c>
      <c r="F29" s="5" t="s">
        <v>19</v>
      </c>
      <c r="G29" s="6">
        <v>19.847000000000001</v>
      </c>
      <c r="H29" s="5" t="s">
        <v>19</v>
      </c>
      <c r="I29" s="6">
        <v>33.332999999999998</v>
      </c>
      <c r="J29" s="5" t="s">
        <v>19</v>
      </c>
      <c r="K29" s="6">
        <v>28.571000000000002</v>
      </c>
      <c r="L29" s="5" t="s">
        <v>19</v>
      </c>
      <c r="M29" s="6">
        <v>27.907</v>
      </c>
      <c r="N29" s="5" t="s">
        <v>19</v>
      </c>
      <c r="O29" s="6" t="s">
        <v>21</v>
      </c>
      <c r="P29" s="5" t="s">
        <v>19</v>
      </c>
      <c r="Q29" s="6">
        <v>27.907</v>
      </c>
      <c r="R29" s="5" t="s">
        <v>19</v>
      </c>
      <c r="S29" s="6">
        <v>26.757000000000001</v>
      </c>
      <c r="T29" s="5" t="s">
        <v>19</v>
      </c>
      <c r="U29" s="6" t="s">
        <v>21</v>
      </c>
      <c r="V29" s="5" t="s">
        <v>19</v>
      </c>
      <c r="W29" s="6" t="s">
        <v>21</v>
      </c>
      <c r="X29" s="5" t="s">
        <v>44</v>
      </c>
      <c r="Y29" s="6">
        <v>15.436</v>
      </c>
      <c r="Z29">
        <f t="shared" si="0"/>
        <v>179.75800000000001</v>
      </c>
      <c r="AA29" s="10" t="s">
        <v>43</v>
      </c>
      <c r="AB29" s="11"/>
    </row>
    <row r="30" spans="1:28" ht="17" x14ac:dyDescent="0.2">
      <c r="A30" s="10" t="s">
        <v>45</v>
      </c>
      <c r="B30" s="11"/>
      <c r="C30" s="3" t="s">
        <v>19</v>
      </c>
      <c r="D30" s="5" t="s">
        <v>19</v>
      </c>
      <c r="E30" s="6">
        <v>26.596</v>
      </c>
      <c r="F30" s="5" t="s">
        <v>19</v>
      </c>
      <c r="G30" s="6">
        <v>21.576000000000001</v>
      </c>
      <c r="H30" s="5" t="s">
        <v>19</v>
      </c>
      <c r="I30" s="6">
        <v>17.838000000000001</v>
      </c>
      <c r="J30" s="5" t="s">
        <v>19</v>
      </c>
      <c r="K30" s="6">
        <v>14.044</v>
      </c>
      <c r="L30" s="5" t="s">
        <v>19</v>
      </c>
      <c r="M30" s="6">
        <v>6.3339999999999996</v>
      </c>
      <c r="N30" s="5" t="s">
        <v>19</v>
      </c>
      <c r="O30" s="6">
        <v>0.13500000000000001</v>
      </c>
      <c r="P30" s="5" t="s">
        <v>19</v>
      </c>
      <c r="Q30" s="6">
        <v>30.099</v>
      </c>
      <c r="R30" s="5" t="s">
        <v>19</v>
      </c>
      <c r="S30" s="6">
        <v>2.4729999999999999</v>
      </c>
      <c r="T30" s="5" t="s">
        <v>19</v>
      </c>
      <c r="U30" s="6">
        <v>0.2</v>
      </c>
      <c r="V30" s="5" t="s">
        <v>19</v>
      </c>
      <c r="W30" s="6" t="s">
        <v>21</v>
      </c>
      <c r="X30" s="5" t="s">
        <v>19</v>
      </c>
      <c r="Y30" s="6" t="s">
        <v>21</v>
      </c>
      <c r="Z30">
        <f t="shared" si="0"/>
        <v>119.295</v>
      </c>
      <c r="AA30" s="10" t="s">
        <v>45</v>
      </c>
      <c r="AB30" s="11"/>
    </row>
    <row r="31" spans="1:28" ht="17" x14ac:dyDescent="0.2">
      <c r="A31" s="10" t="s">
        <v>46</v>
      </c>
      <c r="B31" s="11"/>
      <c r="C31" s="3" t="s">
        <v>19</v>
      </c>
      <c r="D31" s="5" t="s">
        <v>19</v>
      </c>
      <c r="E31" s="6">
        <v>18.867999999999999</v>
      </c>
      <c r="F31" s="5" t="s">
        <v>19</v>
      </c>
      <c r="G31" s="6">
        <v>24.405000000000001</v>
      </c>
      <c r="H31" s="5" t="s">
        <v>19</v>
      </c>
      <c r="I31" s="6">
        <v>71.429000000000002</v>
      </c>
      <c r="J31" s="5" t="s">
        <v>19</v>
      </c>
      <c r="K31" s="6">
        <v>43.75</v>
      </c>
      <c r="L31" s="5" t="s">
        <v>19</v>
      </c>
      <c r="M31" s="6">
        <v>23.710999999999999</v>
      </c>
      <c r="N31" s="5" t="s">
        <v>19</v>
      </c>
      <c r="O31" s="6">
        <v>17.544</v>
      </c>
      <c r="P31" s="5" t="s">
        <v>19</v>
      </c>
      <c r="Q31" s="6">
        <v>32.5</v>
      </c>
      <c r="R31" s="5" t="s">
        <v>19</v>
      </c>
      <c r="S31" s="6">
        <v>25.52</v>
      </c>
      <c r="T31" s="5" t="s">
        <v>19</v>
      </c>
      <c r="U31" s="6">
        <v>23.597999999999999</v>
      </c>
      <c r="V31" s="5" t="s">
        <v>19</v>
      </c>
      <c r="W31" s="6">
        <v>22.84</v>
      </c>
      <c r="X31" s="5" t="s">
        <v>19</v>
      </c>
      <c r="Y31" s="6">
        <v>31.952999999999999</v>
      </c>
      <c r="Z31">
        <f t="shared" si="0"/>
        <v>336.11799999999999</v>
      </c>
      <c r="AA31" s="10" t="s">
        <v>46</v>
      </c>
      <c r="AB31" s="11"/>
    </row>
    <row r="32" spans="1:28" ht="17" x14ac:dyDescent="0.2">
      <c r="A32" s="10" t="s">
        <v>47</v>
      </c>
      <c r="B32" s="11"/>
      <c r="C32" s="3" t="s">
        <v>19</v>
      </c>
      <c r="D32" s="5" t="s">
        <v>19</v>
      </c>
      <c r="E32" s="6" t="s">
        <v>21</v>
      </c>
      <c r="F32" s="5" t="s">
        <v>19</v>
      </c>
      <c r="G32" s="6" t="s">
        <v>21</v>
      </c>
      <c r="H32" s="5" t="s">
        <v>19</v>
      </c>
      <c r="I32" s="6" t="s">
        <v>21</v>
      </c>
      <c r="J32" s="5" t="s">
        <v>19</v>
      </c>
      <c r="K32" s="6" t="s">
        <v>21</v>
      </c>
      <c r="L32" s="5" t="s">
        <v>19</v>
      </c>
      <c r="M32" s="6" t="s">
        <v>21</v>
      </c>
      <c r="N32" s="5" t="s">
        <v>19</v>
      </c>
      <c r="O32" s="6" t="s">
        <v>21</v>
      </c>
      <c r="P32" s="5" t="s">
        <v>19</v>
      </c>
      <c r="Q32" s="6" t="s">
        <v>21</v>
      </c>
      <c r="R32" s="5" t="s">
        <v>19</v>
      </c>
      <c r="S32" s="6" t="s">
        <v>21</v>
      </c>
      <c r="T32" s="5" t="s">
        <v>19</v>
      </c>
      <c r="U32" s="6" t="s">
        <v>21</v>
      </c>
      <c r="V32" s="5" t="s">
        <v>19</v>
      </c>
      <c r="W32" s="6" t="s">
        <v>21</v>
      </c>
      <c r="X32" s="5" t="s">
        <v>19</v>
      </c>
      <c r="Y32" s="6">
        <v>0.80600000000000005</v>
      </c>
      <c r="Z32">
        <f t="shared" si="0"/>
        <v>0.80600000000000005</v>
      </c>
      <c r="AA32" s="10" t="s">
        <v>47</v>
      </c>
      <c r="AB32" s="11"/>
    </row>
    <row r="33" spans="1:28" ht="17" x14ac:dyDescent="0.2">
      <c r="A33" s="10" t="s">
        <v>48</v>
      </c>
      <c r="B33" s="11"/>
      <c r="C33" s="3" t="s">
        <v>19</v>
      </c>
      <c r="D33" s="5" t="s">
        <v>19</v>
      </c>
      <c r="E33" s="6">
        <v>23.943999999999999</v>
      </c>
      <c r="F33" s="5" t="s">
        <v>19</v>
      </c>
      <c r="G33" s="6">
        <v>26.495999999999999</v>
      </c>
      <c r="H33" s="5" t="s">
        <v>19</v>
      </c>
      <c r="I33" s="6" t="s">
        <v>21</v>
      </c>
      <c r="J33" s="5" t="s">
        <v>19</v>
      </c>
      <c r="K33" s="6">
        <v>33.332999999999998</v>
      </c>
      <c r="L33" s="5" t="s">
        <v>19</v>
      </c>
      <c r="M33" s="6">
        <v>5.8540000000000001</v>
      </c>
      <c r="N33" s="5" t="s">
        <v>19</v>
      </c>
      <c r="O33" s="6">
        <v>6.3579999999999997</v>
      </c>
      <c r="P33" s="5" t="s">
        <v>19</v>
      </c>
      <c r="Q33" s="6">
        <v>3.125</v>
      </c>
      <c r="R33" s="5" t="s">
        <v>19</v>
      </c>
      <c r="S33" s="6">
        <v>21.584</v>
      </c>
      <c r="T33" s="5" t="s">
        <v>19</v>
      </c>
      <c r="U33" s="6">
        <v>22.111000000000001</v>
      </c>
      <c r="V33" s="5" t="s">
        <v>19</v>
      </c>
      <c r="W33" s="6">
        <v>19.187000000000001</v>
      </c>
      <c r="X33" s="5" t="s">
        <v>19</v>
      </c>
      <c r="Y33" s="6">
        <v>8.8819999999999997</v>
      </c>
      <c r="Z33">
        <f t="shared" si="0"/>
        <v>170.87400000000002</v>
      </c>
      <c r="AA33" s="10" t="s">
        <v>48</v>
      </c>
      <c r="AB33" s="11"/>
    </row>
    <row r="34" spans="1:28" ht="17" x14ac:dyDescent="0.2">
      <c r="A34" s="10" t="s">
        <v>49</v>
      </c>
      <c r="B34" s="11"/>
      <c r="C34" s="3" t="s">
        <v>19</v>
      </c>
      <c r="D34" s="5" t="s">
        <v>19</v>
      </c>
      <c r="E34" s="6">
        <v>11.606999999999999</v>
      </c>
      <c r="F34" s="5" t="s">
        <v>19</v>
      </c>
      <c r="G34" s="6">
        <v>7.4560000000000004</v>
      </c>
      <c r="H34" s="5" t="s">
        <v>19</v>
      </c>
      <c r="I34" s="6">
        <v>25</v>
      </c>
      <c r="J34" s="5" t="s">
        <v>19</v>
      </c>
      <c r="K34" s="6" t="s">
        <v>21</v>
      </c>
      <c r="L34" s="5" t="s">
        <v>19</v>
      </c>
      <c r="M34" s="6">
        <v>19.841000000000001</v>
      </c>
      <c r="N34" s="5" t="s">
        <v>19</v>
      </c>
      <c r="O34" s="6">
        <v>5.556</v>
      </c>
      <c r="P34" s="5" t="s">
        <v>19</v>
      </c>
      <c r="Q34" s="6">
        <v>22.077999999999999</v>
      </c>
      <c r="R34" s="5" t="s">
        <v>19</v>
      </c>
      <c r="S34" s="6">
        <v>15.282</v>
      </c>
      <c r="T34" s="5" t="s">
        <v>19</v>
      </c>
      <c r="U34" s="6">
        <v>11.773</v>
      </c>
      <c r="V34" s="5" t="s">
        <v>19</v>
      </c>
      <c r="W34" s="6">
        <v>33.03</v>
      </c>
      <c r="X34" s="5" t="s">
        <v>19</v>
      </c>
      <c r="Y34" s="6">
        <v>3.1909999999999998</v>
      </c>
      <c r="Z34">
        <f t="shared" si="0"/>
        <v>154.81399999999999</v>
      </c>
      <c r="AA34" s="10" t="s">
        <v>49</v>
      </c>
      <c r="AB34" s="11"/>
    </row>
    <row r="35" spans="1:28" ht="17" x14ac:dyDescent="0.2">
      <c r="A35" s="10" t="s">
        <v>50</v>
      </c>
      <c r="B35" s="11"/>
      <c r="C35" s="3" t="s">
        <v>19</v>
      </c>
      <c r="D35" s="5" t="s">
        <v>19</v>
      </c>
      <c r="E35" s="6">
        <v>19.62</v>
      </c>
      <c r="F35" s="5" t="s">
        <v>19</v>
      </c>
      <c r="G35" s="6">
        <v>28.244</v>
      </c>
      <c r="H35" s="5" t="s">
        <v>19</v>
      </c>
      <c r="I35" s="6">
        <v>20.408000000000001</v>
      </c>
      <c r="J35" s="5" t="s">
        <v>19</v>
      </c>
      <c r="K35" s="6">
        <v>10</v>
      </c>
      <c r="L35" s="5" t="s">
        <v>19</v>
      </c>
      <c r="M35" s="6">
        <v>33.845999999999997</v>
      </c>
      <c r="N35" s="5" t="s">
        <v>19</v>
      </c>
      <c r="O35" s="6" t="s">
        <v>21</v>
      </c>
      <c r="P35" s="5" t="s">
        <v>19</v>
      </c>
      <c r="Q35" s="6" t="s">
        <v>21</v>
      </c>
      <c r="R35" s="5" t="s">
        <v>19</v>
      </c>
      <c r="S35" s="6" t="s">
        <v>21</v>
      </c>
      <c r="T35" s="5" t="s">
        <v>19</v>
      </c>
      <c r="U35" s="6" t="s">
        <v>21</v>
      </c>
      <c r="V35" s="5" t="s">
        <v>19</v>
      </c>
      <c r="W35" s="6" t="s">
        <v>21</v>
      </c>
      <c r="X35" s="5" t="s">
        <v>19</v>
      </c>
      <c r="Y35" s="6" t="s">
        <v>21</v>
      </c>
      <c r="Z35">
        <f t="shared" si="0"/>
        <v>112.11799999999999</v>
      </c>
      <c r="AA35" s="10" t="s">
        <v>50</v>
      </c>
      <c r="AB35" s="11"/>
    </row>
    <row r="36" spans="1:28" ht="17" x14ac:dyDescent="0.2">
      <c r="A36" s="10" t="s">
        <v>51</v>
      </c>
      <c r="B36" s="11"/>
      <c r="C36" s="3" t="s">
        <v>19</v>
      </c>
      <c r="D36" s="5" t="s">
        <v>19</v>
      </c>
      <c r="E36" s="6">
        <v>22.222000000000001</v>
      </c>
      <c r="F36" s="5" t="s">
        <v>19</v>
      </c>
      <c r="G36" s="6">
        <v>24.170999999999999</v>
      </c>
      <c r="H36" s="5" t="s">
        <v>19</v>
      </c>
      <c r="I36" s="6">
        <v>41.667000000000002</v>
      </c>
      <c r="J36" s="5" t="s">
        <v>19</v>
      </c>
      <c r="K36" s="6">
        <v>44.444000000000003</v>
      </c>
      <c r="L36" s="5" t="s">
        <v>19</v>
      </c>
      <c r="M36" s="6">
        <v>15.19</v>
      </c>
      <c r="N36" s="5" t="s">
        <v>19</v>
      </c>
      <c r="O36" s="6" t="s">
        <v>21</v>
      </c>
      <c r="P36" s="5" t="s">
        <v>19</v>
      </c>
      <c r="Q36" s="6">
        <v>15.19</v>
      </c>
      <c r="R36" s="5" t="s">
        <v>19</v>
      </c>
      <c r="S36" s="6">
        <v>14.561999999999999</v>
      </c>
      <c r="T36" s="5" t="s">
        <v>19</v>
      </c>
      <c r="U36" s="6">
        <v>44.634999999999998</v>
      </c>
      <c r="V36" s="5" t="s">
        <v>19</v>
      </c>
      <c r="W36" s="6">
        <v>23.673999999999999</v>
      </c>
      <c r="X36" s="5" t="s">
        <v>19</v>
      </c>
      <c r="Y36" s="6">
        <v>6.5919999999999996</v>
      </c>
      <c r="Z36">
        <f t="shared" si="0"/>
        <v>252.34700000000004</v>
      </c>
      <c r="AA36" s="10" t="s">
        <v>51</v>
      </c>
      <c r="AB36" s="11"/>
    </row>
    <row r="37" spans="1:28" ht="17" x14ac:dyDescent="0.2">
      <c r="A37" s="10" t="s">
        <v>52</v>
      </c>
      <c r="B37" s="11"/>
      <c r="C37" s="3" t="s">
        <v>19</v>
      </c>
      <c r="D37" s="5" t="s">
        <v>19</v>
      </c>
      <c r="E37" s="6">
        <v>38.201999999999998</v>
      </c>
      <c r="F37" s="5" t="s">
        <v>19</v>
      </c>
      <c r="G37" s="6">
        <v>27.632000000000001</v>
      </c>
      <c r="H37" s="5" t="s">
        <v>19</v>
      </c>
      <c r="I37" s="6">
        <v>75</v>
      </c>
      <c r="J37" s="5" t="s">
        <v>19</v>
      </c>
      <c r="K37" s="6">
        <v>80.951999999999998</v>
      </c>
      <c r="L37" s="5" t="s">
        <v>19</v>
      </c>
      <c r="M37" s="6">
        <v>18.315000000000001</v>
      </c>
      <c r="N37" s="5" t="s">
        <v>19</v>
      </c>
      <c r="O37" s="6">
        <v>5.319</v>
      </c>
      <c r="P37" s="5" t="s">
        <v>19</v>
      </c>
      <c r="Q37" s="6">
        <v>47.058999999999997</v>
      </c>
      <c r="R37" s="5" t="s">
        <v>19</v>
      </c>
      <c r="S37" s="6">
        <v>9.6760000000000002</v>
      </c>
      <c r="T37" s="5" t="s">
        <v>19</v>
      </c>
      <c r="U37" s="6" t="s">
        <v>21</v>
      </c>
      <c r="V37" s="5" t="s">
        <v>19</v>
      </c>
      <c r="W37" s="6" t="s">
        <v>21</v>
      </c>
      <c r="X37" s="5" t="s">
        <v>19</v>
      </c>
      <c r="Y37" s="6" t="s">
        <v>21</v>
      </c>
      <c r="Z37">
        <f t="shared" si="0"/>
        <v>302.15499999999997</v>
      </c>
      <c r="AA37" s="10" t="s">
        <v>52</v>
      </c>
      <c r="AB37" s="11"/>
    </row>
    <row r="38" spans="1:28" ht="17" x14ac:dyDescent="0.2">
      <c r="A38" s="10" t="s">
        <v>53</v>
      </c>
      <c r="B38" s="11"/>
      <c r="C38" s="3" t="s">
        <v>19</v>
      </c>
      <c r="D38" s="5" t="s">
        <v>19</v>
      </c>
      <c r="E38" s="6">
        <v>15.116</v>
      </c>
      <c r="F38" s="5" t="s">
        <v>19</v>
      </c>
      <c r="G38" s="6">
        <v>10.42</v>
      </c>
      <c r="H38" s="5" t="s">
        <v>19</v>
      </c>
      <c r="I38" s="6">
        <v>18.268999999999998</v>
      </c>
      <c r="J38" s="5" t="s">
        <v>19</v>
      </c>
      <c r="K38" s="6">
        <v>23.077000000000002</v>
      </c>
      <c r="L38" s="5" t="s">
        <v>19</v>
      </c>
      <c r="M38" s="6">
        <v>3.6589999999999998</v>
      </c>
      <c r="N38" s="5" t="s">
        <v>19</v>
      </c>
      <c r="O38" s="6">
        <v>0.65800000000000003</v>
      </c>
      <c r="P38" s="5" t="s">
        <v>19</v>
      </c>
      <c r="Q38" s="6">
        <v>41.667000000000002</v>
      </c>
      <c r="R38" s="5" t="s">
        <v>19</v>
      </c>
      <c r="S38" s="6">
        <v>11.718999999999999</v>
      </c>
      <c r="T38" s="5" t="s">
        <v>19</v>
      </c>
      <c r="U38" s="6">
        <v>5.085</v>
      </c>
      <c r="V38" s="5" t="s">
        <v>19</v>
      </c>
      <c r="W38" s="6" t="s">
        <v>21</v>
      </c>
      <c r="X38" s="5" t="s">
        <v>19</v>
      </c>
      <c r="Y38" s="6">
        <v>0.54400000000000004</v>
      </c>
      <c r="Z38">
        <f t="shared" si="0"/>
        <v>130.21400000000003</v>
      </c>
      <c r="AA38" s="10" t="s">
        <v>53</v>
      </c>
      <c r="AB38" s="11"/>
    </row>
    <row r="39" spans="1:28" ht="17" x14ac:dyDescent="0.2">
      <c r="A39" s="10" t="s">
        <v>54</v>
      </c>
      <c r="B39" s="11"/>
      <c r="C39" s="3" t="s">
        <v>19</v>
      </c>
      <c r="D39" s="5" t="s">
        <v>19</v>
      </c>
      <c r="E39" s="6">
        <v>13.846</v>
      </c>
      <c r="F39" s="5" t="s">
        <v>19</v>
      </c>
      <c r="G39" s="6">
        <v>21.344000000000001</v>
      </c>
      <c r="H39" s="5" t="s">
        <v>19</v>
      </c>
      <c r="I39" s="6">
        <v>33.332999999999998</v>
      </c>
      <c r="J39" s="5" t="s">
        <v>19</v>
      </c>
      <c r="K39" s="6">
        <v>23.077000000000002</v>
      </c>
      <c r="L39" s="5" t="s">
        <v>19</v>
      </c>
      <c r="M39" s="6">
        <v>15.151999999999999</v>
      </c>
      <c r="N39" s="5" t="s">
        <v>19</v>
      </c>
      <c r="O39" s="6">
        <v>17.526</v>
      </c>
      <c r="P39" s="5" t="s">
        <v>19</v>
      </c>
      <c r="Q39" s="6">
        <v>7.1429999999999998</v>
      </c>
      <c r="R39" s="5" t="s">
        <v>19</v>
      </c>
      <c r="S39" s="6">
        <v>16.719000000000001</v>
      </c>
      <c r="T39" s="5" t="s">
        <v>19</v>
      </c>
      <c r="U39" s="6">
        <v>14.808</v>
      </c>
      <c r="V39" s="5" t="s">
        <v>19</v>
      </c>
      <c r="W39" s="6" t="s">
        <v>21</v>
      </c>
      <c r="X39" s="5" t="s">
        <v>19</v>
      </c>
      <c r="Y39" s="6">
        <v>2.8039999999999998</v>
      </c>
      <c r="Z39">
        <f t="shared" si="0"/>
        <v>165.75199999999998</v>
      </c>
      <c r="AA39" s="10" t="s">
        <v>54</v>
      </c>
      <c r="AB39" s="11"/>
    </row>
    <row r="40" spans="1:28" ht="17" x14ac:dyDescent="0.2">
      <c r="A40" s="10" t="s">
        <v>55</v>
      </c>
      <c r="B40" s="11"/>
      <c r="C40" s="3" t="s">
        <v>19</v>
      </c>
      <c r="D40" s="5" t="s">
        <v>19</v>
      </c>
      <c r="E40" s="6">
        <v>36.558999999999997</v>
      </c>
      <c r="F40" s="5" t="s">
        <v>19</v>
      </c>
      <c r="G40" s="6">
        <v>34.634</v>
      </c>
      <c r="H40" s="5" t="s">
        <v>19</v>
      </c>
      <c r="I40" s="6">
        <v>78.947000000000003</v>
      </c>
      <c r="J40" s="5" t="s">
        <v>19</v>
      </c>
      <c r="K40" s="6">
        <v>68.421000000000006</v>
      </c>
      <c r="L40" s="5" t="s">
        <v>19</v>
      </c>
      <c r="M40" s="6">
        <v>34.286000000000001</v>
      </c>
      <c r="N40" s="5" t="s">
        <v>19</v>
      </c>
      <c r="O40" s="6" t="s">
        <v>21</v>
      </c>
      <c r="P40" s="5" t="s">
        <v>19</v>
      </c>
      <c r="Q40" s="6">
        <v>34.286000000000001</v>
      </c>
      <c r="R40" s="5" t="s">
        <v>19</v>
      </c>
      <c r="S40" s="6">
        <v>25.640999999999998</v>
      </c>
      <c r="T40" s="5" t="s">
        <v>19</v>
      </c>
      <c r="U40" s="6">
        <v>40.261000000000003</v>
      </c>
      <c r="V40" s="5" t="s">
        <v>19</v>
      </c>
      <c r="W40" s="6">
        <v>36.045000000000002</v>
      </c>
      <c r="X40" s="5" t="s">
        <v>19</v>
      </c>
      <c r="Y40" s="6">
        <v>34.052</v>
      </c>
      <c r="Z40">
        <f t="shared" si="0"/>
        <v>423.13200000000006</v>
      </c>
      <c r="AA40" s="10" t="s">
        <v>55</v>
      </c>
      <c r="AB40" s="11"/>
    </row>
    <row r="41" spans="1:28" ht="17" x14ac:dyDescent="0.2">
      <c r="A41" s="10" t="s">
        <v>56</v>
      </c>
      <c r="B41" s="11"/>
      <c r="C41" s="3" t="s">
        <v>19</v>
      </c>
      <c r="D41" s="5" t="s">
        <v>19</v>
      </c>
      <c r="E41" s="6">
        <v>13.143000000000001</v>
      </c>
      <c r="F41" s="5" t="s">
        <v>19</v>
      </c>
      <c r="G41" s="6">
        <v>11</v>
      </c>
      <c r="H41" s="5" t="s">
        <v>19</v>
      </c>
      <c r="I41" s="6">
        <v>15.068</v>
      </c>
      <c r="J41" s="5" t="s">
        <v>19</v>
      </c>
      <c r="K41" s="6">
        <v>20.513000000000002</v>
      </c>
      <c r="L41" s="5" t="s">
        <v>19</v>
      </c>
      <c r="M41" s="6" t="s">
        <v>21</v>
      </c>
      <c r="N41" s="5" t="s">
        <v>19</v>
      </c>
      <c r="O41" s="6" t="s">
        <v>21</v>
      </c>
      <c r="P41" s="5" t="s">
        <v>19</v>
      </c>
      <c r="Q41" s="6">
        <v>25.521000000000001</v>
      </c>
      <c r="R41" s="5" t="s">
        <v>19</v>
      </c>
      <c r="S41" s="6">
        <v>1.623</v>
      </c>
      <c r="T41" s="5" t="s">
        <v>19</v>
      </c>
      <c r="U41" s="6" t="s">
        <v>21</v>
      </c>
      <c r="V41" s="5" t="s">
        <v>19</v>
      </c>
      <c r="W41" s="6" t="s">
        <v>21</v>
      </c>
      <c r="X41" s="5" t="s">
        <v>19</v>
      </c>
      <c r="Y41" s="6">
        <v>0.43099999999999999</v>
      </c>
      <c r="Z41">
        <f t="shared" si="0"/>
        <v>87.299000000000007</v>
      </c>
      <c r="AA41" s="10" t="s">
        <v>56</v>
      </c>
      <c r="AB41" s="11"/>
    </row>
    <row r="42" spans="1:28" ht="17" x14ac:dyDescent="0.2">
      <c r="A42" s="10" t="s">
        <v>57</v>
      </c>
      <c r="B42" s="11"/>
      <c r="C42" s="3" t="s">
        <v>19</v>
      </c>
      <c r="D42" s="5" t="s">
        <v>19</v>
      </c>
      <c r="E42" s="6">
        <v>10.28</v>
      </c>
      <c r="F42" s="5" t="s">
        <v>19</v>
      </c>
      <c r="G42" s="6">
        <v>17.119</v>
      </c>
      <c r="H42" s="5" t="s">
        <v>19</v>
      </c>
      <c r="I42" s="6">
        <v>13.333</v>
      </c>
      <c r="J42" s="5" t="s">
        <v>19</v>
      </c>
      <c r="K42" s="6">
        <v>13.333</v>
      </c>
      <c r="L42" s="5" t="s">
        <v>19</v>
      </c>
      <c r="M42" s="6" t="s">
        <v>21</v>
      </c>
      <c r="N42" s="5" t="s">
        <v>19</v>
      </c>
      <c r="O42" s="6" t="s">
        <v>21</v>
      </c>
      <c r="P42" s="5" t="s">
        <v>19</v>
      </c>
      <c r="Q42" s="6" t="s">
        <v>21</v>
      </c>
      <c r="R42" s="5" t="s">
        <v>19</v>
      </c>
      <c r="S42" s="6">
        <v>8.3520000000000003</v>
      </c>
      <c r="T42" s="5" t="s">
        <v>19</v>
      </c>
      <c r="U42" s="6">
        <v>13.167999999999999</v>
      </c>
      <c r="V42" s="5" t="s">
        <v>19</v>
      </c>
      <c r="W42" s="6">
        <v>6.609</v>
      </c>
      <c r="X42" s="5" t="s">
        <v>19</v>
      </c>
      <c r="Y42" s="6">
        <v>1.393</v>
      </c>
      <c r="Z42">
        <f t="shared" si="0"/>
        <v>83.587000000000003</v>
      </c>
      <c r="AA42" s="10" t="s">
        <v>57</v>
      </c>
      <c r="AB42" s="11"/>
    </row>
    <row r="43" spans="1:28" ht="17" x14ac:dyDescent="0.2">
      <c r="A43" s="4" t="s">
        <v>58</v>
      </c>
      <c r="B43" s="4" t="s">
        <v>59</v>
      </c>
      <c r="C43" s="3" t="s">
        <v>19</v>
      </c>
      <c r="D43" s="5" t="s">
        <v>19</v>
      </c>
      <c r="E43" s="6" t="s">
        <v>21</v>
      </c>
      <c r="F43" s="5" t="s">
        <v>19</v>
      </c>
      <c r="G43" s="6" t="s">
        <v>21</v>
      </c>
      <c r="H43" s="5" t="s">
        <v>19</v>
      </c>
      <c r="I43" s="6" t="s">
        <v>21</v>
      </c>
      <c r="J43" s="5" t="s">
        <v>19</v>
      </c>
      <c r="K43" s="6">
        <v>4.3330000000000002</v>
      </c>
      <c r="L43" s="5" t="s">
        <v>19</v>
      </c>
      <c r="M43" s="6" t="s">
        <v>21</v>
      </c>
      <c r="N43" s="5" t="s">
        <v>19</v>
      </c>
      <c r="O43" s="6" t="s">
        <v>21</v>
      </c>
      <c r="P43" s="5" t="s">
        <v>19</v>
      </c>
      <c r="Q43" s="6" t="s">
        <v>21</v>
      </c>
      <c r="R43" s="5" t="s">
        <v>19</v>
      </c>
      <c r="S43" s="6" t="s">
        <v>21</v>
      </c>
      <c r="T43" s="5" t="s">
        <v>19</v>
      </c>
      <c r="U43" s="6" t="s">
        <v>21</v>
      </c>
      <c r="V43" s="5" t="s">
        <v>19</v>
      </c>
      <c r="W43" s="6" t="s">
        <v>21</v>
      </c>
      <c r="X43" s="5" t="s">
        <v>19</v>
      </c>
      <c r="Y43" s="6" t="s">
        <v>21</v>
      </c>
    </row>
    <row r="44" spans="1:28" x14ac:dyDescent="0.15">
      <c r="A44" s="7" t="s">
        <v>60</v>
      </c>
    </row>
    <row r="45" spans="1:28" x14ac:dyDescent="0.15">
      <c r="A45" s="8" t="s">
        <v>61</v>
      </c>
    </row>
    <row r="46" spans="1:28" x14ac:dyDescent="0.15">
      <c r="A46" s="9" t="s">
        <v>62</v>
      </c>
      <c r="B46" s="8" t="s">
        <v>63</v>
      </c>
    </row>
  </sheetData>
  <mergeCells count="100">
    <mergeCell ref="X5:Y5"/>
    <mergeCell ref="A3:C3"/>
    <mergeCell ref="D3:Y3"/>
    <mergeCell ref="A4:C4"/>
    <mergeCell ref="D4:Y4"/>
    <mergeCell ref="A5:C5"/>
    <mergeCell ref="D5:E5"/>
    <mergeCell ref="F5:G5"/>
    <mergeCell ref="H5:I5"/>
    <mergeCell ref="J5:K5"/>
    <mergeCell ref="L5:M5"/>
    <mergeCell ref="N5:O5"/>
    <mergeCell ref="P5:Q5"/>
    <mergeCell ref="R5:S5"/>
    <mergeCell ref="T5:U5"/>
    <mergeCell ref="V5:W5"/>
    <mergeCell ref="X6:Y6"/>
    <mergeCell ref="A6:B6"/>
    <mergeCell ref="D6:E6"/>
    <mergeCell ref="F6:G6"/>
    <mergeCell ref="H6:I6"/>
    <mergeCell ref="J6:K6"/>
    <mergeCell ref="L6:M6"/>
    <mergeCell ref="N6:O6"/>
    <mergeCell ref="P6:Q6"/>
    <mergeCell ref="R6:S6"/>
    <mergeCell ref="T6:U6"/>
    <mergeCell ref="V6:W6"/>
    <mergeCell ref="A18:B18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30:B30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42:B42"/>
    <mergeCell ref="A31:B31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41:B41"/>
    <mergeCell ref="AA18:AB18"/>
    <mergeCell ref="AA7:AB7"/>
    <mergeCell ref="AA8:AB8"/>
    <mergeCell ref="AA9:AB9"/>
    <mergeCell ref="AA10:AB10"/>
    <mergeCell ref="AA11:AB11"/>
    <mergeCell ref="AA12:AB12"/>
    <mergeCell ref="AA13:AB13"/>
    <mergeCell ref="AA14:AB14"/>
    <mergeCell ref="AA15:AB15"/>
    <mergeCell ref="AA16:AB16"/>
    <mergeCell ref="AA17:AB17"/>
    <mergeCell ref="AA30:AB30"/>
    <mergeCell ref="AA19:AB19"/>
    <mergeCell ref="AA20:AB20"/>
    <mergeCell ref="AA21:AB21"/>
    <mergeCell ref="AA22:AB22"/>
    <mergeCell ref="AA23:AB23"/>
    <mergeCell ref="AA24:AB24"/>
    <mergeCell ref="AA25:AB25"/>
    <mergeCell ref="AA26:AB26"/>
    <mergeCell ref="AA27:AB27"/>
    <mergeCell ref="AA28:AB28"/>
    <mergeCell ref="AA29:AB29"/>
    <mergeCell ref="AA42:AB42"/>
    <mergeCell ref="AA31:AB31"/>
    <mergeCell ref="AA32:AB32"/>
    <mergeCell ref="AA33:AB33"/>
    <mergeCell ref="AA34:AB34"/>
    <mergeCell ref="AA35:AB35"/>
    <mergeCell ref="AA36:AB36"/>
    <mergeCell ref="AA37:AB37"/>
    <mergeCell ref="AA38:AB38"/>
    <mergeCell ref="AA39:AB39"/>
    <mergeCell ref="AA40:AB40"/>
    <mergeCell ref="AA41:AB41"/>
  </mergeCells>
  <hyperlinks>
    <hyperlink ref="A2" r:id="rId1" display="http://stats.oecd.org/OECDStat_Metadata/ShowMetadata.ashx?Dataset=WILD_LIFE&amp;ShowOnWeb=true&amp;Lang=en" xr:uid="{00000000-0004-0000-0000-000000000000}"/>
    <hyperlink ref="A19" r:id="rId2" display="http://stats.oecd.org/OECDStat_Metadata/ShowMetadata.ashx?Dataset=WILD_LIFE&amp;Coords=[COU].[DEU]&amp;ShowOnWeb=true&amp;Lang=en" xr:uid="{00000000-0004-0000-0000-000001000000}"/>
    <hyperlink ref="A44" r:id="rId3" display="https://stats-2.oecd.org/index.aspx?DatasetCode=WILD_LIFE" xr:uid="{00000000-0004-0000-0000-000002000000}"/>
    <hyperlink ref="AA19" r:id="rId4" display="http://stats.oecd.org/OECDStat_Metadata/ShowMetadata.ashx?Dataset=WILD_LIFE&amp;Coords=[COU].[DEU]&amp;ShowOnWeb=true&amp;Lang=en" xr:uid="{00000000-0004-0000-0000-000003000000}"/>
  </hyperlinks>
  <pageMargins left="0.78740157499999996" right="0.78740157499999996" top="0.984251969" bottom="0.984251969" header="0.4921259845" footer="0.4921259845"/>
  <pageSetup orientation="portrait" horizontalDpi="0" verticalDpi="0"/>
  <legacy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36"/>
  <sheetViews>
    <sheetView workbookViewId="0">
      <selection activeCell="B1" sqref="B1:C36"/>
    </sheetView>
  </sheetViews>
  <sheetFormatPr baseColWidth="10" defaultRowHeight="13" x14ac:dyDescent="0.15"/>
  <sheetData>
    <row r="1" spans="2:3" x14ac:dyDescent="0.15">
      <c r="B1" t="s">
        <v>20</v>
      </c>
      <c r="C1">
        <v>86.625</v>
      </c>
    </row>
    <row r="2" spans="2:3" x14ac:dyDescent="0.15">
      <c r="B2" t="s">
        <v>22</v>
      </c>
      <c r="C2">
        <v>334.72099999999995</v>
      </c>
    </row>
    <row r="3" spans="2:3" x14ac:dyDescent="0.15">
      <c r="B3" t="s">
        <v>23</v>
      </c>
      <c r="C3">
        <v>310.24699999999996</v>
      </c>
    </row>
    <row r="4" spans="2:3" x14ac:dyDescent="0.15">
      <c r="B4" t="s">
        <v>24</v>
      </c>
      <c r="C4">
        <v>231.49100000000004</v>
      </c>
    </row>
    <row r="5" spans="2:3" x14ac:dyDescent="0.15">
      <c r="B5" t="s">
        <v>25</v>
      </c>
      <c r="C5">
        <v>196.06299999999999</v>
      </c>
    </row>
    <row r="6" spans="2:3" x14ac:dyDescent="0.15">
      <c r="B6" t="s">
        <v>26</v>
      </c>
      <c r="C6">
        <v>69.861000000000004</v>
      </c>
    </row>
    <row r="7" spans="2:3" x14ac:dyDescent="0.15">
      <c r="B7" t="s">
        <v>27</v>
      </c>
      <c r="C7">
        <v>120.46700000000001</v>
      </c>
    </row>
    <row r="8" spans="2:3" x14ac:dyDescent="0.15">
      <c r="B8" t="s">
        <v>28</v>
      </c>
      <c r="C8">
        <v>347.96499999999997</v>
      </c>
    </row>
    <row r="9" spans="2:3" x14ac:dyDescent="0.15">
      <c r="B9" t="s">
        <v>29</v>
      </c>
      <c r="C9">
        <v>164.25900000000001</v>
      </c>
    </row>
    <row r="10" spans="2:3" x14ac:dyDescent="0.15">
      <c r="B10" t="s">
        <v>30</v>
      </c>
      <c r="C10">
        <v>214.37200000000001</v>
      </c>
    </row>
    <row r="11" spans="2:3" x14ac:dyDescent="0.15">
      <c r="B11" t="s">
        <v>31</v>
      </c>
      <c r="C11">
        <v>170.911</v>
      </c>
    </row>
    <row r="12" spans="2:3" x14ac:dyDescent="0.15">
      <c r="B12" t="s">
        <v>32</v>
      </c>
      <c r="C12">
        <v>164.22499999999999</v>
      </c>
    </row>
    <row r="13" spans="2:3" x14ac:dyDescent="0.15">
      <c r="B13" t="s">
        <v>33</v>
      </c>
      <c r="C13">
        <v>408.40699999999998</v>
      </c>
    </row>
    <row r="14" spans="2:3" x14ac:dyDescent="0.15">
      <c r="B14" t="s">
        <v>34</v>
      </c>
      <c r="C14">
        <v>127.422</v>
      </c>
    </row>
    <row r="15" spans="2:3" x14ac:dyDescent="0.15">
      <c r="B15" t="s">
        <v>35</v>
      </c>
      <c r="C15">
        <v>256.74400000000003</v>
      </c>
    </row>
    <row r="16" spans="2:3" x14ac:dyDescent="0.15">
      <c r="B16" t="s">
        <v>36</v>
      </c>
      <c r="C16">
        <v>55.872</v>
      </c>
    </row>
    <row r="17" spans="2:3" x14ac:dyDescent="0.15">
      <c r="B17" t="s">
        <v>37</v>
      </c>
      <c r="C17">
        <v>127.79499999999999</v>
      </c>
    </row>
    <row r="18" spans="2:3" x14ac:dyDescent="0.15">
      <c r="B18" t="s">
        <v>38</v>
      </c>
      <c r="C18">
        <v>164.66499999999999</v>
      </c>
    </row>
    <row r="19" spans="2:3" x14ac:dyDescent="0.15">
      <c r="B19" t="s">
        <v>39</v>
      </c>
      <c r="C19">
        <v>214.92799999999997</v>
      </c>
    </row>
    <row r="20" spans="2:3" x14ac:dyDescent="0.15">
      <c r="B20" t="s">
        <v>40</v>
      </c>
      <c r="C20">
        <v>77.810999999999979</v>
      </c>
    </row>
    <row r="21" spans="2:3" x14ac:dyDescent="0.15">
      <c r="B21" t="s">
        <v>41</v>
      </c>
      <c r="C21">
        <v>116.68300000000001</v>
      </c>
    </row>
    <row r="22" spans="2:3" x14ac:dyDescent="0.15">
      <c r="B22" t="s">
        <v>42</v>
      </c>
      <c r="C22">
        <v>135.67399999999998</v>
      </c>
    </row>
    <row r="23" spans="2:3" x14ac:dyDescent="0.15">
      <c r="B23" t="s">
        <v>43</v>
      </c>
      <c r="C23">
        <v>179.75800000000001</v>
      </c>
    </row>
    <row r="24" spans="2:3" x14ac:dyDescent="0.15">
      <c r="B24" t="s">
        <v>45</v>
      </c>
      <c r="C24">
        <v>119.295</v>
      </c>
    </row>
    <row r="25" spans="2:3" x14ac:dyDescent="0.15">
      <c r="B25" t="s">
        <v>46</v>
      </c>
      <c r="C25">
        <v>336.11799999999999</v>
      </c>
    </row>
    <row r="26" spans="2:3" x14ac:dyDescent="0.15">
      <c r="B26" t="s">
        <v>47</v>
      </c>
      <c r="C26">
        <v>0.80600000000000005</v>
      </c>
    </row>
    <row r="27" spans="2:3" x14ac:dyDescent="0.15">
      <c r="B27" t="s">
        <v>48</v>
      </c>
      <c r="C27">
        <v>170.87400000000002</v>
      </c>
    </row>
    <row r="28" spans="2:3" x14ac:dyDescent="0.15">
      <c r="B28" t="s">
        <v>49</v>
      </c>
      <c r="C28">
        <v>154.81399999999999</v>
      </c>
    </row>
    <row r="29" spans="2:3" x14ac:dyDescent="0.15">
      <c r="B29" t="s">
        <v>50</v>
      </c>
      <c r="C29">
        <v>112.11799999999999</v>
      </c>
    </row>
    <row r="30" spans="2:3" x14ac:dyDescent="0.15">
      <c r="B30" t="s">
        <v>51</v>
      </c>
      <c r="C30">
        <v>252.34700000000004</v>
      </c>
    </row>
    <row r="31" spans="2:3" x14ac:dyDescent="0.15">
      <c r="B31" t="s">
        <v>52</v>
      </c>
      <c r="C31">
        <v>302.15499999999997</v>
      </c>
    </row>
    <row r="32" spans="2:3" x14ac:dyDescent="0.15">
      <c r="B32" t="s">
        <v>53</v>
      </c>
      <c r="C32">
        <v>130.21400000000003</v>
      </c>
    </row>
    <row r="33" spans="2:3" x14ac:dyDescent="0.15">
      <c r="B33" t="s">
        <v>54</v>
      </c>
      <c r="C33">
        <v>165.75199999999998</v>
      </c>
    </row>
    <row r="34" spans="2:3" x14ac:dyDescent="0.15">
      <c r="B34" t="s">
        <v>55</v>
      </c>
      <c r="C34">
        <v>423.13200000000006</v>
      </c>
    </row>
    <row r="35" spans="2:3" x14ac:dyDescent="0.15">
      <c r="B35" t="s">
        <v>56</v>
      </c>
      <c r="C35">
        <v>87.299000000000007</v>
      </c>
    </row>
    <row r="36" spans="2:3" x14ac:dyDescent="0.15">
      <c r="B36" t="s">
        <v>57</v>
      </c>
      <c r="C36">
        <v>83.587000000000003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OECD.Stat export</vt:lpstr>
      <vt:lpstr>Tabelle2</vt:lpstr>
    </vt:vector>
  </TitlesOfParts>
  <Company>OECD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OECD.Stat</dc:creator>
  <cp:lastModifiedBy>Microsoft Office User</cp:lastModifiedBy>
  <dcterms:created xsi:type="dcterms:W3CDTF">2023-02-28T14:56:48Z</dcterms:created>
  <dcterms:modified xsi:type="dcterms:W3CDTF">2023-03-04T11:42:41Z</dcterms:modified>
</cp:coreProperties>
</file>