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Sub2-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<sst xmlns="http://schemas.openxmlformats.org/spreadsheetml/2006/main" count="6" uniqueCount="6">
  <si>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Size</t>
  </si>
  <si>
    <t xml:space="preserve">Sectors</t>
  </si>
  <si>
    <t xml:space="preserve">Predicted</t>
  </si>
  <si>
    <t xml:space="preserve">Error</t>
  </si>
  <si>
    <t xml:space="preserve">Conflicts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</si>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</sst>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7.82"/>
    <col collapsed="false" customWidth="true" hidden="false" outlineLevel="0" max="3" min="3" style="0" width="8.66"/>
    <col collapsed="false" customWidth="true" hidden="false" outlineLevel="0" max="4" min="4" style="0" width="9.03"/>
    <col collapsed="false" customWidth="false" hidden="false" outlineLevel="0" max="5" min="5" style="0" width="11.52"/>
    <col collapsed="false" customWidth="true" hidden="false" outlineLevel="0" max="6" min="6" style="0" width="2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1024</v>
      </c>
      <c r="B2" s="0" t="n">
        <v>1024</v>
      </c>
      <c r="C2" s="0" t="n">
        <v>393216</v>
      </c>
      <c r="D2" s="0" t="n">
        <f aca="false">14*(1+B2)*_xlfn.CEILING.MATH(A2/32)</f>
        <v>459200</v>
      </c>
      <c r="E2" s="0" t="n">
        <f aca="false">(D2-C2)/C2</f>
        <v>0.167805989583333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1024</v>
      </c>
      <c r="B3" s="0" t="n">
        <v>256</v>
      </c>
      <c r="C3" s="0" t="n">
        <v>98304</v>
      </c>
      <c r="D3" s="0" t="n">
        <f aca="false">14*(1+B3)*_xlfn.CEILING.MATH(A3/32)</f>
        <v>115136</v>
      </c>
      <c r="E3" s="0" t="n">
        <f aca="false">(D3-C3)/C3</f>
        <v>0.171223958333333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1024</v>
      </c>
      <c r="B4" s="0" t="n">
        <v>512</v>
      </c>
      <c r="C4" s="0" t="n">
        <v>196608</v>
      </c>
      <c r="D4" s="0" t="n">
        <f aca="false">14*(1+B4)*_xlfn.CEILING.MATH(A4/32)</f>
        <v>229824</v>
      </c>
      <c r="E4" s="0" t="n">
        <f aca="false">(D4-C4)/C4</f>
        <v>0.1689453125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1024</v>
      </c>
      <c r="B5" s="0" t="n">
        <v>768</v>
      </c>
      <c r="C5" s="0" t="n">
        <v>294912</v>
      </c>
      <c r="D5" s="0" t="n">
        <f aca="false">14*(1+B5)*_xlfn.CEILING.MATH(A5/32)</f>
        <v>344512</v>
      </c>
      <c r="E5" s="0" t="n">
        <f aca="false">(D5-C5)/C5</f>
        <v>0.168185763888889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256</v>
      </c>
      <c r="B6" s="0" t="n">
        <v>1024</v>
      </c>
      <c r="C6" s="0" t="n">
        <v>98304</v>
      </c>
      <c r="D6" s="0" t="n">
        <f aca="false">14*(1+B6)*_xlfn.CEILING.MATH(A6/32)</f>
        <v>114800</v>
      </c>
      <c r="E6" s="0" t="n">
        <f aca="false">(D6-C6)/C6</f>
        <v>0.167805989583333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256</v>
      </c>
      <c r="B7" s="0" t="n">
        <v>256</v>
      </c>
      <c r="C7" s="0" t="n">
        <v>24576</v>
      </c>
      <c r="D7" s="0" t="n">
        <f aca="false">14*(1+B7)*_xlfn.CEILING.MATH(A7/32)</f>
        <v>28784</v>
      </c>
      <c r="E7" s="0" t="n">
        <f aca="false">(D7-C7)/C7</f>
        <v>0.171223958333333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256</v>
      </c>
      <c r="B8" s="0" t="n">
        <v>512</v>
      </c>
      <c r="C8" s="0" t="n">
        <v>49152</v>
      </c>
      <c r="D8" s="0" t="n">
        <f aca="false">14*(1+B8)*_xlfn.CEILING.MATH(A8/32)</f>
        <v>57456</v>
      </c>
      <c r="E8" s="0" t="n">
        <f aca="false">(D8-C8)/C8</f>
        <v>0.1689453125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256</v>
      </c>
      <c r="B9" s="0" t="n">
        <v>768</v>
      </c>
      <c r="C9" s="0" t="n">
        <v>73728</v>
      </c>
      <c r="D9" s="0" t="n">
        <f aca="false">14*(1+B9)*_xlfn.CEILING.MATH(A9/32)</f>
        <v>86128</v>
      </c>
      <c r="E9" s="0" t="n">
        <f aca="false">(D9-C9)/C9</f>
        <v>0.168185763888889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512</v>
      </c>
      <c r="B10" s="0" t="n">
        <v>1024</v>
      </c>
      <c r="C10" s="0" t="n">
        <v>196608</v>
      </c>
      <c r="D10" s="0" t="n">
        <f aca="false">14*(1+B10)*_xlfn.CEILING.MATH(A10/32)</f>
        <v>229600</v>
      </c>
      <c r="E10" s="0" t="n">
        <f aca="false">(D10-C10)/C10</f>
        <v>0.167805989583333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512</v>
      </c>
      <c r="B11" s="0" t="n">
        <v>256</v>
      </c>
      <c r="C11" s="0" t="n">
        <v>49152</v>
      </c>
      <c r="D11" s="0" t="n">
        <f aca="false">14*(1+B11)*_xlfn.CEILING.MATH(A11/32)</f>
        <v>57568</v>
      </c>
      <c r="E11" s="0" t="n">
        <f aca="false">(D11-C11)/C11</f>
        <v>0.171223958333333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512</v>
      </c>
      <c r="B12" s="0" t="n">
        <v>512</v>
      </c>
      <c r="C12" s="0" t="n">
        <v>98304</v>
      </c>
      <c r="D12" s="0" t="n">
        <f aca="false">14*(1+B12)*_xlfn.CEILING.MATH(A12/32)</f>
        <v>114912</v>
      </c>
      <c r="E12" s="0" t="n">
        <f aca="false">(D12-C12)/C12</f>
        <v>0.1689453125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512</v>
      </c>
      <c r="B13" s="0" t="n">
        <v>768</v>
      </c>
      <c r="C13" s="0" t="n">
        <v>147456</v>
      </c>
      <c r="D13" s="0" t="n">
        <f aca="false">14*(1+B13)*_xlfn.CEILING.MATH(A13/32)</f>
        <v>172256</v>
      </c>
      <c r="E13" s="0" t="n">
        <f aca="false">(D13-C13)/C13</f>
        <v>0.168185763888889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768</v>
      </c>
      <c r="B14" s="0" t="n">
        <v>1024</v>
      </c>
      <c r="C14" s="0" t="n">
        <v>294912</v>
      </c>
      <c r="D14" s="0" t="n">
        <f aca="false">14*(1+B14)*_xlfn.CEILING.MATH(A14/32)</f>
        <v>344400</v>
      </c>
      <c r="E14" s="0" t="n">
        <f aca="false">(D14-C14)/C14</f>
        <v>0.167805989583333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768</v>
      </c>
      <c r="B15" s="0" t="n">
        <v>256</v>
      </c>
      <c r="C15" s="0" t="n">
        <v>73728</v>
      </c>
      <c r="D15" s="0" t="n">
        <f aca="false">14*(1+B15)*_xlfn.CEILING.MATH(A15/32)</f>
        <v>86352</v>
      </c>
      <c r="E15" s="0" t="n">
        <f aca="false">(D15-C15)/C15</f>
        <v>0.171223958333333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768</v>
      </c>
      <c r="B16" s="0" t="n">
        <v>512</v>
      </c>
      <c r="C16" s="0" t="n">
        <v>147456</v>
      </c>
      <c r="D16" s="0" t="n">
        <f aca="false">14*(1+B16)*_xlfn.CEILING.MATH(A16/32)</f>
        <v>172368</v>
      </c>
      <c r="E16" s="0" t="n">
        <f aca="false">(D16-C16)/C16</f>
        <v>0.1689453125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768</v>
      </c>
      <c r="B17" s="0" t="n">
        <v>768</v>
      </c>
      <c r="C17" s="0" t="n">
        <v>221184</v>
      </c>
      <c r="D17" s="0" t="n">
        <f aca="false">14*(1+B17)*_xlfn.CEILING.MATH(A17/32)</f>
        <v>258384</v>
      </c>
      <c r="E17" s="0" t="n">
        <f aca="false">(D17-C17)/C17</f>
        <v>0.168185763888889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258</v>
      </c>
      <c r="B18" s="0" t="n">
        <v>258</v>
      </c>
      <c r="C18" s="0" t="n">
        <v>28404</v>
      </c>
      <c r="D18" s="0" t="n">
        <f aca="false">14*(1+B18)*_xlfn.CEILING.MATH(A18/32)</f>
        <v>32634</v>
      </c>
      <c r="E18" s="0" t="n">
        <f aca="false">(D18-C18)/C18</f>
        <v>0.148922686945501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n">
        <v>258</v>
      </c>
      <c r="B19" s="0" t="n">
        <v>514</v>
      </c>
      <c r="C19" s="0" t="n">
        <v>55353</v>
      </c>
      <c r="D19" s="0" t="n">
        <f aca="false">14*(1+B19)*_xlfn.CEILING.MATH(A19/32)</f>
        <v>64890</v>
      </c>
      <c r="E19" s="0" t="n">
        <f aca="false">(D19-C19)/C19</f>
        <v>0.172294184597041</v>
      </c>
      <c r="F19" s="0" t="n">
        <v>0</v>
      </c>
      <c r="G19" s="0" t="n">
        <v>1</v>
      </c>
    </row>
    <row r="20" customFormat="false" ht="12.8" hidden="false" customHeight="false" outlineLevel="0" collapsed="false">
      <c r="A20" s="0" t="n">
        <v>258</v>
      </c>
      <c r="B20" s="0" t="n">
        <v>770</v>
      </c>
      <c r="C20" s="0" t="n">
        <v>83159</v>
      </c>
      <c r="D20" s="0" t="n">
        <f aca="false">14*(1+B20)*_xlfn.CEILING.MATH(A20/32)</f>
        <v>97146</v>
      </c>
      <c r="E20" s="0" t="n">
        <f aca="false">(D20-C20)/C20</f>
        <v>0.168195865751151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n">
        <v>514</v>
      </c>
      <c r="B21" s="0" t="n">
        <v>258</v>
      </c>
      <c r="C21" s="0" t="n">
        <v>55225</v>
      </c>
      <c r="D21" s="0" t="n">
        <f aca="false">14*(1+B21)*_xlfn.CEILING.MATH(A21/32)</f>
        <v>61642</v>
      </c>
      <c r="E21" s="0" t="n">
        <f aca="false">(D21-C21)/C21</f>
        <v>0.116197374377546</v>
      </c>
      <c r="F21" s="0" t="n">
        <v>0</v>
      </c>
      <c r="G21" s="0" t="n">
        <v>1</v>
      </c>
    </row>
    <row r="22" customFormat="false" ht="12.8" hidden="false" customHeight="false" outlineLevel="0" collapsed="false">
      <c r="A22" s="0" t="n">
        <v>514</v>
      </c>
      <c r="B22" s="0" t="n">
        <v>514</v>
      </c>
      <c r="C22" s="0" t="n">
        <v>109000</v>
      </c>
      <c r="D22" s="0" t="n">
        <f aca="false">14*(1+B22)*_xlfn.CEILING.MATH(A22/32)</f>
        <v>122570</v>
      </c>
      <c r="E22" s="0" t="n">
        <f aca="false">(D22-C22)/C22</f>
        <v>0.124495412844037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n">
        <v>514</v>
      </c>
      <c r="B23" s="0" t="n">
        <v>770</v>
      </c>
      <c r="C23" s="0" t="n">
        <v>163749</v>
      </c>
      <c r="D23" s="0" t="n">
        <f aca="false">14*(1+B23)*_xlfn.CEILING.MATH(A23/32)</f>
        <v>183498</v>
      </c>
      <c r="E23" s="0" t="n">
        <f aca="false">(D23-C23)/C23</f>
        <v>0.12060531667369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770</v>
      </c>
      <c r="B24" s="0" t="n">
        <v>258</v>
      </c>
      <c r="C24" s="0" t="n">
        <v>81906</v>
      </c>
      <c r="D24" s="0" t="n">
        <f aca="false">14*(1+B24)*_xlfn.CEILING.MATH(A24/32)</f>
        <v>90650</v>
      </c>
      <c r="E24" s="0" t="n">
        <f aca="false">(D24-C24)/C24</f>
        <v>0.106756525773448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n">
        <v>770</v>
      </c>
      <c r="B25" s="0" t="n">
        <v>514</v>
      </c>
      <c r="C25" s="0" t="n">
        <v>163549</v>
      </c>
      <c r="D25" s="0" t="n">
        <f aca="false">14*(1+B25)*_xlfn.CEILING.MATH(A25/32)</f>
        <v>180250</v>
      </c>
      <c r="E25" s="0" t="n">
        <f aca="false">(D25-C25)/C25</f>
        <v>0.102116185363408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770</v>
      </c>
      <c r="B26" s="0" t="n">
        <v>770</v>
      </c>
      <c r="C26" s="0" t="n">
        <v>244538</v>
      </c>
      <c r="D26" s="0" t="n">
        <f aca="false">14*(1+B26)*_xlfn.CEILING.MATH(A26/32)</f>
        <v>269850</v>
      </c>
      <c r="E26" s="0" t="n">
        <f aca="false">(D26-C26)/C26</f>
        <v>0.103509475010019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0" t="n">
        <v>584</v>
      </c>
      <c r="B27" s="0" t="n">
        <v>584</v>
      </c>
      <c r="C27" s="0" t="n">
        <v>123724</v>
      </c>
      <c r="D27" s="0" t="n">
        <f aca="false">14*(1+B27)*_xlfn.CEILING.MATH(A27/32)</f>
        <v>155610</v>
      </c>
      <c r="E27" s="0" t="n">
        <f aca="false">(D27-C27)/C27</f>
        <v>0.257718793443471</v>
      </c>
      <c r="F27" s="0" t="n">
        <v>0</v>
      </c>
      <c r="G27" s="0" t="n">
        <v>2</v>
      </c>
    </row>
    <row r="28" customFormat="false" ht="12.8" hidden="false" customHeight="false" outlineLevel="0" collapsed="false">
      <c r="A28" s="0" t="n">
        <v>584</v>
      </c>
      <c r="B28" s="0" t="n">
        <v>880</v>
      </c>
      <c r="C28" s="0" t="n">
        <v>186668</v>
      </c>
      <c r="D28" s="0" t="n">
        <f aca="false">14*(1+B28)*_xlfn.CEILING.MATH(A28/32)</f>
        <v>234346</v>
      </c>
      <c r="E28" s="0" t="n">
        <f aca="false">(D28-C28)/C28</f>
        <v>0.255416032742623</v>
      </c>
      <c r="F28" s="0" t="n">
        <v>0</v>
      </c>
      <c r="G28" s="0" t="n">
        <v>2</v>
      </c>
    </row>
    <row r="29" customFormat="false" ht="12.8" hidden="false" customHeight="false" outlineLevel="0" collapsed="false">
      <c r="A29" s="0" t="n">
        <v>584</v>
      </c>
      <c r="B29" s="0" t="n">
        <v>890</v>
      </c>
      <c r="C29" s="0" t="n">
        <v>187578</v>
      </c>
      <c r="D29" s="0" t="n">
        <f aca="false">14*(1+B29)*_xlfn.CEILING.MATH(A29/32)</f>
        <v>237006</v>
      </c>
      <c r="E29" s="0" t="n">
        <f aca="false">(D29-C29)/C29</f>
        <v>0.26350638134536</v>
      </c>
      <c r="F29" s="0" t="n">
        <v>0</v>
      </c>
      <c r="G29" s="0" t="n">
        <v>2</v>
      </c>
    </row>
    <row r="30" customFormat="false" ht="12.8" hidden="false" customHeight="false" outlineLevel="0" collapsed="false">
      <c r="A30" s="0" t="n">
        <v>880</v>
      </c>
      <c r="B30" s="0" t="n">
        <v>584</v>
      </c>
      <c r="C30" s="0" t="n">
        <v>186366</v>
      </c>
      <c r="D30" s="0" t="n">
        <f aca="false">14*(1+B30)*_xlfn.CEILING.MATH(A30/32)</f>
        <v>229320</v>
      </c>
      <c r="E30" s="0" t="n">
        <f aca="false">(D30-C30)/C30</f>
        <v>0.230481954863011</v>
      </c>
      <c r="F30" s="0" t="n">
        <v>0</v>
      </c>
      <c r="G30" s="0" t="n">
        <v>2</v>
      </c>
    </row>
    <row r="31" customFormat="false" ht="12.8" hidden="false" customHeight="false" outlineLevel="0" collapsed="false">
      <c r="A31" s="0" t="n">
        <v>880</v>
      </c>
      <c r="B31" s="0" t="n">
        <v>880</v>
      </c>
      <c r="C31" s="0" t="n">
        <v>281902</v>
      </c>
      <c r="D31" s="0" t="n">
        <f aca="false">14*(1+B31)*_xlfn.CEILING.MATH(A31/32)</f>
        <v>345352</v>
      </c>
      <c r="E31" s="0" t="n">
        <f aca="false">(D31-C31)/C31</f>
        <v>0.225078218671737</v>
      </c>
      <c r="F31" s="0" t="n">
        <v>0</v>
      </c>
      <c r="G31" s="0" t="n">
        <v>2</v>
      </c>
    </row>
    <row r="32" customFormat="false" ht="12.8" hidden="false" customHeight="false" outlineLevel="0" collapsed="false">
      <c r="A32" s="0" t="n">
        <v>880</v>
      </c>
      <c r="B32" s="0" t="n">
        <v>890</v>
      </c>
      <c r="C32" s="0" t="n">
        <v>283458</v>
      </c>
      <c r="D32" s="0" t="n">
        <f aca="false">14*(1+B32)*_xlfn.CEILING.MATH(A32/32)</f>
        <v>349272</v>
      </c>
      <c r="E32" s="0" t="n">
        <f aca="false">(D32-C32)/C32</f>
        <v>0.232182545562306</v>
      </c>
      <c r="F32" s="0" t="n">
        <v>0</v>
      </c>
      <c r="G32" s="0" t="n">
        <v>2</v>
      </c>
    </row>
    <row r="33" customFormat="false" ht="12.8" hidden="false" customHeight="false" outlineLevel="0" collapsed="false">
      <c r="A33" s="0" t="n">
        <v>890</v>
      </c>
      <c r="B33" s="0" t="n">
        <v>584</v>
      </c>
      <c r="C33" s="0" t="n">
        <v>212782</v>
      </c>
      <c r="D33" s="0" t="n">
        <f aca="false">14*(1+B33)*_xlfn.CEILING.MATH(A33/32)</f>
        <v>229320</v>
      </c>
      <c r="E33" s="0" t="n">
        <f aca="false">(D33-C33)/C33</f>
        <v>0.0777227397054262</v>
      </c>
      <c r="F33" s="0" t="n">
        <v>0</v>
      </c>
      <c r="G33" s="0" t="n">
        <v>2</v>
      </c>
    </row>
    <row r="34" customFormat="false" ht="12.8" hidden="false" customHeight="false" outlineLevel="0" collapsed="false">
      <c r="A34" s="0" t="n">
        <v>890</v>
      </c>
      <c r="B34" s="0" t="n">
        <v>880</v>
      </c>
      <c r="C34" s="0" t="n">
        <v>324640</v>
      </c>
      <c r="D34" s="0" t="n">
        <f aca="false">14*(1+B34)*_xlfn.CEILING.MATH(A34/32)</f>
        <v>345352</v>
      </c>
      <c r="E34" s="0" t="n">
        <f aca="false">(D34-C34)/C34</f>
        <v>0.0637999014292755</v>
      </c>
      <c r="F34" s="0" t="n">
        <v>0</v>
      </c>
      <c r="G34" s="0" t="n">
        <v>2</v>
      </c>
    </row>
    <row r="35" customFormat="false" ht="12.8" hidden="false" customHeight="false" outlineLevel="0" collapsed="false">
      <c r="A35" s="0" t="n">
        <v>890</v>
      </c>
      <c r="B35" s="0" t="n">
        <v>890</v>
      </c>
      <c r="C35" s="0" t="n">
        <v>326009</v>
      </c>
      <c r="D35" s="0" t="n">
        <f aca="false">14*(1+B35)*_xlfn.CEILING.MATH(A35/32)</f>
        <v>349272</v>
      </c>
      <c r="E35" s="0" t="n">
        <f aca="false">(D35-C35)/C35</f>
        <v>0.0713569257290443</v>
      </c>
      <c r="F35" s="0" t="n">
        <v>0</v>
      </c>
      <c r="G35" s="0" t="n">
        <v>2</v>
      </c>
    </row>
    <row r="36" customFormat="false" ht="12.8" hidden="false" customHeight="false" outlineLevel="0" collapsed="false">
      <c r="E36" s="0" t="n">
        <f aca="false">AVERAGE(E2:E17)</f>
        <v>0.169040256076389</v>
      </c>
    </row>
    <row r="37" customFormat="false" ht="12.8" hidden="false" customHeight="false" outlineLevel="0" collapsed="false">
      <c r="E37" s="0" t="n">
        <f aca="false">AVERAGE(E18:E26)</f>
        <v>0.129232558592871</v>
      </c>
    </row>
    <row r="38" customFormat="false" ht="12.8" hidden="false" customHeight="false" outlineLevel="0" collapsed="false">
      <c r="E38" s="0" t="n">
        <f aca="false">AVERAGE(E27:E35)</f>
        <v>0.186362610388028</v>
      </c>
    </row>
    <row r="39" customFormat="false" ht="12.8" hidden="false" customHeight="false" outlineLevel="0" collapsed="false">
      <c r="E39" s="0" t="n">
        <f aca="false">AVERAGE(E2:E35)</f>
        <v>0.163088253472068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2020-07-05T16:13:24Z</dcterms:modified>
  <cp:revision>5</cp:revision>
  <dc:subject/>
  <dc:title/>
</cp:coreProperties>
</file>