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stogram-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<sst xmlns="http://schemas.openxmlformats.org/spreadsheetml/2006/main" count="8" uniqueCount="6">
  <si>
    <t xml:space="preserve">Mult</t>
  </si>
  <si>
    <t xml:space="preserve">Size</t>
  </si>
  <si>
    <t xml:space="preserve">Sectors</t>
  </si>
  <si>
    <t xml:space="preserve">Predicted</t>
  </si>
  <si>
    <t xml:space="preserve">Error</t>
  </si>
  <si>
    <t xml:space="preserve">Conflicts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</si>
</sst>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9.35"/>
    <col collapsed="false" customWidth="true" hidden="false" outlineLevel="0" max="3" min="3" style="0" width="8.66"/>
    <col collapsed="false" customWidth="true" hidden="false" outlineLevel="0" max="6" min="6" style="0" width="8.6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3</v>
      </c>
      <c r="I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A2*16*1048576</f>
        <v>16777216</v>
      </c>
      <c r="C2" s="0" t="n">
        <v>2104832</v>
      </c>
      <c r="D2" s="0" t="n">
        <f aca="false">(44.8437+0.078125*(63+B2))*2</f>
        <v>2621539.53115</v>
      </c>
      <c r="E2" s="0" t="n">
        <f aca="false">(D2-C2)/C2</f>
        <v>0.245486352901324</v>
      </c>
      <c r="G2" s="0" t="n">
        <v>29360128</v>
      </c>
      <c r="H2" s="0" t="n">
        <f aca="false">0.875*(63+B2)*2</f>
        <v>29360238.25</v>
      </c>
      <c r="I2" s="0" t="n">
        <f aca="false">(H2-G2)/G2</f>
        <v>3.75509262084961E-006</v>
      </c>
    </row>
    <row r="3" customFormat="false" ht="12.8" hidden="false" customHeight="false" outlineLevel="0" collapsed="false">
      <c r="A3" s="0" t="n">
        <v>10</v>
      </c>
      <c r="B3" s="0" t="n">
        <f aca="false">A3*16*1048576</f>
        <v>167772160</v>
      </c>
      <c r="C3" s="0" t="n">
        <v>20979200</v>
      </c>
      <c r="D3" s="0" t="n">
        <f aca="false">(44.8437+0.078125*(63+B3))*2</f>
        <v>26214499.53115</v>
      </c>
      <c r="E3" s="0" t="n">
        <f aca="false">(D3-C3)/C3</f>
        <v>0.249547148182485</v>
      </c>
      <c r="G3" s="0" t="n">
        <v>293601280</v>
      </c>
      <c r="H3" s="0" t="n">
        <f aca="false">0.875*(63+B3)*2</f>
        <v>293601390.25</v>
      </c>
      <c r="I3" s="0" t="n">
        <f aca="false">(H3-G3)/G3</f>
        <v>3.75509262084961E-007</v>
      </c>
    </row>
    <row r="4" customFormat="false" ht="12.8" hidden="false" customHeight="false" outlineLevel="0" collapsed="false">
      <c r="A4" s="0" t="n">
        <v>2</v>
      </c>
      <c r="B4" s="0" t="n">
        <f aca="false">A4*16*1048576</f>
        <v>33554432</v>
      </c>
      <c r="C4" s="0" t="n">
        <v>4201984</v>
      </c>
      <c r="D4" s="0" t="n">
        <f aca="false">(44.8437+0.078125*(63+B4))*2</f>
        <v>5242979.53115</v>
      </c>
      <c r="E4" s="0" t="n">
        <f aca="false">(D4-C4)/C4</f>
        <v>0.247739051636084</v>
      </c>
      <c r="G4" s="0" t="n">
        <v>58720256</v>
      </c>
      <c r="H4" s="0" t="n">
        <f aca="false">0.875*(63+B4)*2</f>
        <v>58720366.25</v>
      </c>
      <c r="I4" s="0" t="n">
        <f aca="false">(H4-G4)/G4</f>
        <v>1.8775463104248E-006</v>
      </c>
    </row>
    <row r="5" customFormat="false" ht="12.8" hidden="false" customHeight="false" outlineLevel="0" collapsed="false">
      <c r="A5" s="0" t="n">
        <v>3</v>
      </c>
      <c r="B5" s="0" t="n">
        <f aca="false">A5*16*1048576</f>
        <v>50331648</v>
      </c>
      <c r="C5" s="0" t="n">
        <v>6299136</v>
      </c>
      <c r="D5" s="0" t="n">
        <f aca="false">(44.8437+0.078125*(63+B5))*2</f>
        <v>7864419.53115</v>
      </c>
      <c r="E5" s="0" t="n">
        <f aca="false">(D5-C5)/C5</f>
        <v>0.248491782230134</v>
      </c>
      <c r="G5" s="0" t="n">
        <v>88080384</v>
      </c>
      <c r="H5" s="0" t="n">
        <f aca="false">0.875*(63+B5)*2</f>
        <v>88080494.25</v>
      </c>
      <c r="I5" s="0" t="n">
        <f aca="false">(H5-G5)/G5</f>
        <v>1.2516975402832E-006</v>
      </c>
    </row>
    <row r="6" customFormat="false" ht="12.8" hidden="false" customHeight="false" outlineLevel="0" collapsed="false">
      <c r="A6" s="0" t="n">
        <v>4</v>
      </c>
      <c r="B6" s="0" t="n">
        <f aca="false">A6*16*1048576</f>
        <v>67108864</v>
      </c>
      <c r="C6" s="0" t="n">
        <v>8396288</v>
      </c>
      <c r="D6" s="0" t="n">
        <f aca="false">(44.8437+0.078125*(63+B6))*2</f>
        <v>10485859.53115</v>
      </c>
      <c r="E6" s="0" t="n">
        <f aca="false">(D6-C6)/C6</f>
        <v>0.248868491784703</v>
      </c>
      <c r="G6" s="0" t="n">
        <v>117440512</v>
      </c>
      <c r="H6" s="0" t="n">
        <f aca="false">0.875*(63+B6)*2</f>
        <v>117440622.25</v>
      </c>
      <c r="I6" s="0" t="n">
        <f aca="false">(H6-G6)/G6</f>
        <v>9.38773155212402E-007</v>
      </c>
    </row>
    <row r="7" customFormat="false" ht="12.8" hidden="false" customHeight="false" outlineLevel="0" collapsed="false">
      <c r="A7" s="0" t="n">
        <v>5</v>
      </c>
      <c r="B7" s="0" t="n">
        <f aca="false">A7*16*1048576</f>
        <v>83886080</v>
      </c>
      <c r="C7" s="0" t="n">
        <v>10493440</v>
      </c>
      <c r="D7" s="0" t="n">
        <f aca="false">(44.8437+0.078125*(63+B7))*2</f>
        <v>13107299.53115</v>
      </c>
      <c r="E7" s="0" t="n">
        <f aca="false">(D7-C7)/C7</f>
        <v>0.249094627800797</v>
      </c>
      <c r="G7" s="0" t="n">
        <v>146800640</v>
      </c>
      <c r="H7" s="0" t="n">
        <f aca="false">0.875*(63+B7)*2</f>
        <v>146800750.25</v>
      </c>
      <c r="I7" s="0" t="n">
        <f aca="false">(H7-G7)/G7</f>
        <v>7.51018524169922E-007</v>
      </c>
    </row>
    <row r="8" customFormat="false" ht="12.8" hidden="false" customHeight="false" outlineLevel="0" collapsed="false">
      <c r="A8" s="0" t="n">
        <v>6</v>
      </c>
      <c r="B8" s="0" t="n">
        <f aca="false">A8*16*1048576</f>
        <v>100663296</v>
      </c>
      <c r="C8" s="0" t="n">
        <v>12590592</v>
      </c>
      <c r="D8" s="0" t="n">
        <f aca="false">(44.8437+0.078125*(63+B8))*2</f>
        <v>15728739.53115</v>
      </c>
      <c r="E8" s="0" t="n">
        <f aca="false">(D8-C8)/C8</f>
        <v>0.249245431124287</v>
      </c>
      <c r="G8" s="0" t="n">
        <v>176160768</v>
      </c>
      <c r="H8" s="0" t="n">
        <f aca="false">0.875*(63+B8)*2</f>
        <v>176160878.25</v>
      </c>
      <c r="I8" s="0" t="n">
        <f aca="false">(H8-G8)/G8</f>
        <v>6.25848770141602E-007</v>
      </c>
    </row>
    <row r="9" customFormat="false" ht="12.8" hidden="false" customHeight="false" outlineLevel="0" collapsed="false">
      <c r="A9" s="0" t="n">
        <v>7</v>
      </c>
      <c r="B9" s="0" t="n">
        <f aca="false">A9*16*1048576</f>
        <v>117440512</v>
      </c>
      <c r="C9" s="0" t="n">
        <v>14687744</v>
      </c>
      <c r="D9" s="0" t="n">
        <f aca="false">(44.8437+0.078125*(63+B9))*2</f>
        <v>18350179.53115</v>
      </c>
      <c r="E9" s="0" t="n">
        <f aca="false">(D9-C9)/C9</f>
        <v>0.24935317031329</v>
      </c>
      <c r="G9" s="0" t="n">
        <v>205520896</v>
      </c>
      <c r="H9" s="0" t="n">
        <f aca="false">0.875*(63+B9)*2</f>
        <v>205521006.25</v>
      </c>
      <c r="I9" s="0" t="n">
        <f aca="false">(H9-G9)/G9</f>
        <v>5.36441802978516E-007</v>
      </c>
    </row>
    <row r="10" customFormat="false" ht="12.8" hidden="false" customHeight="false" outlineLevel="0" collapsed="false">
      <c r="A10" s="0" t="n">
        <v>8</v>
      </c>
      <c r="B10" s="0" t="n">
        <f aca="false">A10*16*1048576</f>
        <v>134217728</v>
      </c>
      <c r="C10" s="0" t="n">
        <v>16784896</v>
      </c>
      <c r="D10" s="0" t="n">
        <f aca="false">(44.8437+0.078125*(63+B10))*2</f>
        <v>20971619.53115</v>
      </c>
      <c r="E10" s="0" t="n">
        <f aca="false">(D10-C10)/C10</f>
        <v>0.249433987029172</v>
      </c>
      <c r="G10" s="0" t="n">
        <v>234881024</v>
      </c>
      <c r="H10" s="0" t="n">
        <f aca="false">0.875*(63+B10)*2</f>
        <v>234881134.25</v>
      </c>
      <c r="I10" s="0" t="n">
        <f aca="false">(H10-G10)/G10</f>
        <v>4.69386577606201E-007</v>
      </c>
    </row>
    <row r="11" customFormat="false" ht="12.8" hidden="false" customHeight="false" outlineLevel="0" collapsed="false">
      <c r="A11" s="0" t="n">
        <v>9</v>
      </c>
      <c r="B11" s="0" t="n">
        <f aca="false">A11*16*1048576</f>
        <v>150994944</v>
      </c>
      <c r="C11" s="0" t="n">
        <v>18882048</v>
      </c>
      <c r="D11" s="0" t="n">
        <f aca="false">(44.8437+0.078125*(63+B11))*2</f>
        <v>23593059.53115</v>
      </c>
      <c r="E11" s="0" t="n">
        <f aca="false">(D11-C11)/C11</f>
        <v>0.249496851779531</v>
      </c>
      <c r="G11" s="0" t="n">
        <v>264241152</v>
      </c>
      <c r="H11" s="0" t="n">
        <f aca="false">0.875*(63+B11)*2</f>
        <v>264241262.25</v>
      </c>
      <c r="I11" s="0" t="n">
        <f aca="false">(H11-G11)/G11</f>
        <v>4.17232513427734E-007</v>
      </c>
    </row>
    <row r="12" customFormat="false" ht="12.8" hidden="false" customHeight="false" outlineLevel="0" collapsed="false">
      <c r="E12" s="0" t="n">
        <f aca="false">AVERAGE(E2:E11)</f>
        <v>0.248675689478181</v>
      </c>
      <c r="I12" s="0" t="n">
        <f aca="false">AVERAGE(I2:I11)</f>
        <v>1.0998547077179E-006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2020-10-08T19:20:27Z</dcterms:modified>
  <cp:revision>5</cp:revision>
  <dc:subject/>
  <dc:title/>
</cp:coreProperties>
</file>