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trixMul" sheetId="1" state="visible" r:id="rId2"/>
    <sheet name="matrixMulBad" sheetId="2" state="visible" r:id="rId3"/>
    <sheet name="matrixMulTranspose" sheetId="3" state="visible" r:id="rId4"/>
    <sheet name="mandelbrot" sheetId="4" state="visible" r:id="rId5"/>
    <sheet name="vectorAdd" sheetId="5" state="visible" r:id="rId6"/>
    <sheet name="reduce0" sheetId="6" state="visible" r:id="rId7"/>
    <sheet name="reduce1" sheetId="7" state="visible" r:id="rId8"/>
    <sheet name="reduce2" sheetId="8" state="visible" r:id="rId9"/>
    <sheet name="reduce3" sheetId="9" state="visible" r:id="rId10"/>
    <sheet name="addSub0" sheetId="10" state="visible" r:id="rId11"/>
    <sheet name="addSub1" sheetId="11" state="visible" r:id="rId12"/>
    <sheet name="addSub2" sheetId="12" state="visible" r:id="rId13"/>
    <sheet name="addSub3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<sst xmlns="http://schemas.openxmlformats.org/spreadsheetml/2006/main" count="75" uniqueCount="7">
  <si>
    <t xml:space="preserve">Size</t>
  </si>
  <si>
    <t xml:space="preserve">Meas. Sectors</t>
  </si>
  <si>
    <t xml:space="preserve">Sim. Sectors/Warp</t>
  </si>
  <si>
    <t xml:space="preserve">Sim. Sectors</t>
  </si>
  <si>
    <t xml:space="preserve">Error</t>
  </si>
  <si>
    <t xml:space="preserve">32+1</t>
  </si>
  <si>
    <t xml:space="preserve">rand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</si>
</sst>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1280</v>
      </c>
      <c r="B2" s="0" t="n">
        <v>16588800</v>
      </c>
      <c r="C2" s="0" t="n">
        <v>324</v>
      </c>
      <c r="D2" s="0" t="n">
        <f aca="false">C2*_xlfn.CEILING.MATH(A2*A2/32)</f>
        <v>16588800</v>
      </c>
      <c r="E2" s="0" t="n">
        <f aca="false">(D2-B2)/B2</f>
        <v>0</v>
      </c>
    </row>
    <row r="3" customFormat="false" ht="12.8" hidden="false" customHeight="false" outlineLevel="0" collapsed="false">
      <c r="A3" s="0" t="n">
        <v>1600</v>
      </c>
      <c r="B3" s="0" t="n">
        <v>32320000</v>
      </c>
      <c r="C3" s="0" t="n">
        <v>404</v>
      </c>
      <c r="D3" s="0" t="n">
        <f aca="false">C3*_xlfn.CEILING.MATH(A3*A3/32)</f>
        <v>32320000</v>
      </c>
      <c r="E3" s="0" t="n">
        <f aca="false">(D3-B3)/B3</f>
        <v>0</v>
      </c>
    </row>
    <row r="4" customFormat="false" ht="12.8" hidden="false" customHeight="false" outlineLevel="0" collapsed="false">
      <c r="A4" s="0" t="n">
        <v>320</v>
      </c>
      <c r="B4" s="0" t="n">
        <v>268712</v>
      </c>
      <c r="C4" s="0" t="n">
        <v>84</v>
      </c>
      <c r="D4" s="0" t="n">
        <f aca="false">C4*_xlfn.CEILING.MATH(A4*A4/32)</f>
        <v>268800</v>
      </c>
      <c r="E4" s="0" t="n">
        <f aca="false">(D4-B4)/B4</f>
        <v>0.000327488165768555</v>
      </c>
    </row>
    <row r="5" customFormat="false" ht="12.8" hidden="false" customHeight="false" outlineLevel="0" collapsed="false">
      <c r="A5" s="0" t="n">
        <v>640</v>
      </c>
      <c r="B5" s="0" t="n">
        <v>2099196</v>
      </c>
      <c r="C5" s="0" t="n">
        <v>164</v>
      </c>
      <c r="D5" s="0" t="n">
        <f aca="false">C5*_xlfn.CEILING.MATH(A5*A5/32)</f>
        <v>2099200</v>
      </c>
      <c r="E5" s="0" t="n">
        <f aca="false">(D5-B5)/B5</f>
        <v>1.90549143576874E-006</v>
      </c>
    </row>
    <row r="6" customFormat="false" ht="12.8" hidden="false" customHeight="false" outlineLevel="0" collapsed="false">
      <c r="A6" s="0" t="n">
        <v>928</v>
      </c>
      <c r="B6" s="0" t="n">
        <v>6351232</v>
      </c>
      <c r="C6" s="0" t="n">
        <v>236</v>
      </c>
      <c r="D6" s="0" t="n">
        <f aca="false">C6*_xlfn.CEILING.MATH(A6*A6/32)</f>
        <v>6351232</v>
      </c>
      <c r="E6" s="0" t="n">
        <f aca="false">(D6-B6)/B6</f>
        <v>0</v>
      </c>
    </row>
    <row r="7" customFormat="false" ht="12.8" hidden="false" customHeight="false" outlineLevel="0" collapsed="false">
      <c r="A7" s="0" t="n">
        <v>960</v>
      </c>
      <c r="B7" s="0" t="n">
        <v>7027200</v>
      </c>
      <c r="C7" s="0" t="n">
        <v>244</v>
      </c>
      <c r="D7" s="0" t="n">
        <f aca="false">C7*_xlfn.CEILING.MATH(A7*A7/32)</f>
        <v>7027200</v>
      </c>
      <c r="E7" s="0" t="n">
        <f aca="false">(D7-B7)/B7</f>
        <v>0</v>
      </c>
    </row>
    <row r="8" customFormat="false" ht="12.8" hidden="false" customHeight="false" outlineLevel="0" collapsed="false">
      <c r="E8" s="0" t="n">
        <f aca="false">AVERAGE(E2:E7)</f>
        <v>5.48989428673873E-005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0" activeCellId="0" sqref="F4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2.8" hidden="false" customHeight="false" outlineLevel="0" collapsed="false">
      <c r="A2" s="0" t="n">
        <v>1024</v>
      </c>
      <c r="B2" s="0" t="n">
        <v>1024</v>
      </c>
      <c r="C2" s="0" t="n">
        <v>2158698</v>
      </c>
      <c r="D2" s="0" t="n">
        <v>67584</v>
      </c>
      <c r="E2" s="0" t="n">
        <f aca="false">D2*B2/32</f>
        <v>2162688</v>
      </c>
      <c r="F2" s="0" t="n">
        <f aca="false">(E2-C2)/C2</f>
        <v>0.00184833635830487</v>
      </c>
    </row>
    <row r="3" customFormat="false" ht="12.8" hidden="false" customHeight="false" outlineLevel="0" collapsed="false">
      <c r="A3" s="0" t="n">
        <v>1024</v>
      </c>
      <c r="B3" s="0" t="n">
        <v>256</v>
      </c>
      <c r="C3" s="0" t="n">
        <v>540672</v>
      </c>
      <c r="D3" s="0" t="n">
        <v>67584</v>
      </c>
      <c r="E3" s="0" t="n">
        <f aca="false">D3*B3/32</f>
        <v>540672</v>
      </c>
      <c r="F3" s="0" t="n">
        <f aca="false">(E3-C3)/C3</f>
        <v>0</v>
      </c>
    </row>
    <row r="4" customFormat="false" ht="12.8" hidden="false" customHeight="false" outlineLevel="0" collapsed="false">
      <c r="A4" s="0" t="n">
        <v>1024</v>
      </c>
      <c r="B4" s="0" t="n">
        <v>512</v>
      </c>
      <c r="C4" s="0" t="n">
        <v>1064155</v>
      </c>
      <c r="D4" s="0" t="n">
        <v>67584</v>
      </c>
      <c r="E4" s="0" t="n">
        <f aca="false">D4*B4/32</f>
        <v>1081344</v>
      </c>
      <c r="F4" s="0" t="n">
        <f aca="false">(E4-C4)/C4</f>
        <v>0.0161527221128501</v>
      </c>
    </row>
    <row r="5" customFormat="false" ht="12.8" hidden="false" customHeight="false" outlineLevel="0" collapsed="false">
      <c r="A5" s="0" t="n">
        <v>1024</v>
      </c>
      <c r="B5" s="0" t="n">
        <v>768</v>
      </c>
      <c r="C5" s="0" t="n">
        <v>1621089</v>
      </c>
      <c r="D5" s="0" t="n">
        <v>67584</v>
      </c>
      <c r="E5" s="0" t="n">
        <f aca="false">D5*B5/32</f>
        <v>1622016</v>
      </c>
      <c r="F5" s="0" t="n">
        <f aca="false">(E5-C5)/C5</f>
        <v>0.000571837820132022</v>
      </c>
    </row>
    <row r="6" customFormat="false" ht="12.8" hidden="false" customHeight="false" outlineLevel="0" collapsed="false">
      <c r="A6" s="0" t="n">
        <v>256</v>
      </c>
      <c r="B6" s="0" t="n">
        <v>1024</v>
      </c>
      <c r="C6" s="0" t="n">
        <v>538985</v>
      </c>
      <c r="D6" s="0" t="n">
        <v>16896</v>
      </c>
      <c r="E6" s="0" t="n">
        <f aca="false">D6*B6/32</f>
        <v>540672</v>
      </c>
      <c r="F6" s="0" t="n">
        <f aca="false">(E6-C6)/C6</f>
        <v>0.00312995723443138</v>
      </c>
    </row>
    <row r="7" customFormat="false" ht="12.8" hidden="false" customHeight="false" outlineLevel="0" collapsed="false">
      <c r="A7" s="0" t="n">
        <v>256</v>
      </c>
      <c r="B7" s="0" t="n">
        <v>256</v>
      </c>
      <c r="C7" s="0" t="n">
        <v>135168</v>
      </c>
      <c r="D7" s="0" t="n">
        <v>16896</v>
      </c>
      <c r="E7" s="0" t="n">
        <f aca="false">D7*B7/32</f>
        <v>135168</v>
      </c>
      <c r="F7" s="0" t="n">
        <f aca="false">(E7-C7)/C7</f>
        <v>0</v>
      </c>
    </row>
    <row r="8" customFormat="false" ht="12.8" hidden="false" customHeight="false" outlineLevel="0" collapsed="false">
      <c r="A8" s="0" t="n">
        <v>256</v>
      </c>
      <c r="B8" s="0" t="n">
        <v>512</v>
      </c>
      <c r="C8" s="0" t="n">
        <v>270037</v>
      </c>
      <c r="D8" s="0" t="n">
        <v>16896</v>
      </c>
      <c r="E8" s="0" t="n">
        <f aca="false">D8*B8/32</f>
        <v>270336</v>
      </c>
      <c r="F8" s="0" t="n">
        <f aca="false">(E8-C8)/C8</f>
        <v>0.00110725567237082</v>
      </c>
    </row>
    <row r="9" customFormat="false" ht="12.8" hidden="false" customHeight="false" outlineLevel="0" collapsed="false">
      <c r="A9" s="0" t="n">
        <v>256</v>
      </c>
      <c r="B9" s="0" t="n">
        <v>768</v>
      </c>
      <c r="C9" s="0" t="n">
        <v>394604</v>
      </c>
      <c r="D9" s="0" t="n">
        <v>16896</v>
      </c>
      <c r="E9" s="0" t="n">
        <f aca="false">D9*B9/32</f>
        <v>405504</v>
      </c>
      <c r="F9" s="0" t="n">
        <f aca="false">(E9-C9)/C9</f>
        <v>0.0276226292688366</v>
      </c>
    </row>
    <row r="10" customFormat="false" ht="12.8" hidden="false" customHeight="false" outlineLevel="0" collapsed="false">
      <c r="A10" s="0" t="n">
        <v>512</v>
      </c>
      <c r="B10" s="0" t="n">
        <v>1024</v>
      </c>
      <c r="C10" s="0" t="n">
        <v>1079544</v>
      </c>
      <c r="D10" s="0" t="n">
        <v>33792</v>
      </c>
      <c r="E10" s="0" t="n">
        <f aca="false">D10*B10/32</f>
        <v>1081344</v>
      </c>
      <c r="F10" s="0" t="n">
        <f aca="false">(E10-C10)/C10</f>
        <v>0.00166737066761522</v>
      </c>
    </row>
    <row r="11" customFormat="false" ht="12.8" hidden="false" customHeight="false" outlineLevel="0" collapsed="false">
      <c r="A11" s="0" t="n">
        <v>512</v>
      </c>
      <c r="B11" s="0" t="n">
        <v>256</v>
      </c>
      <c r="C11" s="0" t="n">
        <v>270336</v>
      </c>
      <c r="D11" s="0" t="n">
        <v>33792</v>
      </c>
      <c r="E11" s="0" t="n">
        <f aca="false">D11*B11/32</f>
        <v>270336</v>
      </c>
      <c r="F11" s="0" t="n">
        <f aca="false">(E11-C11)/C11</f>
        <v>0</v>
      </c>
    </row>
    <row r="12" customFormat="false" ht="12.8" hidden="false" customHeight="false" outlineLevel="0" collapsed="false">
      <c r="A12" s="0" t="n">
        <v>512</v>
      </c>
      <c r="B12" s="0" t="n">
        <v>512</v>
      </c>
      <c r="C12" s="0" t="n">
        <v>537097</v>
      </c>
      <c r="D12" s="0" t="n">
        <v>33792</v>
      </c>
      <c r="E12" s="0" t="n">
        <f aca="false">D12*B12/32</f>
        <v>540672</v>
      </c>
      <c r="F12" s="0" t="n">
        <f aca="false">(E12-C12)/C12</f>
        <v>0.00665615335777336</v>
      </c>
    </row>
    <row r="13" customFormat="false" ht="12.8" hidden="false" customHeight="false" outlineLevel="0" collapsed="false">
      <c r="A13" s="0" t="n">
        <v>512</v>
      </c>
      <c r="B13" s="0" t="n">
        <v>768</v>
      </c>
      <c r="C13" s="0" t="n">
        <v>812634</v>
      </c>
      <c r="D13" s="0" t="n">
        <v>33792</v>
      </c>
      <c r="E13" s="0" t="n">
        <f aca="false">D13*B13/32</f>
        <v>811008</v>
      </c>
      <c r="F13" s="0" t="n">
        <f aca="false">(E13-C13)/C13</f>
        <v>-0.00200090077451842</v>
      </c>
    </row>
    <row r="14" customFormat="false" ht="12.8" hidden="false" customHeight="false" outlineLevel="0" collapsed="false">
      <c r="A14" s="0" t="n">
        <v>768</v>
      </c>
      <c r="B14" s="0" t="n">
        <v>1024</v>
      </c>
      <c r="C14" s="0" t="n">
        <v>1615353</v>
      </c>
      <c r="D14" s="0" t="n">
        <v>50688</v>
      </c>
      <c r="E14" s="0" t="n">
        <f aca="false">D14*B14/32</f>
        <v>1622016</v>
      </c>
      <c r="F14" s="0" t="n">
        <f aca="false">(E14-C14)/C14</f>
        <v>0.00412479501384527</v>
      </c>
    </row>
    <row r="15" customFormat="false" ht="12.8" hidden="false" customHeight="false" outlineLevel="0" collapsed="false">
      <c r="A15" s="0" t="n">
        <v>768</v>
      </c>
      <c r="B15" s="0" t="n">
        <v>256</v>
      </c>
      <c r="C15" s="0" t="n">
        <v>404399</v>
      </c>
      <c r="D15" s="0" t="n">
        <v>50688</v>
      </c>
      <c r="E15" s="0" t="n">
        <f aca="false">D15*B15/32</f>
        <v>405504</v>
      </c>
      <c r="F15" s="0" t="n">
        <f aca="false">(E15-C15)/C15</f>
        <v>0.00273244988241811</v>
      </c>
    </row>
    <row r="16" customFormat="false" ht="12.8" hidden="false" customHeight="false" outlineLevel="0" collapsed="false">
      <c r="A16" s="0" t="n">
        <v>768</v>
      </c>
      <c r="B16" s="0" t="n">
        <v>512</v>
      </c>
      <c r="C16" s="0" t="n">
        <v>803044</v>
      </c>
      <c r="D16" s="0" t="n">
        <v>50688</v>
      </c>
      <c r="E16" s="0" t="n">
        <f aca="false">D16*B16/32</f>
        <v>811008</v>
      </c>
      <c r="F16" s="0" t="n">
        <f aca="false">(E16-C16)/C16</f>
        <v>0.00991726480740781</v>
      </c>
    </row>
    <row r="17" customFormat="false" ht="12.8" hidden="false" customHeight="false" outlineLevel="0" collapsed="false">
      <c r="A17" s="0" t="n">
        <v>768</v>
      </c>
      <c r="B17" s="0" t="n">
        <v>768</v>
      </c>
      <c r="C17" s="0" t="n">
        <v>1211547</v>
      </c>
      <c r="D17" s="0" t="n">
        <v>50688</v>
      </c>
      <c r="E17" s="0" t="n">
        <f aca="false">D17*B17/32</f>
        <v>1216512</v>
      </c>
      <c r="F17" s="0" t="n">
        <f aca="false">(E17-C17)/C17</f>
        <v>0.00409806635648473</v>
      </c>
    </row>
    <row r="18" customFormat="false" ht="12.8" hidden="false" customHeight="false" outlineLevel="0" collapsed="false">
      <c r="A18" s="0" t="n">
        <v>258</v>
      </c>
      <c r="B18" s="0" t="n">
        <v>258</v>
      </c>
      <c r="C18" s="0" t="n">
        <v>137074</v>
      </c>
      <c r="D18" s="0" t="n">
        <v>17028</v>
      </c>
      <c r="E18" s="0" t="n">
        <f aca="false">D18*B18/32</f>
        <v>137288.25</v>
      </c>
      <c r="F18" s="0" t="n">
        <f aca="false">(E18-C18)/C18</f>
        <v>0.00156302435180997</v>
      </c>
    </row>
    <row r="19" customFormat="false" ht="12.8" hidden="false" customHeight="false" outlineLevel="0" collapsed="false">
      <c r="A19" s="0" t="n">
        <v>258</v>
      </c>
      <c r="B19" s="0" t="n">
        <v>514</v>
      </c>
      <c r="C19" s="0" t="n">
        <v>271260</v>
      </c>
      <c r="D19" s="0" t="n">
        <v>17028</v>
      </c>
      <c r="E19" s="0" t="n">
        <f aca="false">D19*B19/32</f>
        <v>273512.25</v>
      </c>
      <c r="F19" s="0" t="n">
        <f aca="false">(E19-C19)/C19</f>
        <v>0.0083029197080292</v>
      </c>
    </row>
    <row r="20" customFormat="false" ht="12.8" hidden="false" customHeight="false" outlineLevel="0" collapsed="false">
      <c r="A20" s="0" t="n">
        <v>258</v>
      </c>
      <c r="B20" s="0" t="n">
        <v>770</v>
      </c>
      <c r="C20" s="0" t="n">
        <v>408521</v>
      </c>
      <c r="D20" s="0" t="n">
        <v>17028</v>
      </c>
      <c r="E20" s="0" t="n">
        <f aca="false">D20*B20/32</f>
        <v>409736.25</v>
      </c>
      <c r="F20" s="0" t="n">
        <f aca="false">(E20-C20)/C20</f>
        <v>0.00297475527573858</v>
      </c>
    </row>
    <row r="21" customFormat="false" ht="12.8" hidden="false" customHeight="false" outlineLevel="0" collapsed="false">
      <c r="A21" s="0" t="n">
        <v>514</v>
      </c>
      <c r="B21" s="0" t="n">
        <v>258</v>
      </c>
      <c r="C21" s="0" t="n">
        <v>271805</v>
      </c>
      <c r="D21" s="0" t="n">
        <v>33924</v>
      </c>
      <c r="E21" s="0" t="n">
        <f aca="false">D21*B21/32</f>
        <v>273512.25</v>
      </c>
      <c r="F21" s="0" t="n">
        <f aca="false">(E21-C21)/C21</f>
        <v>0.00628115744743474</v>
      </c>
    </row>
    <row r="22" customFormat="false" ht="12.8" hidden="false" customHeight="false" outlineLevel="0" collapsed="false">
      <c r="A22" s="0" t="n">
        <v>514</v>
      </c>
      <c r="B22" s="0" t="n">
        <v>514</v>
      </c>
      <c r="C22" s="0" t="n">
        <v>541970</v>
      </c>
      <c r="D22" s="0" t="n">
        <v>33924</v>
      </c>
      <c r="E22" s="0" t="n">
        <f aca="false">D22*B22/32</f>
        <v>544904.25</v>
      </c>
      <c r="F22" s="0" t="n">
        <f aca="false">(E22-C22)/C22</f>
        <v>0.00541404505784453</v>
      </c>
    </row>
    <row r="23" customFormat="false" ht="12.8" hidden="false" customHeight="false" outlineLevel="0" collapsed="false">
      <c r="A23" s="0" t="n">
        <v>514</v>
      </c>
      <c r="B23" s="0" t="n">
        <v>770</v>
      </c>
      <c r="C23" s="0" t="n">
        <v>813048</v>
      </c>
      <c r="D23" s="0" t="n">
        <v>33924</v>
      </c>
      <c r="E23" s="0" t="n">
        <f aca="false">D23*B23/32</f>
        <v>816296.25</v>
      </c>
      <c r="F23" s="0" t="n">
        <f aca="false">(E23-C23)/C23</f>
        <v>0.00399515157776663</v>
      </c>
    </row>
    <row r="24" customFormat="false" ht="12.8" hidden="false" customHeight="false" outlineLevel="0" collapsed="false">
      <c r="A24" s="0" t="n">
        <v>770</v>
      </c>
      <c r="B24" s="0" t="n">
        <v>258</v>
      </c>
      <c r="C24" s="0" t="n">
        <v>408521</v>
      </c>
      <c r="D24" s="0" t="n">
        <v>50820</v>
      </c>
      <c r="E24" s="0" t="n">
        <f aca="false">D24*B24/32</f>
        <v>409736.25</v>
      </c>
      <c r="F24" s="0" t="n">
        <f aca="false">(E24-C24)/C24</f>
        <v>0.00297475527573858</v>
      </c>
    </row>
    <row r="25" customFormat="false" ht="12.8" hidden="false" customHeight="false" outlineLevel="0" collapsed="false">
      <c r="A25" s="0" t="n">
        <v>770</v>
      </c>
      <c r="B25" s="0" t="n">
        <v>514</v>
      </c>
      <c r="C25" s="0" t="n">
        <v>809282</v>
      </c>
      <c r="D25" s="0" t="n">
        <v>50820</v>
      </c>
      <c r="E25" s="0" t="n">
        <f aca="false">D25*B25/32</f>
        <v>816296.25</v>
      </c>
      <c r="F25" s="0" t="n">
        <f aca="false">(E25-C25)/C25</f>
        <v>0.00866725072348081</v>
      </c>
    </row>
    <row r="26" customFormat="false" ht="12.8" hidden="false" customHeight="false" outlineLevel="0" collapsed="false">
      <c r="A26" s="0" t="n">
        <v>770</v>
      </c>
      <c r="B26" s="0" t="n">
        <v>770</v>
      </c>
      <c r="C26" s="0" t="n">
        <v>1219796</v>
      </c>
      <c r="D26" s="0" t="n">
        <v>50820</v>
      </c>
      <c r="E26" s="0" t="n">
        <f aca="false">D26*B26/32</f>
        <v>1222856.25</v>
      </c>
      <c r="F26" s="0" t="n">
        <f aca="false">(E26-C26)/C26</f>
        <v>0.00250882114714264</v>
      </c>
    </row>
    <row r="27" customFormat="false" ht="12.8" hidden="false" customHeight="false" outlineLevel="0" collapsed="false">
      <c r="A27" s="0" t="n">
        <v>584</v>
      </c>
      <c r="B27" s="0" t="n">
        <v>584</v>
      </c>
      <c r="C27" s="0" t="n">
        <v>697561</v>
      </c>
      <c r="D27" s="0" t="n">
        <v>38544</v>
      </c>
      <c r="E27" s="0" t="n">
        <f aca="false">D27*B27/32</f>
        <v>703428</v>
      </c>
      <c r="F27" s="0" t="n">
        <f aca="false">(E27-C27)/C27</f>
        <v>0.00841073397165266</v>
      </c>
    </row>
    <row r="28" customFormat="false" ht="12.8" hidden="false" customHeight="false" outlineLevel="0" collapsed="false">
      <c r="A28" s="0" t="n">
        <v>584</v>
      </c>
      <c r="B28" s="0" t="n">
        <v>880</v>
      </c>
      <c r="C28" s="0" t="n">
        <v>1055185</v>
      </c>
      <c r="D28" s="0" t="n">
        <v>38544</v>
      </c>
      <c r="E28" s="0" t="n">
        <f aca="false">D28*B28/32</f>
        <v>1059960</v>
      </c>
      <c r="F28" s="0" t="n">
        <f aca="false">(E28-C28)/C28</f>
        <v>0.0045252728194582</v>
      </c>
    </row>
    <row r="29" customFormat="false" ht="12.8" hidden="false" customHeight="false" outlineLevel="0" collapsed="false">
      <c r="A29" s="0" t="n">
        <v>584</v>
      </c>
      <c r="B29" s="0" t="n">
        <v>890</v>
      </c>
      <c r="C29" s="0" t="n">
        <v>1064913</v>
      </c>
      <c r="D29" s="0" t="n">
        <v>38544</v>
      </c>
      <c r="E29" s="0" t="n">
        <f aca="false">D29*B29/32</f>
        <v>1072005</v>
      </c>
      <c r="F29" s="0" t="n">
        <f aca="false">(E29-C29)/C29</f>
        <v>0.0066596989613236</v>
      </c>
    </row>
    <row r="30" customFormat="false" ht="12.8" hidden="false" customHeight="false" outlineLevel="0" collapsed="false">
      <c r="A30" s="0" t="n">
        <v>880</v>
      </c>
      <c r="B30" s="0" t="n">
        <v>584</v>
      </c>
      <c r="C30" s="0" t="n">
        <v>1053202</v>
      </c>
      <c r="D30" s="0" t="n">
        <v>58080</v>
      </c>
      <c r="E30" s="0" t="n">
        <f aca="false">D30*B30/32</f>
        <v>1059960</v>
      </c>
      <c r="F30" s="0" t="n">
        <f aca="false">(E30-C30)/C30</f>
        <v>0.00641662283208729</v>
      </c>
    </row>
    <row r="31" customFormat="false" ht="12.8" hidden="false" customHeight="false" outlineLevel="0" collapsed="false">
      <c r="A31" s="0" t="n">
        <v>880</v>
      </c>
      <c r="B31" s="0" t="n">
        <v>880</v>
      </c>
      <c r="C31" s="0" t="n">
        <v>1589075</v>
      </c>
      <c r="D31" s="0" t="n">
        <v>58080</v>
      </c>
      <c r="E31" s="0" t="n">
        <f aca="false">D31*B31/32</f>
        <v>1597200</v>
      </c>
      <c r="F31" s="0" t="n">
        <f aca="false">(E31-C31)/C31</f>
        <v>0.00511303745889905</v>
      </c>
    </row>
    <row r="32" customFormat="false" ht="12.8" hidden="false" customHeight="false" outlineLevel="0" collapsed="false">
      <c r="A32" s="0" t="n">
        <v>880</v>
      </c>
      <c r="B32" s="0" t="n">
        <v>890</v>
      </c>
      <c r="C32" s="0" t="n">
        <v>1610296</v>
      </c>
      <c r="D32" s="0" t="n">
        <v>58080</v>
      </c>
      <c r="E32" s="0" t="n">
        <f aca="false">D32*B32/32</f>
        <v>1615350</v>
      </c>
      <c r="F32" s="0" t="n">
        <f aca="false">(E32-C32)/C32</f>
        <v>0.00313855340881428</v>
      </c>
    </row>
    <row r="33" customFormat="false" ht="12.8" hidden="false" customHeight="false" outlineLevel="0" collapsed="false">
      <c r="A33" s="0" t="n">
        <v>890</v>
      </c>
      <c r="B33" s="0" t="n">
        <v>584</v>
      </c>
      <c r="C33" s="0" t="n">
        <v>1064152</v>
      </c>
      <c r="D33" s="0" t="n">
        <v>58740</v>
      </c>
      <c r="E33" s="0" t="n">
        <f aca="false">D33*B33/32</f>
        <v>1072005</v>
      </c>
      <c r="F33" s="0" t="n">
        <f aca="false">(E33-C33)/C33</f>
        <v>0.00737958487133417</v>
      </c>
    </row>
    <row r="34" customFormat="false" ht="12.8" hidden="false" customHeight="false" outlineLevel="0" collapsed="false">
      <c r="A34" s="0" t="n">
        <v>890</v>
      </c>
      <c r="B34" s="0" t="n">
        <v>880</v>
      </c>
      <c r="C34" s="0" t="n">
        <v>1609916</v>
      </c>
      <c r="D34" s="0" t="n">
        <v>58740</v>
      </c>
      <c r="E34" s="0" t="n">
        <f aca="false">D34*B34/32</f>
        <v>1615350</v>
      </c>
      <c r="F34" s="0" t="n">
        <f aca="false">(E34-C34)/C34</f>
        <v>0.00337533138374921</v>
      </c>
    </row>
    <row r="35" customFormat="false" ht="12.8" hidden="false" customHeight="false" outlineLevel="0" collapsed="false">
      <c r="A35" s="0" t="n">
        <v>890</v>
      </c>
      <c r="B35" s="0" t="n">
        <v>890</v>
      </c>
      <c r="C35" s="0" t="n">
        <v>1627287</v>
      </c>
      <c r="D35" s="0" t="n">
        <v>58740</v>
      </c>
      <c r="E35" s="0" t="n">
        <f aca="false">D35*B35/32</f>
        <v>1633706.25</v>
      </c>
      <c r="F35" s="0" t="n">
        <f aca="false">(E35-C35)/C35</f>
        <v>0.00394475590353761</v>
      </c>
    </row>
    <row r="36" customFormat="false" ht="12.8" hidden="false" customHeight="false" outlineLevel="0" collapsed="false">
      <c r="E36" s="0" t="n">
        <v>32</v>
      </c>
      <c r="F36" s="0" t="n">
        <f aca="false">AVERAGE(F2:F17)</f>
        <v>0.00485174611112199</v>
      </c>
    </row>
    <row r="37" customFormat="false" ht="12.8" hidden="false" customHeight="false" outlineLevel="0" collapsed="false">
      <c r="E37" s="0" t="s">
        <v>5</v>
      </c>
      <c r="F37" s="0" t="n">
        <f aca="false">AVERAGE(F18:F26)</f>
        <v>0.0047424311738873</v>
      </c>
    </row>
    <row r="38" customFormat="false" ht="12.8" hidden="false" customHeight="false" outlineLevel="0" collapsed="false">
      <c r="E38" s="0" t="s">
        <v>6</v>
      </c>
      <c r="F38" s="0" t="n">
        <f aca="false">AVERAGE(F27:F35)</f>
        <v>0.0054403990678729</v>
      </c>
    </row>
    <row r="39" customFormat="false" ht="12.8" hidden="false" customHeight="false" outlineLevel="0" collapsed="false">
      <c r="F39" s="0" t="n">
        <f aca="false">AVERAGE(F2:F35)</f>
        <v>0.00497862970452334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2.8" hidden="false" customHeight="false" outlineLevel="0" collapsed="false">
      <c r="A2" s="0" t="n">
        <v>1024</v>
      </c>
      <c r="B2" s="0" t="n">
        <v>1024</v>
      </c>
      <c r="C2" s="0" t="n">
        <v>2123944</v>
      </c>
      <c r="D2" s="0" t="n">
        <v>133120</v>
      </c>
      <c r="E2" s="0" t="n">
        <f aca="false">D2*B2/64</f>
        <v>2129920</v>
      </c>
      <c r="F2" s="0" t="n">
        <f aca="false">(E2-C2)/C2</f>
        <v>0.00281363350446151</v>
      </c>
    </row>
    <row r="3" customFormat="false" ht="12.8" hidden="false" customHeight="false" outlineLevel="0" collapsed="false">
      <c r="A3" s="0" t="n">
        <v>1024</v>
      </c>
      <c r="B3" s="0" t="n">
        <v>256</v>
      </c>
      <c r="C3" s="0" t="n">
        <v>532480</v>
      </c>
      <c r="D3" s="0" t="n">
        <v>133120</v>
      </c>
      <c r="E3" s="0" t="n">
        <f aca="false">D3*B3/64</f>
        <v>532480</v>
      </c>
      <c r="F3" s="0" t="n">
        <f aca="false">(E3-C3)/C3</f>
        <v>0</v>
      </c>
    </row>
    <row r="4" customFormat="false" ht="12.8" hidden="false" customHeight="false" outlineLevel="0" collapsed="false">
      <c r="A4" s="0" t="n">
        <v>1024</v>
      </c>
      <c r="B4" s="0" t="n">
        <v>512</v>
      </c>
      <c r="C4" s="0" t="n">
        <v>1062069</v>
      </c>
      <c r="D4" s="0" t="n">
        <v>133120</v>
      </c>
      <c r="E4" s="0" t="n">
        <f aca="false">D4*B4/64</f>
        <v>1064960</v>
      </c>
      <c r="F4" s="0" t="n">
        <f aca="false">(E4-C4)/C4</f>
        <v>0.00272204536616736</v>
      </c>
    </row>
    <row r="5" customFormat="false" ht="12.8" hidden="false" customHeight="false" outlineLevel="0" collapsed="false">
      <c r="A5" s="0" t="n">
        <v>1024</v>
      </c>
      <c r="B5" s="0" t="n">
        <v>768</v>
      </c>
      <c r="C5" s="0" t="n">
        <v>1591103</v>
      </c>
      <c r="D5" s="0" t="n">
        <v>133120</v>
      </c>
      <c r="E5" s="0" t="n">
        <f aca="false">D5*B5/64</f>
        <v>1597440</v>
      </c>
      <c r="F5" s="0" t="n">
        <f aca="false">(E5-C5)/C5</f>
        <v>0.00398277169988367</v>
      </c>
    </row>
    <row r="6" customFormat="false" ht="12.8" hidden="false" customHeight="false" outlineLevel="0" collapsed="false">
      <c r="A6" s="0" t="n">
        <v>256</v>
      </c>
      <c r="B6" s="0" t="n">
        <v>1024</v>
      </c>
      <c r="C6" s="0" t="n">
        <v>532232</v>
      </c>
      <c r="D6" s="0" t="n">
        <v>33280</v>
      </c>
      <c r="E6" s="0" t="n">
        <f aca="false">D6*B6/64</f>
        <v>532480</v>
      </c>
      <c r="F6" s="0" t="n">
        <f aca="false">(E6-C6)/C6</f>
        <v>0.000465962211967713</v>
      </c>
    </row>
    <row r="7" customFormat="false" ht="12.8" hidden="false" customHeight="false" outlineLevel="0" collapsed="false">
      <c r="A7" s="0" t="n">
        <v>256</v>
      </c>
      <c r="B7" s="0" t="n">
        <v>256</v>
      </c>
      <c r="C7" s="0" t="n">
        <v>133120</v>
      </c>
      <c r="D7" s="0" t="n">
        <v>33280</v>
      </c>
      <c r="E7" s="0" t="n">
        <f aca="false">D7*B7/64</f>
        <v>133120</v>
      </c>
      <c r="F7" s="0" t="n">
        <f aca="false">(E7-C7)/C7</f>
        <v>0</v>
      </c>
    </row>
    <row r="8" customFormat="false" ht="12.8" hidden="false" customHeight="false" outlineLevel="0" collapsed="false">
      <c r="A8" s="0" t="n">
        <v>256</v>
      </c>
      <c r="B8" s="0" t="n">
        <v>512</v>
      </c>
      <c r="C8" s="0" t="n">
        <v>261988</v>
      </c>
      <c r="D8" s="0" t="n">
        <v>33280</v>
      </c>
      <c r="E8" s="0" t="n">
        <f aca="false">D8*B8/64</f>
        <v>266240</v>
      </c>
      <c r="F8" s="0" t="n">
        <f aca="false">(E8-C8)/C8</f>
        <v>0.016229750980961</v>
      </c>
    </row>
    <row r="9" customFormat="false" ht="12.8" hidden="false" customHeight="false" outlineLevel="0" collapsed="false">
      <c r="A9" s="0" t="n">
        <v>256</v>
      </c>
      <c r="B9" s="0" t="n">
        <v>768</v>
      </c>
      <c r="C9" s="0" t="n">
        <v>396898</v>
      </c>
      <c r="D9" s="0" t="n">
        <v>33280</v>
      </c>
      <c r="E9" s="0" t="n">
        <f aca="false">D9*B9/64</f>
        <v>399360</v>
      </c>
      <c r="F9" s="0" t="n">
        <f aca="false">(E9-C9)/C9</f>
        <v>0.00620310507989458</v>
      </c>
    </row>
    <row r="10" customFormat="false" ht="12.8" hidden="false" customHeight="false" outlineLevel="0" collapsed="false">
      <c r="A10" s="0" t="n">
        <v>512</v>
      </c>
      <c r="B10" s="0" t="n">
        <v>1024</v>
      </c>
      <c r="C10" s="0" t="n">
        <v>1062020</v>
      </c>
      <c r="D10" s="0" t="n">
        <v>66560</v>
      </c>
      <c r="E10" s="0" t="n">
        <f aca="false">D10*B10/64</f>
        <v>1064960</v>
      </c>
      <c r="F10" s="0" t="n">
        <f aca="false">(E10-C10)/C10</f>
        <v>0.00276830944803299</v>
      </c>
    </row>
    <row r="11" customFormat="false" ht="12.8" hidden="false" customHeight="false" outlineLevel="0" collapsed="false">
      <c r="A11" s="0" t="n">
        <v>512</v>
      </c>
      <c r="B11" s="0" t="n">
        <v>256</v>
      </c>
      <c r="C11" s="0" t="n">
        <v>266240</v>
      </c>
      <c r="D11" s="0" t="n">
        <v>66560</v>
      </c>
      <c r="E11" s="0" t="n">
        <f aca="false">D11*B11/64</f>
        <v>266240</v>
      </c>
      <c r="F11" s="0" t="n">
        <f aca="false">(E11-C11)/C11</f>
        <v>0</v>
      </c>
    </row>
    <row r="12" customFormat="false" ht="12.8" hidden="false" customHeight="false" outlineLevel="0" collapsed="false">
      <c r="A12" s="0" t="n">
        <v>512</v>
      </c>
      <c r="B12" s="0" t="n">
        <v>512</v>
      </c>
      <c r="C12" s="0" t="n">
        <v>528148</v>
      </c>
      <c r="D12" s="0" t="n">
        <v>66560</v>
      </c>
      <c r="E12" s="0" t="n">
        <f aca="false">D12*B12/64</f>
        <v>532480</v>
      </c>
      <c r="F12" s="0" t="n">
        <f aca="false">(E12-C12)/C12</f>
        <v>0.00820224634004105</v>
      </c>
    </row>
    <row r="13" customFormat="false" ht="12.8" hidden="false" customHeight="false" outlineLevel="0" collapsed="false">
      <c r="A13" s="0" t="n">
        <v>512</v>
      </c>
      <c r="B13" s="0" t="n">
        <v>768</v>
      </c>
      <c r="C13" s="0" t="n">
        <v>796840</v>
      </c>
      <c r="D13" s="0" t="n">
        <v>66560</v>
      </c>
      <c r="E13" s="0" t="n">
        <f aca="false">D13*B13/64</f>
        <v>798720</v>
      </c>
      <c r="F13" s="0" t="n">
        <f aca="false">(E13-C13)/C13</f>
        <v>0.00235931931127955</v>
      </c>
    </row>
    <row r="14" customFormat="false" ht="12.8" hidden="false" customHeight="false" outlineLevel="0" collapsed="false">
      <c r="A14" s="0" t="n">
        <v>768</v>
      </c>
      <c r="B14" s="0" t="n">
        <v>1024</v>
      </c>
      <c r="C14" s="0" t="n">
        <v>1589980</v>
      </c>
      <c r="D14" s="0" t="n">
        <v>99840</v>
      </c>
      <c r="E14" s="0" t="n">
        <f aca="false">D14*B14/64</f>
        <v>1597440</v>
      </c>
      <c r="F14" s="0" t="n">
        <f aca="false">(E14-C14)/C14</f>
        <v>0.00469188291676625</v>
      </c>
    </row>
    <row r="15" customFormat="false" ht="12.8" hidden="false" customHeight="false" outlineLevel="0" collapsed="false">
      <c r="A15" s="0" t="n">
        <v>768</v>
      </c>
      <c r="B15" s="0" t="n">
        <v>256</v>
      </c>
      <c r="C15" s="0" t="n">
        <v>398191</v>
      </c>
      <c r="D15" s="0" t="n">
        <v>99840</v>
      </c>
      <c r="E15" s="0" t="n">
        <f aca="false">D15*B15/64</f>
        <v>399360</v>
      </c>
      <c r="F15" s="0" t="n">
        <f aca="false">(E15-C15)/C15</f>
        <v>0.00293577705171639</v>
      </c>
    </row>
    <row r="16" customFormat="false" ht="12.8" hidden="false" customHeight="false" outlineLevel="0" collapsed="false">
      <c r="A16" s="0" t="n">
        <v>768</v>
      </c>
      <c r="B16" s="0" t="n">
        <v>512</v>
      </c>
      <c r="C16" s="0" t="n">
        <v>789423</v>
      </c>
      <c r="D16" s="0" t="n">
        <v>99840</v>
      </c>
      <c r="E16" s="0" t="n">
        <f aca="false">D16*B16/64</f>
        <v>798720</v>
      </c>
      <c r="F16" s="0" t="n">
        <f aca="false">(E16-C16)/C16</f>
        <v>0.0117769560805804</v>
      </c>
    </row>
    <row r="17" customFormat="false" ht="12.8" hidden="false" customHeight="false" outlineLevel="0" collapsed="false">
      <c r="A17" s="0" t="n">
        <v>768</v>
      </c>
      <c r="B17" s="0" t="n">
        <v>768</v>
      </c>
      <c r="C17" s="0" t="n">
        <v>1189184</v>
      </c>
      <c r="D17" s="0" t="n">
        <v>99840</v>
      </c>
      <c r="E17" s="0" t="n">
        <f aca="false">D17*B17/64</f>
        <v>1198080</v>
      </c>
      <c r="F17" s="0" t="n">
        <f aca="false">(E17-C17)/C17</f>
        <v>0.00748075991604327</v>
      </c>
    </row>
    <row r="18" customFormat="false" ht="12.8" hidden="false" customHeight="false" outlineLevel="0" collapsed="false">
      <c r="A18" s="0" t="n">
        <v>258</v>
      </c>
      <c r="B18" s="0" t="n">
        <v>258</v>
      </c>
      <c r="C18" s="0" t="n">
        <v>134749</v>
      </c>
      <c r="D18" s="0" t="n">
        <v>33540</v>
      </c>
      <c r="E18" s="0" t="n">
        <f aca="false">D18*B18/64</f>
        <v>135208.125</v>
      </c>
      <c r="F18" s="0" t="n">
        <f aca="false">(E18-C18)/C18</f>
        <v>0.00340726090731657</v>
      </c>
    </row>
    <row r="19" customFormat="false" ht="12.8" hidden="false" customHeight="false" outlineLevel="0" collapsed="false">
      <c r="A19" s="0" t="n">
        <v>258</v>
      </c>
      <c r="B19" s="0" t="n">
        <v>514</v>
      </c>
      <c r="C19" s="0" t="n">
        <v>267766</v>
      </c>
      <c r="D19" s="0" t="n">
        <v>33540</v>
      </c>
      <c r="E19" s="0" t="n">
        <f aca="false">D19*B19/64</f>
        <v>269368.125</v>
      </c>
      <c r="F19" s="0" t="n">
        <f aca="false">(E19-C19)/C19</f>
        <v>0.00598330258509295</v>
      </c>
    </row>
    <row r="20" customFormat="false" ht="12.8" hidden="false" customHeight="false" outlineLevel="0" collapsed="false">
      <c r="A20" s="0" t="n">
        <v>258</v>
      </c>
      <c r="B20" s="0" t="n">
        <v>770</v>
      </c>
      <c r="C20" s="0" t="n">
        <v>400796</v>
      </c>
      <c r="D20" s="0" t="n">
        <v>33540</v>
      </c>
      <c r="E20" s="0" t="n">
        <f aca="false">D20*B20/64</f>
        <v>403528.125</v>
      </c>
      <c r="F20" s="0" t="n">
        <f aca="false">(E20-C20)/C20</f>
        <v>0.00681674717312548</v>
      </c>
    </row>
    <row r="21" customFormat="false" ht="12.8" hidden="false" customHeight="false" outlineLevel="0" collapsed="false">
      <c r="A21" s="0" t="n">
        <v>514</v>
      </c>
      <c r="B21" s="0" t="n">
        <v>258</v>
      </c>
      <c r="C21" s="0" t="n">
        <v>267878</v>
      </c>
      <c r="D21" s="0" t="n">
        <v>66820</v>
      </c>
      <c r="E21" s="0" t="n">
        <f aca="false">D21*B21/64</f>
        <v>269368.125</v>
      </c>
      <c r="F21" s="0" t="n">
        <f aca="false">(E21-C21)/C21</f>
        <v>0.00556270018441231</v>
      </c>
    </row>
    <row r="22" customFormat="false" ht="12.8" hidden="false" customHeight="false" outlineLevel="0" collapsed="false">
      <c r="A22" s="0" t="n">
        <v>514</v>
      </c>
      <c r="B22" s="0" t="n">
        <v>514</v>
      </c>
      <c r="C22" s="0" t="n">
        <v>533509</v>
      </c>
      <c r="D22" s="0" t="n">
        <v>66820</v>
      </c>
      <c r="E22" s="0" t="n">
        <f aca="false">D22*B22/64</f>
        <v>536648.125</v>
      </c>
      <c r="F22" s="0" t="n">
        <f aca="false">(E22-C22)/C22</f>
        <v>0.00588392135840258</v>
      </c>
    </row>
    <row r="23" customFormat="false" ht="12.8" hidden="false" customHeight="false" outlineLevel="0" collapsed="false">
      <c r="A23" s="0" t="n">
        <v>514</v>
      </c>
      <c r="B23" s="0" t="n">
        <v>770</v>
      </c>
      <c r="C23" s="0" t="n">
        <v>800933</v>
      </c>
      <c r="D23" s="0" t="n">
        <v>66820</v>
      </c>
      <c r="E23" s="0" t="n">
        <f aca="false">D23*B23/64</f>
        <v>803928.125</v>
      </c>
      <c r="F23" s="0" t="n">
        <f aca="false">(E23-C23)/C23</f>
        <v>0.00373954500563718</v>
      </c>
    </row>
    <row r="24" customFormat="false" ht="12.8" hidden="false" customHeight="false" outlineLevel="0" collapsed="false">
      <c r="A24" s="0" t="n">
        <v>770</v>
      </c>
      <c r="B24" s="0" t="n">
        <v>258</v>
      </c>
      <c r="C24" s="0" t="n">
        <v>401676</v>
      </c>
      <c r="D24" s="0" t="n">
        <v>100100</v>
      </c>
      <c r="E24" s="0" t="n">
        <f aca="false">D24*B24/64</f>
        <v>403528.125</v>
      </c>
      <c r="F24" s="0" t="n">
        <f aca="false">(E24-C24)/C24</f>
        <v>0.00461099244166941</v>
      </c>
    </row>
    <row r="25" customFormat="false" ht="12.8" hidden="false" customHeight="false" outlineLevel="0" collapsed="false">
      <c r="A25" s="0" t="n">
        <v>770</v>
      </c>
      <c r="B25" s="0" t="n">
        <v>514</v>
      </c>
      <c r="C25" s="0" t="n">
        <v>797042</v>
      </c>
      <c r="D25" s="0" t="n">
        <v>100100</v>
      </c>
      <c r="E25" s="0" t="n">
        <f aca="false">D25*B25/64</f>
        <v>803928.125</v>
      </c>
      <c r="F25" s="0" t="n">
        <f aca="false">(E25-C25)/C25</f>
        <v>0.00863960117534584</v>
      </c>
    </row>
    <row r="26" customFormat="false" ht="12.8" hidden="false" customHeight="false" outlineLevel="0" collapsed="false">
      <c r="A26" s="0" t="n">
        <v>770</v>
      </c>
      <c r="B26" s="0" t="n">
        <v>770</v>
      </c>
      <c r="C26" s="0" t="n">
        <v>1199112</v>
      </c>
      <c r="D26" s="0" t="n">
        <v>100100</v>
      </c>
      <c r="E26" s="0" t="n">
        <f aca="false">D26*B26/64</f>
        <v>1204328.125</v>
      </c>
      <c r="F26" s="0" t="n">
        <f aca="false">(E26-C26)/C26</f>
        <v>0.00434998982580443</v>
      </c>
    </row>
    <row r="27" customFormat="false" ht="12.8" hidden="false" customHeight="false" outlineLevel="0" collapsed="false">
      <c r="A27" s="0" t="n">
        <v>584</v>
      </c>
      <c r="B27" s="0" t="n">
        <v>584</v>
      </c>
      <c r="C27" s="0" t="n">
        <v>685645</v>
      </c>
      <c r="D27" s="0" t="n">
        <v>75920</v>
      </c>
      <c r="E27" s="0" t="n">
        <f aca="false">D27*B27/64</f>
        <v>692770</v>
      </c>
      <c r="F27" s="0" t="n">
        <f aca="false">(E27-C27)/C27</f>
        <v>0.0103916749921607</v>
      </c>
    </row>
    <row r="28" customFormat="false" ht="12.8" hidden="false" customHeight="false" outlineLevel="0" collapsed="false">
      <c r="A28" s="0" t="n">
        <v>584</v>
      </c>
      <c r="B28" s="0" t="n">
        <v>880</v>
      </c>
      <c r="C28" s="0" t="n">
        <v>1036674</v>
      </c>
      <c r="D28" s="0" t="n">
        <v>75920</v>
      </c>
      <c r="E28" s="0" t="n">
        <f aca="false">D28*B28/64</f>
        <v>1043900</v>
      </c>
      <c r="F28" s="0" t="n">
        <f aca="false">(E28-C28)/C28</f>
        <v>0.00697036869835647</v>
      </c>
    </row>
    <row r="29" customFormat="false" ht="12.8" hidden="false" customHeight="false" outlineLevel="0" collapsed="false">
      <c r="A29" s="0" t="n">
        <v>584</v>
      </c>
      <c r="B29" s="0" t="n">
        <v>890</v>
      </c>
      <c r="C29" s="0" t="n">
        <v>1051273</v>
      </c>
      <c r="D29" s="0" t="n">
        <v>75920</v>
      </c>
      <c r="E29" s="0" t="n">
        <f aca="false">D29*B29/64</f>
        <v>1055762.5</v>
      </c>
      <c r="F29" s="0" t="n">
        <f aca="false">(E29-C29)/C29</f>
        <v>0.00427053676827998</v>
      </c>
    </row>
    <row r="30" customFormat="false" ht="12.8" hidden="false" customHeight="false" outlineLevel="0" collapsed="false">
      <c r="A30" s="0" t="n">
        <v>880</v>
      </c>
      <c r="B30" s="0" t="n">
        <v>584</v>
      </c>
      <c r="C30" s="0" t="n">
        <v>1036209</v>
      </c>
      <c r="D30" s="0" t="n">
        <v>114400</v>
      </c>
      <c r="E30" s="0" t="n">
        <f aca="false">D30*B30/64</f>
        <v>1043900</v>
      </c>
      <c r="F30" s="0" t="n">
        <f aca="false">(E30-C30)/C30</f>
        <v>0.00742224782838211</v>
      </c>
    </row>
    <row r="31" customFormat="false" ht="12.8" hidden="false" customHeight="false" outlineLevel="0" collapsed="false">
      <c r="A31" s="0" t="n">
        <v>880</v>
      </c>
      <c r="B31" s="0" t="n">
        <v>880</v>
      </c>
      <c r="C31" s="0" t="n">
        <v>1564560</v>
      </c>
      <c r="D31" s="0" t="n">
        <v>114400</v>
      </c>
      <c r="E31" s="0" t="n">
        <f aca="false">D31*B31/64</f>
        <v>1573000</v>
      </c>
      <c r="F31" s="0" t="n">
        <f aca="false">(E31-C31)/C31</f>
        <v>0.00539448790714322</v>
      </c>
    </row>
    <row r="32" customFormat="false" ht="12.8" hidden="false" customHeight="false" outlineLevel="0" collapsed="false">
      <c r="A32" s="0" t="n">
        <v>880</v>
      </c>
      <c r="B32" s="0" t="n">
        <v>890</v>
      </c>
      <c r="C32" s="0" t="n">
        <v>1583196</v>
      </c>
      <c r="D32" s="0" t="n">
        <v>114400</v>
      </c>
      <c r="E32" s="0" t="n">
        <f aca="false">D32*B32/64</f>
        <v>1590875</v>
      </c>
      <c r="F32" s="0" t="n">
        <f aca="false">(E32-C32)/C32</f>
        <v>0.0048503154378864</v>
      </c>
    </row>
    <row r="33" customFormat="false" ht="12.8" hidden="false" customHeight="false" outlineLevel="0" collapsed="false">
      <c r="A33" s="0" t="n">
        <v>890</v>
      </c>
      <c r="B33" s="0" t="n">
        <v>584</v>
      </c>
      <c r="C33" s="0" t="n">
        <v>1042682</v>
      </c>
      <c r="D33" s="0" t="n">
        <v>115700</v>
      </c>
      <c r="E33" s="0" t="n">
        <f aca="false">D33*B33/64</f>
        <v>1055762.5</v>
      </c>
      <c r="F33" s="0" t="n">
        <f aca="false">(E33-C33)/C33</f>
        <v>0.0125450520868299</v>
      </c>
    </row>
    <row r="34" customFormat="false" ht="12.8" hidden="false" customHeight="false" outlineLevel="0" collapsed="false">
      <c r="A34" s="0" t="n">
        <v>890</v>
      </c>
      <c r="B34" s="0" t="n">
        <v>880</v>
      </c>
      <c r="C34" s="0" t="n">
        <v>1584182</v>
      </c>
      <c r="D34" s="0" t="n">
        <v>115700</v>
      </c>
      <c r="E34" s="0" t="n">
        <f aca="false">D34*B34/64</f>
        <v>1590875</v>
      </c>
      <c r="F34" s="0" t="n">
        <f aca="false">(E34-C34)/C34</f>
        <v>0.00422489335190022</v>
      </c>
    </row>
    <row r="35" customFormat="false" ht="12.8" hidden="false" customHeight="false" outlineLevel="0" collapsed="false">
      <c r="A35" s="0" t="n">
        <v>890</v>
      </c>
      <c r="B35" s="0" t="n">
        <v>890</v>
      </c>
      <c r="C35" s="0" t="n">
        <v>1602183</v>
      </c>
      <c r="D35" s="0" t="n">
        <v>115700</v>
      </c>
      <c r="E35" s="0" t="n">
        <f aca="false">D35*B35/64</f>
        <v>1608953.125</v>
      </c>
      <c r="F35" s="0" t="n">
        <f aca="false">(E35-C35)/C35</f>
        <v>0.00422556287265562</v>
      </c>
    </row>
    <row r="36" customFormat="false" ht="12.8" hidden="false" customHeight="false" outlineLevel="0" collapsed="false">
      <c r="E36" s="0" t="n">
        <v>32</v>
      </c>
      <c r="F36" s="0" t="n">
        <f aca="false">AVERAGE(F2:F17)</f>
        <v>0.00453953249423723</v>
      </c>
    </row>
    <row r="37" customFormat="false" ht="12.8" hidden="false" customHeight="false" outlineLevel="0" collapsed="false">
      <c r="E37" s="0" t="s">
        <v>5</v>
      </c>
      <c r="F37" s="0" t="n">
        <f aca="false">AVERAGE(F18:F26)</f>
        <v>0.00544378451742297</v>
      </c>
    </row>
    <row r="38" customFormat="false" ht="12.8" hidden="false" customHeight="false" outlineLevel="0" collapsed="false">
      <c r="E38" s="0" t="s">
        <v>6</v>
      </c>
      <c r="F38" s="0" t="n">
        <f aca="false">AVERAGE(F27:F35)</f>
        <v>0.00669945999373274</v>
      </c>
    </row>
    <row r="39" customFormat="false" ht="12.8" hidden="false" customHeight="false" outlineLevel="0" collapsed="false">
      <c r="F39" s="0" t="n">
        <f aca="false">AVERAGE(F2:F35)</f>
        <v>0.00535063883847638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2.8" hidden="false" customHeight="false" outlineLevel="0" collapsed="false">
      <c r="A2" s="0" t="n">
        <v>1024</v>
      </c>
      <c r="B2" s="0" t="n">
        <v>1024</v>
      </c>
      <c r="C2" s="0" t="n">
        <v>393216</v>
      </c>
      <c r="D2" s="0" t="n">
        <v>12288</v>
      </c>
      <c r="E2" s="0" t="n">
        <f aca="false">D2*A2/32</f>
        <v>393216</v>
      </c>
      <c r="F2" s="0" t="n">
        <f aca="false">(E2-C2)/C2</f>
        <v>0</v>
      </c>
    </row>
    <row r="3" customFormat="false" ht="12.8" hidden="false" customHeight="false" outlineLevel="0" collapsed="false">
      <c r="A3" s="0" t="n">
        <v>1024</v>
      </c>
      <c r="B3" s="0" t="n">
        <v>256</v>
      </c>
      <c r="C3" s="0" t="n">
        <v>98304</v>
      </c>
      <c r="D3" s="0" t="n">
        <v>3072</v>
      </c>
      <c r="E3" s="0" t="n">
        <f aca="false">D3*A3/32</f>
        <v>98304</v>
      </c>
      <c r="F3" s="0" t="n">
        <f aca="false">(E3-C3)/C3</f>
        <v>0</v>
      </c>
    </row>
    <row r="4" customFormat="false" ht="12.8" hidden="false" customHeight="false" outlineLevel="0" collapsed="false">
      <c r="A4" s="0" t="n">
        <v>1024</v>
      </c>
      <c r="B4" s="0" t="n">
        <v>512</v>
      </c>
      <c r="C4" s="0" t="n">
        <v>196608</v>
      </c>
      <c r="D4" s="0" t="n">
        <v>6144</v>
      </c>
      <c r="E4" s="0" t="n">
        <f aca="false">D4*A4/32</f>
        <v>196608</v>
      </c>
      <c r="F4" s="0" t="n">
        <f aca="false">(E4-C4)/C4</f>
        <v>0</v>
      </c>
    </row>
    <row r="5" customFormat="false" ht="12.8" hidden="false" customHeight="false" outlineLevel="0" collapsed="false">
      <c r="A5" s="0" t="n">
        <v>1024</v>
      </c>
      <c r="B5" s="0" t="n">
        <v>768</v>
      </c>
      <c r="C5" s="0" t="n">
        <v>294912</v>
      </c>
      <c r="D5" s="0" t="n">
        <v>9216</v>
      </c>
      <c r="E5" s="0" t="n">
        <f aca="false">D5*A5/32</f>
        <v>294912</v>
      </c>
      <c r="F5" s="0" t="n">
        <f aca="false">(E5-C5)/C5</f>
        <v>0</v>
      </c>
    </row>
    <row r="6" customFormat="false" ht="12.8" hidden="false" customHeight="false" outlineLevel="0" collapsed="false">
      <c r="A6" s="0" t="n">
        <v>256</v>
      </c>
      <c r="B6" s="0" t="n">
        <v>1024</v>
      </c>
      <c r="C6" s="0" t="n">
        <v>98304</v>
      </c>
      <c r="D6" s="0" t="n">
        <v>12288</v>
      </c>
      <c r="E6" s="0" t="n">
        <f aca="false">D6*A6/32</f>
        <v>98304</v>
      </c>
      <c r="F6" s="0" t="n">
        <f aca="false">(E6-C6)/C6</f>
        <v>0</v>
      </c>
    </row>
    <row r="7" customFormat="false" ht="12.8" hidden="false" customHeight="false" outlineLevel="0" collapsed="false">
      <c r="A7" s="0" t="n">
        <v>256</v>
      </c>
      <c r="B7" s="0" t="n">
        <v>256</v>
      </c>
      <c r="C7" s="0" t="n">
        <v>24576</v>
      </c>
      <c r="D7" s="0" t="n">
        <v>3072</v>
      </c>
      <c r="E7" s="0" t="n">
        <f aca="false">D7*A7/32</f>
        <v>24576</v>
      </c>
      <c r="F7" s="0" t="n">
        <f aca="false">(E7-C7)/C7</f>
        <v>0</v>
      </c>
    </row>
    <row r="8" customFormat="false" ht="12.8" hidden="false" customHeight="false" outlineLevel="0" collapsed="false">
      <c r="A8" s="0" t="n">
        <v>256</v>
      </c>
      <c r="B8" s="0" t="n">
        <v>512</v>
      </c>
      <c r="C8" s="0" t="n">
        <v>49152</v>
      </c>
      <c r="D8" s="0" t="n">
        <v>6144</v>
      </c>
      <c r="E8" s="0" t="n">
        <f aca="false">D8*A8/32</f>
        <v>49152</v>
      </c>
      <c r="F8" s="0" t="n">
        <f aca="false">(E8-C8)/C8</f>
        <v>0</v>
      </c>
    </row>
    <row r="9" customFormat="false" ht="12.8" hidden="false" customHeight="false" outlineLevel="0" collapsed="false">
      <c r="A9" s="0" t="n">
        <v>256</v>
      </c>
      <c r="B9" s="0" t="n">
        <v>768</v>
      </c>
      <c r="C9" s="0" t="n">
        <v>73728</v>
      </c>
      <c r="D9" s="0" t="n">
        <v>9216</v>
      </c>
      <c r="E9" s="0" t="n">
        <f aca="false">D9*A9/32</f>
        <v>73728</v>
      </c>
      <c r="F9" s="0" t="n">
        <f aca="false">(E9-C9)/C9</f>
        <v>0</v>
      </c>
    </row>
    <row r="10" customFormat="false" ht="12.8" hidden="false" customHeight="false" outlineLevel="0" collapsed="false">
      <c r="A10" s="0" t="n">
        <v>512</v>
      </c>
      <c r="B10" s="0" t="n">
        <v>1024</v>
      </c>
      <c r="C10" s="0" t="n">
        <v>196608</v>
      </c>
      <c r="D10" s="0" t="n">
        <v>12288</v>
      </c>
      <c r="E10" s="0" t="n">
        <f aca="false">D10*A10/32</f>
        <v>196608</v>
      </c>
      <c r="F10" s="0" t="n">
        <f aca="false">(E10-C10)/C10</f>
        <v>0</v>
      </c>
    </row>
    <row r="11" customFormat="false" ht="12.8" hidden="false" customHeight="false" outlineLevel="0" collapsed="false">
      <c r="A11" s="0" t="n">
        <v>512</v>
      </c>
      <c r="B11" s="0" t="n">
        <v>256</v>
      </c>
      <c r="C11" s="0" t="n">
        <v>49152</v>
      </c>
      <c r="D11" s="0" t="n">
        <v>3072</v>
      </c>
      <c r="E11" s="0" t="n">
        <f aca="false">D11*A11/32</f>
        <v>49152</v>
      </c>
      <c r="F11" s="0" t="n">
        <f aca="false">(E11-C11)/C11</f>
        <v>0</v>
      </c>
    </row>
    <row r="12" customFormat="false" ht="12.8" hidden="false" customHeight="false" outlineLevel="0" collapsed="false">
      <c r="A12" s="0" t="n">
        <v>512</v>
      </c>
      <c r="B12" s="0" t="n">
        <v>512</v>
      </c>
      <c r="C12" s="0" t="n">
        <v>98304</v>
      </c>
      <c r="D12" s="0" t="n">
        <v>6144</v>
      </c>
      <c r="E12" s="0" t="n">
        <f aca="false">D12*A12/32</f>
        <v>98304</v>
      </c>
      <c r="F12" s="0" t="n">
        <f aca="false">(E12-C12)/C12</f>
        <v>0</v>
      </c>
    </row>
    <row r="13" customFormat="false" ht="12.8" hidden="false" customHeight="false" outlineLevel="0" collapsed="false">
      <c r="A13" s="0" t="n">
        <v>512</v>
      </c>
      <c r="B13" s="0" t="n">
        <v>768</v>
      </c>
      <c r="C13" s="0" t="n">
        <v>147456</v>
      </c>
      <c r="D13" s="0" t="n">
        <v>9216</v>
      </c>
      <c r="E13" s="0" t="n">
        <f aca="false">D13*A13/32</f>
        <v>147456</v>
      </c>
      <c r="F13" s="0" t="n">
        <f aca="false">(E13-C13)/C13</f>
        <v>0</v>
      </c>
    </row>
    <row r="14" customFormat="false" ht="12.8" hidden="false" customHeight="false" outlineLevel="0" collapsed="false">
      <c r="A14" s="0" t="n">
        <v>768</v>
      </c>
      <c r="B14" s="0" t="n">
        <v>1024</v>
      </c>
      <c r="C14" s="0" t="n">
        <v>294912</v>
      </c>
      <c r="D14" s="0" t="n">
        <v>12288</v>
      </c>
      <c r="E14" s="0" t="n">
        <f aca="false">D14*A14/32</f>
        <v>294912</v>
      </c>
      <c r="F14" s="0" t="n">
        <f aca="false">(E14-C14)/C14</f>
        <v>0</v>
      </c>
    </row>
    <row r="15" customFormat="false" ht="12.8" hidden="false" customHeight="false" outlineLevel="0" collapsed="false">
      <c r="A15" s="0" t="n">
        <v>768</v>
      </c>
      <c r="B15" s="0" t="n">
        <v>256</v>
      </c>
      <c r="C15" s="0" t="n">
        <v>73728</v>
      </c>
      <c r="D15" s="0" t="n">
        <v>3072</v>
      </c>
      <c r="E15" s="0" t="n">
        <f aca="false">D15*A15/32</f>
        <v>73728</v>
      </c>
      <c r="F15" s="0" t="n">
        <f aca="false">(E15-C15)/C15</f>
        <v>0</v>
      </c>
    </row>
    <row r="16" customFormat="false" ht="12.8" hidden="false" customHeight="false" outlineLevel="0" collapsed="false">
      <c r="A16" s="0" t="n">
        <v>768</v>
      </c>
      <c r="B16" s="0" t="n">
        <v>512</v>
      </c>
      <c r="C16" s="0" t="n">
        <v>147456</v>
      </c>
      <c r="D16" s="0" t="n">
        <v>6144</v>
      </c>
      <c r="E16" s="0" t="n">
        <f aca="false">D16*A16/32</f>
        <v>147456</v>
      </c>
      <c r="F16" s="0" t="n">
        <f aca="false">(E16-C16)/C16</f>
        <v>0</v>
      </c>
    </row>
    <row r="17" customFormat="false" ht="12.8" hidden="false" customHeight="false" outlineLevel="0" collapsed="false">
      <c r="A17" s="0" t="n">
        <v>768</v>
      </c>
      <c r="B17" s="0" t="n">
        <v>768</v>
      </c>
      <c r="C17" s="0" t="n">
        <v>221184</v>
      </c>
      <c r="D17" s="0" t="n">
        <v>9216</v>
      </c>
      <c r="E17" s="0" t="n">
        <f aca="false">D17*A17/32</f>
        <v>221184</v>
      </c>
      <c r="F17" s="0" t="n">
        <f aca="false">(E17-C17)/C17</f>
        <v>0</v>
      </c>
    </row>
    <row r="18" customFormat="false" ht="12.8" hidden="false" customHeight="false" outlineLevel="0" collapsed="false">
      <c r="A18" s="0" t="n">
        <v>258</v>
      </c>
      <c r="B18" s="0" t="n">
        <v>258</v>
      </c>
      <c r="C18" s="0" t="n">
        <v>28404</v>
      </c>
      <c r="D18" s="0" t="n">
        <v>3482</v>
      </c>
      <c r="E18" s="0" t="n">
        <f aca="false">D18*A18/32</f>
        <v>28073.625</v>
      </c>
      <c r="F18" s="0" t="n">
        <f aca="false">(E18-C18)/C18</f>
        <v>-0.0116312843261512</v>
      </c>
    </row>
    <row r="19" customFormat="false" ht="12.8" hidden="false" customHeight="false" outlineLevel="0" collapsed="false">
      <c r="A19" s="0" t="n">
        <v>258</v>
      </c>
      <c r="B19" s="0" t="n">
        <v>514</v>
      </c>
      <c r="C19" s="0" t="n">
        <v>55353</v>
      </c>
      <c r="D19" s="0" t="n">
        <v>6938</v>
      </c>
      <c r="E19" s="0" t="n">
        <f aca="false">D19*A19/32</f>
        <v>55937.625</v>
      </c>
      <c r="F19" s="0" t="n">
        <f aca="false">(E19-C19)/C19</f>
        <v>0.0105617581702889</v>
      </c>
    </row>
    <row r="20" customFormat="false" ht="12.8" hidden="false" customHeight="false" outlineLevel="0" collapsed="false">
      <c r="A20" s="0" t="n">
        <v>258</v>
      </c>
      <c r="B20" s="0" t="n">
        <v>770</v>
      </c>
      <c r="C20" s="0" t="n">
        <v>83159</v>
      </c>
      <c r="D20" s="0" t="n">
        <v>10394</v>
      </c>
      <c r="E20" s="0" t="n">
        <f aca="false">D20*A20/32</f>
        <v>83801.625</v>
      </c>
      <c r="F20" s="0" t="n">
        <f aca="false">(E20-C20)/C20</f>
        <v>0.00772766627785327</v>
      </c>
    </row>
    <row r="21" customFormat="false" ht="12.8" hidden="false" customHeight="false" outlineLevel="0" collapsed="false">
      <c r="A21" s="0" t="n">
        <v>514</v>
      </c>
      <c r="B21" s="0" t="n">
        <v>258</v>
      </c>
      <c r="C21" s="0" t="n">
        <v>55225</v>
      </c>
      <c r="D21" s="0" t="n">
        <v>3482</v>
      </c>
      <c r="E21" s="0" t="n">
        <f aca="false">D21*A21/32</f>
        <v>55929.625</v>
      </c>
      <c r="F21" s="0" t="n">
        <f aca="false">(E21-C21)/C21</f>
        <v>0.0127591670439113</v>
      </c>
    </row>
    <row r="22" customFormat="false" ht="12.8" hidden="false" customHeight="false" outlineLevel="0" collapsed="false">
      <c r="A22" s="0" t="n">
        <v>514</v>
      </c>
      <c r="B22" s="0" t="n">
        <v>514</v>
      </c>
      <c r="C22" s="0" t="n">
        <v>109000</v>
      </c>
      <c r="D22" s="0" t="n">
        <v>6938</v>
      </c>
      <c r="E22" s="0" t="n">
        <f aca="false">D22*A22/32</f>
        <v>111441.625</v>
      </c>
      <c r="F22" s="0" t="n">
        <f aca="false">(E22-C22)/C22</f>
        <v>0.0224002293577982</v>
      </c>
    </row>
    <row r="23" customFormat="false" ht="12.8" hidden="false" customHeight="false" outlineLevel="0" collapsed="false">
      <c r="A23" s="0" t="n">
        <v>514</v>
      </c>
      <c r="B23" s="0" t="n">
        <v>770</v>
      </c>
      <c r="C23" s="0" t="n">
        <v>163749</v>
      </c>
      <c r="D23" s="0" t="n">
        <v>10394</v>
      </c>
      <c r="E23" s="0" t="n">
        <f aca="false">D23*A23/32</f>
        <v>166953.625</v>
      </c>
      <c r="F23" s="0" t="n">
        <f aca="false">(E23-C23)/C23</f>
        <v>0.0195703485212123</v>
      </c>
    </row>
    <row r="24" customFormat="false" ht="12.8" hidden="false" customHeight="false" outlineLevel="0" collapsed="false">
      <c r="A24" s="0" t="n">
        <v>770</v>
      </c>
      <c r="B24" s="0" t="n">
        <v>258</v>
      </c>
      <c r="C24" s="0" t="n">
        <v>81906</v>
      </c>
      <c r="D24" s="0" t="n">
        <v>3482</v>
      </c>
      <c r="E24" s="0" t="n">
        <f aca="false">D24*A24/32</f>
        <v>83785.625</v>
      </c>
      <c r="F24" s="0" t="n">
        <f aca="false">(E24-C24)/C24</f>
        <v>0.0229485629868386</v>
      </c>
    </row>
    <row r="25" customFormat="false" ht="12.8" hidden="false" customHeight="false" outlineLevel="0" collapsed="false">
      <c r="A25" s="0" t="n">
        <v>770</v>
      </c>
      <c r="B25" s="0" t="n">
        <v>514</v>
      </c>
      <c r="C25" s="0" t="n">
        <v>163549</v>
      </c>
      <c r="D25" s="0" t="n">
        <v>6938</v>
      </c>
      <c r="E25" s="0" t="n">
        <f aca="false">D25*A25/32</f>
        <v>166945.625</v>
      </c>
      <c r="F25" s="0" t="n">
        <f aca="false">(E25-C25)/C25</f>
        <v>0.020768240710735</v>
      </c>
    </row>
    <row r="26" customFormat="false" ht="12.8" hidden="false" customHeight="false" outlineLevel="0" collapsed="false">
      <c r="A26" s="0" t="n">
        <v>770</v>
      </c>
      <c r="B26" s="0" t="n">
        <v>770</v>
      </c>
      <c r="C26" s="0" t="n">
        <v>244538</v>
      </c>
      <c r="D26" s="0" t="n">
        <v>10394</v>
      </c>
      <c r="E26" s="0" t="n">
        <f aca="false">D26*A26/32</f>
        <v>250105.625</v>
      </c>
      <c r="F26" s="0" t="n">
        <f aca="false">(E26-C26)/C26</f>
        <v>0.0227679338180569</v>
      </c>
    </row>
    <row r="27" customFormat="false" ht="12.8" hidden="false" customHeight="false" outlineLevel="0" collapsed="false">
      <c r="A27" s="0" t="n">
        <v>584</v>
      </c>
      <c r="B27" s="0" t="n">
        <v>584</v>
      </c>
      <c r="C27" s="0" t="n">
        <v>123724</v>
      </c>
      <c r="D27" s="0" t="n">
        <v>7008</v>
      </c>
      <c r="E27" s="0" t="n">
        <f aca="false">D27*A27/32</f>
        <v>127896</v>
      </c>
      <c r="F27" s="0" t="n">
        <f aca="false">(E27-C27)/C27</f>
        <v>0.0337202159645663</v>
      </c>
    </row>
    <row r="28" customFormat="false" ht="12.8" hidden="false" customHeight="false" outlineLevel="0" collapsed="false">
      <c r="A28" s="0" t="n">
        <v>584</v>
      </c>
      <c r="B28" s="0" t="n">
        <v>880</v>
      </c>
      <c r="C28" s="0" t="n">
        <v>186668</v>
      </c>
      <c r="D28" s="0" t="n">
        <v>10560</v>
      </c>
      <c r="E28" s="0" t="n">
        <f aca="false">D28*A28/32</f>
        <v>192720</v>
      </c>
      <c r="F28" s="0" t="n">
        <f aca="false">(E28-C28)/C28</f>
        <v>0.0324211969914501</v>
      </c>
    </row>
    <row r="29" customFormat="false" ht="12.8" hidden="false" customHeight="false" outlineLevel="0" collapsed="false">
      <c r="A29" s="0" t="n">
        <v>584</v>
      </c>
      <c r="B29" s="0" t="n">
        <v>890</v>
      </c>
      <c r="C29" s="0" t="n">
        <v>187578</v>
      </c>
      <c r="D29" s="0" t="n">
        <v>10680</v>
      </c>
      <c r="E29" s="0" t="n">
        <f aca="false">D29*A29/32</f>
        <v>194910</v>
      </c>
      <c r="F29" s="0" t="n">
        <f aca="false">(E29-C29)/C29</f>
        <v>0.0390877395003678</v>
      </c>
    </row>
    <row r="30" customFormat="false" ht="12.8" hidden="false" customHeight="false" outlineLevel="0" collapsed="false">
      <c r="A30" s="0" t="n">
        <v>880</v>
      </c>
      <c r="B30" s="0" t="n">
        <v>584</v>
      </c>
      <c r="C30" s="0" t="n">
        <v>186366</v>
      </c>
      <c r="D30" s="0" t="n">
        <v>7008</v>
      </c>
      <c r="E30" s="0" t="n">
        <f aca="false">D30*A30/32</f>
        <v>192720</v>
      </c>
      <c r="F30" s="0" t="n">
        <f aca="false">(E30-C30)/C30</f>
        <v>0.0340942017320756</v>
      </c>
    </row>
    <row r="31" customFormat="false" ht="12.8" hidden="false" customHeight="false" outlineLevel="0" collapsed="false">
      <c r="A31" s="0" t="n">
        <v>880</v>
      </c>
      <c r="B31" s="0" t="n">
        <v>880</v>
      </c>
      <c r="C31" s="0" t="n">
        <v>281902</v>
      </c>
      <c r="D31" s="0" t="n">
        <v>10560</v>
      </c>
      <c r="E31" s="0" t="n">
        <f aca="false">D31*A31/32</f>
        <v>290400</v>
      </c>
      <c r="F31" s="0" t="n">
        <f aca="false">(E31-C31)/C31</f>
        <v>0.030145227774191</v>
      </c>
    </row>
    <row r="32" customFormat="false" ht="12.8" hidden="false" customHeight="false" outlineLevel="0" collapsed="false">
      <c r="A32" s="0" t="n">
        <v>880</v>
      </c>
      <c r="B32" s="0" t="n">
        <v>890</v>
      </c>
      <c r="C32" s="0" t="n">
        <v>283458</v>
      </c>
      <c r="D32" s="0" t="n">
        <v>10680</v>
      </c>
      <c r="E32" s="0" t="n">
        <f aca="false">D32*A32/32</f>
        <v>293700</v>
      </c>
      <c r="F32" s="0" t="n">
        <f aca="false">(E32-C32)/C32</f>
        <v>0.0361323370658087</v>
      </c>
    </row>
    <row r="33" customFormat="false" ht="12.8" hidden="false" customHeight="false" outlineLevel="0" collapsed="false">
      <c r="A33" s="0" t="n">
        <v>890</v>
      </c>
      <c r="B33" s="0" t="n">
        <v>584</v>
      </c>
      <c r="C33" s="0" t="n">
        <v>212782</v>
      </c>
      <c r="D33" s="0" t="n">
        <v>7884</v>
      </c>
      <c r="E33" s="0" t="n">
        <f aca="false">D33*A33/32</f>
        <v>219273.75</v>
      </c>
      <c r="F33" s="0" t="n">
        <f aca="false">(E33-C33)/C33</f>
        <v>0.0305089246270831</v>
      </c>
    </row>
    <row r="34" customFormat="false" ht="12.8" hidden="false" customHeight="false" outlineLevel="0" collapsed="false">
      <c r="A34" s="0" t="n">
        <v>890</v>
      </c>
      <c r="B34" s="0" t="n">
        <v>880</v>
      </c>
      <c r="C34" s="0" t="n">
        <v>324640</v>
      </c>
      <c r="D34" s="0" t="n">
        <v>11880</v>
      </c>
      <c r="E34" s="0" t="n">
        <f aca="false">D34*A34/32</f>
        <v>330412.5</v>
      </c>
      <c r="F34" s="0" t="n">
        <f aca="false">(E34-C34)/C34</f>
        <v>0.0177812345983243</v>
      </c>
    </row>
    <row r="35" customFormat="false" ht="12.8" hidden="false" customHeight="false" outlineLevel="0" collapsed="false">
      <c r="A35" s="0" t="n">
        <v>890</v>
      </c>
      <c r="B35" s="0" t="n">
        <v>890</v>
      </c>
      <c r="C35" s="0" t="n">
        <v>326009</v>
      </c>
      <c r="D35" s="0" t="n">
        <v>12014</v>
      </c>
      <c r="E35" s="0" t="n">
        <f aca="false">D35*A35/32</f>
        <v>334139.375</v>
      </c>
      <c r="F35" s="0" t="n">
        <f aca="false">(E35-C35)/C35</f>
        <v>0.0249391121104019</v>
      </c>
    </row>
    <row r="36" customFormat="false" ht="12.8" hidden="false" customHeight="false" outlineLevel="0" collapsed="false">
      <c r="E36" s="0" t="n">
        <v>32</v>
      </c>
      <c r="F36" s="0" t="n">
        <f aca="false">AVERAGE(F2:F17)</f>
        <v>0</v>
      </c>
    </row>
    <row r="37" customFormat="false" ht="12.8" hidden="false" customHeight="false" outlineLevel="0" collapsed="false">
      <c r="E37" s="0" t="s">
        <v>5</v>
      </c>
      <c r="F37" s="0" t="n">
        <f aca="false">AVERAGE(F18:F26)</f>
        <v>0.0142080691733937</v>
      </c>
    </row>
    <row r="38" customFormat="false" ht="12.8" hidden="false" customHeight="false" outlineLevel="0" collapsed="false">
      <c r="E38" s="0" t="s">
        <v>6</v>
      </c>
      <c r="F38" s="0" t="n">
        <f aca="false">AVERAGE(F27:F35)</f>
        <v>0.0309811322626965</v>
      </c>
    </row>
    <row r="39" customFormat="false" ht="12.8" hidden="false" customHeight="false" outlineLevel="0" collapsed="false">
      <c r="F39" s="0" t="n">
        <f aca="false">AVERAGE(F2:F35)</f>
        <v>0.0119618474389651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2.8" hidden="false" customHeight="false" outlineLevel="0" collapsed="false">
      <c r="A2" s="0" t="n">
        <v>1024</v>
      </c>
      <c r="B2" s="0" t="n">
        <v>1024</v>
      </c>
      <c r="C2" s="0" t="n">
        <v>262272</v>
      </c>
      <c r="D2" s="0" t="n">
        <v>8196</v>
      </c>
      <c r="E2" s="0" t="n">
        <f aca="false">D2*A2/32</f>
        <v>262272</v>
      </c>
      <c r="F2" s="0" t="n">
        <f aca="false">(E2-C2)/C2</f>
        <v>0</v>
      </c>
    </row>
    <row r="3" customFormat="false" ht="12.8" hidden="false" customHeight="false" outlineLevel="0" collapsed="false">
      <c r="A3" s="0" t="n">
        <v>1024</v>
      </c>
      <c r="B3" s="0" t="n">
        <v>256</v>
      </c>
      <c r="C3" s="0" t="n">
        <v>65664</v>
      </c>
      <c r="D3" s="0" t="n">
        <v>2052</v>
      </c>
      <c r="E3" s="0" t="n">
        <f aca="false">D3*A3/32</f>
        <v>65664</v>
      </c>
      <c r="F3" s="0" t="n">
        <f aca="false">(E3-C3)/C3</f>
        <v>0</v>
      </c>
    </row>
    <row r="4" customFormat="false" ht="12.8" hidden="false" customHeight="false" outlineLevel="0" collapsed="false">
      <c r="A4" s="0" t="n">
        <v>1024</v>
      </c>
      <c r="B4" s="0" t="n">
        <v>512</v>
      </c>
      <c r="C4" s="0" t="n">
        <v>131200</v>
      </c>
      <c r="D4" s="0" t="n">
        <v>4100</v>
      </c>
      <c r="E4" s="0" t="n">
        <f aca="false">D4*A4/32</f>
        <v>131200</v>
      </c>
      <c r="F4" s="0" t="n">
        <f aca="false">(E4-C4)/C4</f>
        <v>0</v>
      </c>
    </row>
    <row r="5" customFormat="false" ht="12.8" hidden="false" customHeight="false" outlineLevel="0" collapsed="false">
      <c r="A5" s="0" t="n">
        <v>1024</v>
      </c>
      <c r="B5" s="0" t="n">
        <v>768</v>
      </c>
      <c r="C5" s="0" t="n">
        <v>196736</v>
      </c>
      <c r="D5" s="0" t="n">
        <v>6148</v>
      </c>
      <c r="E5" s="0" t="n">
        <f aca="false">D5*A5/32</f>
        <v>196736</v>
      </c>
      <c r="F5" s="0" t="n">
        <f aca="false">(E5-C5)/C5</f>
        <v>0</v>
      </c>
    </row>
    <row r="6" customFormat="false" ht="12.8" hidden="false" customHeight="false" outlineLevel="0" collapsed="false">
      <c r="A6" s="0" t="n">
        <v>256</v>
      </c>
      <c r="B6" s="0" t="n">
        <v>1024</v>
      </c>
      <c r="C6" s="0" t="n">
        <v>65568</v>
      </c>
      <c r="D6" s="0" t="n">
        <v>8196</v>
      </c>
      <c r="E6" s="0" t="n">
        <f aca="false">D6*A6/32</f>
        <v>65568</v>
      </c>
      <c r="F6" s="0" t="n">
        <f aca="false">(E6-C6)/C6</f>
        <v>0</v>
      </c>
    </row>
    <row r="7" customFormat="false" ht="12.8" hidden="false" customHeight="false" outlineLevel="0" collapsed="false">
      <c r="A7" s="0" t="n">
        <v>256</v>
      </c>
      <c r="B7" s="0" t="n">
        <v>256</v>
      </c>
      <c r="C7" s="0" t="n">
        <v>16416</v>
      </c>
      <c r="D7" s="0" t="n">
        <v>2052</v>
      </c>
      <c r="E7" s="0" t="n">
        <f aca="false">D7*A7/32</f>
        <v>16416</v>
      </c>
      <c r="F7" s="0" t="n">
        <f aca="false">(E7-C7)/C7</f>
        <v>0</v>
      </c>
    </row>
    <row r="8" customFormat="false" ht="12.8" hidden="false" customHeight="false" outlineLevel="0" collapsed="false">
      <c r="A8" s="0" t="n">
        <v>256</v>
      </c>
      <c r="B8" s="0" t="n">
        <v>512</v>
      </c>
      <c r="C8" s="0" t="n">
        <v>32800</v>
      </c>
      <c r="D8" s="0" t="n">
        <v>4100</v>
      </c>
      <c r="E8" s="0" t="n">
        <f aca="false">D8*A8/32</f>
        <v>32800</v>
      </c>
      <c r="F8" s="0" t="n">
        <f aca="false">(E8-C8)/C8</f>
        <v>0</v>
      </c>
    </row>
    <row r="9" customFormat="false" ht="12.8" hidden="false" customHeight="false" outlineLevel="0" collapsed="false">
      <c r="A9" s="0" t="n">
        <v>256</v>
      </c>
      <c r="B9" s="0" t="n">
        <v>768</v>
      </c>
      <c r="C9" s="0" t="n">
        <v>49184</v>
      </c>
      <c r="D9" s="0" t="n">
        <v>6148</v>
      </c>
      <c r="E9" s="0" t="n">
        <f aca="false">D9*A9/32</f>
        <v>49184</v>
      </c>
      <c r="F9" s="0" t="n">
        <f aca="false">(E9-C9)/C9</f>
        <v>0</v>
      </c>
    </row>
    <row r="10" customFormat="false" ht="12.8" hidden="false" customHeight="false" outlineLevel="0" collapsed="false">
      <c r="A10" s="0" t="n">
        <v>512</v>
      </c>
      <c r="B10" s="0" t="n">
        <v>1024</v>
      </c>
      <c r="C10" s="0" t="n">
        <v>131136</v>
      </c>
      <c r="D10" s="0" t="n">
        <v>8196</v>
      </c>
      <c r="E10" s="0" t="n">
        <f aca="false">D10*A10/32</f>
        <v>131136</v>
      </c>
      <c r="F10" s="0" t="n">
        <f aca="false">(E10-C10)/C10</f>
        <v>0</v>
      </c>
    </row>
    <row r="11" customFormat="false" ht="12.8" hidden="false" customHeight="false" outlineLevel="0" collapsed="false">
      <c r="A11" s="0" t="n">
        <v>512</v>
      </c>
      <c r="B11" s="0" t="n">
        <v>256</v>
      </c>
      <c r="C11" s="0" t="n">
        <v>32832</v>
      </c>
      <c r="D11" s="0" t="n">
        <v>2052</v>
      </c>
      <c r="E11" s="0" t="n">
        <f aca="false">D11*A11/32</f>
        <v>32832</v>
      </c>
      <c r="F11" s="0" t="n">
        <f aca="false">(E11-C11)/C11</f>
        <v>0</v>
      </c>
    </row>
    <row r="12" customFormat="false" ht="12.8" hidden="false" customHeight="false" outlineLevel="0" collapsed="false">
      <c r="A12" s="0" t="n">
        <v>512</v>
      </c>
      <c r="B12" s="0" t="n">
        <v>512</v>
      </c>
      <c r="C12" s="0" t="n">
        <v>65600</v>
      </c>
      <c r="D12" s="0" t="n">
        <v>4100</v>
      </c>
      <c r="E12" s="0" t="n">
        <f aca="false">D12*A12/32</f>
        <v>65600</v>
      </c>
      <c r="F12" s="0" t="n">
        <f aca="false">(E12-C12)/C12</f>
        <v>0</v>
      </c>
    </row>
    <row r="13" customFormat="false" ht="12.8" hidden="false" customHeight="false" outlineLevel="0" collapsed="false">
      <c r="A13" s="0" t="n">
        <v>512</v>
      </c>
      <c r="B13" s="0" t="n">
        <v>768</v>
      </c>
      <c r="C13" s="0" t="n">
        <v>98368</v>
      </c>
      <c r="D13" s="0" t="n">
        <v>6148</v>
      </c>
      <c r="E13" s="0" t="n">
        <f aca="false">D13*A13/32</f>
        <v>98368</v>
      </c>
      <c r="F13" s="0" t="n">
        <f aca="false">(E13-C13)/C13</f>
        <v>0</v>
      </c>
    </row>
    <row r="14" customFormat="false" ht="12.8" hidden="false" customHeight="false" outlineLevel="0" collapsed="false">
      <c r="A14" s="0" t="n">
        <v>768</v>
      </c>
      <c r="B14" s="0" t="n">
        <v>1024</v>
      </c>
      <c r="C14" s="0" t="n">
        <v>196704</v>
      </c>
      <c r="D14" s="0" t="n">
        <v>8196</v>
      </c>
      <c r="E14" s="0" t="n">
        <f aca="false">D14*A14/32</f>
        <v>196704</v>
      </c>
      <c r="F14" s="0" t="n">
        <f aca="false">(E14-C14)/C14</f>
        <v>0</v>
      </c>
    </row>
    <row r="15" customFormat="false" ht="12.8" hidden="false" customHeight="false" outlineLevel="0" collapsed="false">
      <c r="A15" s="0" t="n">
        <v>768</v>
      </c>
      <c r="B15" s="0" t="n">
        <v>256</v>
      </c>
      <c r="C15" s="0" t="n">
        <v>49248</v>
      </c>
      <c r="D15" s="0" t="n">
        <v>2052</v>
      </c>
      <c r="E15" s="0" t="n">
        <f aca="false">D15*A15/32</f>
        <v>49248</v>
      </c>
      <c r="F15" s="0" t="n">
        <f aca="false">(E15-C15)/C15</f>
        <v>0</v>
      </c>
    </row>
    <row r="16" customFormat="false" ht="12.8" hidden="false" customHeight="false" outlineLevel="0" collapsed="false">
      <c r="A16" s="0" t="n">
        <v>768</v>
      </c>
      <c r="B16" s="0" t="n">
        <v>512</v>
      </c>
      <c r="C16" s="0" t="n">
        <v>98400</v>
      </c>
      <c r="D16" s="0" t="n">
        <v>4100</v>
      </c>
      <c r="E16" s="0" t="n">
        <f aca="false">D16*A16/32</f>
        <v>98400</v>
      </c>
      <c r="F16" s="0" t="n">
        <f aca="false">(E16-C16)/C16</f>
        <v>0</v>
      </c>
    </row>
    <row r="17" customFormat="false" ht="12.8" hidden="false" customHeight="false" outlineLevel="0" collapsed="false">
      <c r="A17" s="0" t="n">
        <v>768</v>
      </c>
      <c r="B17" s="0" t="n">
        <v>768</v>
      </c>
      <c r="C17" s="0" t="n">
        <v>147552</v>
      </c>
      <c r="D17" s="0" t="n">
        <v>6148</v>
      </c>
      <c r="E17" s="0" t="n">
        <f aca="false">D17*A17/32</f>
        <v>147552</v>
      </c>
      <c r="F17" s="0" t="n">
        <f aca="false">(E17-C17)/C17</f>
        <v>0</v>
      </c>
    </row>
    <row r="18" customFormat="false" ht="12.8" hidden="false" customHeight="false" outlineLevel="0" collapsed="false">
      <c r="A18" s="0" t="n">
        <v>258</v>
      </c>
      <c r="B18" s="0" t="n">
        <v>258</v>
      </c>
      <c r="C18" s="0" t="n">
        <v>19817</v>
      </c>
      <c r="D18" s="0" t="n">
        <v>2454</v>
      </c>
      <c r="E18" s="0" t="n">
        <f aca="false">D18*A18/32</f>
        <v>19785.375</v>
      </c>
      <c r="F18" s="0" t="n">
        <f aca="false">(E18-C18)/C18</f>
        <v>-0.00159585204622294</v>
      </c>
    </row>
    <row r="19" customFormat="false" ht="12.8" hidden="false" customHeight="false" outlineLevel="0" collapsed="false">
      <c r="A19" s="0" t="n">
        <v>258</v>
      </c>
      <c r="B19" s="0" t="n">
        <v>514</v>
      </c>
      <c r="C19" s="0" t="n">
        <v>38432</v>
      </c>
      <c r="D19" s="0" t="n">
        <v>4886</v>
      </c>
      <c r="E19" s="0" t="n">
        <f aca="false">D19*A19/32</f>
        <v>39393.375</v>
      </c>
      <c r="F19" s="0" t="n">
        <f aca="false">(E19-C19)/C19</f>
        <v>0.0250149614904246</v>
      </c>
    </row>
    <row r="20" customFormat="false" ht="12.8" hidden="false" customHeight="false" outlineLevel="0" collapsed="false">
      <c r="A20" s="0" t="n">
        <v>258</v>
      </c>
      <c r="B20" s="0" t="n">
        <v>770</v>
      </c>
      <c r="C20" s="0" t="n">
        <v>58026</v>
      </c>
      <c r="D20" s="0" t="n">
        <v>7318</v>
      </c>
      <c r="E20" s="0" t="n">
        <f aca="false">D20*A20/32</f>
        <v>59001.375</v>
      </c>
      <c r="F20" s="0" t="n">
        <f aca="false">(E20-C20)/C20</f>
        <v>0.0168092751525178</v>
      </c>
    </row>
    <row r="21" customFormat="false" ht="12.8" hidden="false" customHeight="false" outlineLevel="0" collapsed="false">
      <c r="A21" s="0" t="n">
        <v>514</v>
      </c>
      <c r="B21" s="0" t="n">
        <v>258</v>
      </c>
      <c r="C21" s="0" t="n">
        <v>37963</v>
      </c>
      <c r="D21" s="0" t="n">
        <v>2454</v>
      </c>
      <c r="E21" s="0" t="n">
        <f aca="false">D21*A21/32</f>
        <v>39417.375</v>
      </c>
      <c r="F21" s="0" t="n">
        <f aca="false">(E21-C21)/C21</f>
        <v>0.0383103284777283</v>
      </c>
    </row>
    <row r="22" customFormat="false" ht="12.8" hidden="false" customHeight="false" outlineLevel="0" collapsed="false">
      <c r="A22" s="0" t="n">
        <v>514</v>
      </c>
      <c r="B22" s="0" t="n">
        <v>514</v>
      </c>
      <c r="C22" s="0" t="n">
        <v>75620</v>
      </c>
      <c r="D22" s="0" t="n">
        <v>4886</v>
      </c>
      <c r="E22" s="0" t="n">
        <f aca="false">D22*A22/32</f>
        <v>78481.375</v>
      </c>
      <c r="F22" s="0" t="n">
        <f aca="false">(E22-C22)/C22</f>
        <v>0.0378388653795292</v>
      </c>
    </row>
    <row r="23" customFormat="false" ht="12.8" hidden="false" customHeight="false" outlineLevel="0" collapsed="false">
      <c r="A23" s="0" t="n">
        <v>514</v>
      </c>
      <c r="B23" s="0" t="n">
        <v>770</v>
      </c>
      <c r="C23" s="0" t="n">
        <v>115704</v>
      </c>
      <c r="D23" s="0" t="n">
        <v>7318</v>
      </c>
      <c r="E23" s="0" t="n">
        <f aca="false">D23*A23/32</f>
        <v>117545.375</v>
      </c>
      <c r="F23" s="0" t="n">
        <f aca="false">(E23-C23)/C23</f>
        <v>0.0159145319090092</v>
      </c>
    </row>
    <row r="24" customFormat="false" ht="12.8" hidden="false" customHeight="false" outlineLevel="0" collapsed="false">
      <c r="A24" s="0" t="n">
        <v>770</v>
      </c>
      <c r="B24" s="0" t="n">
        <v>258</v>
      </c>
      <c r="C24" s="0" t="n">
        <v>56798</v>
      </c>
      <c r="D24" s="0" t="n">
        <v>2454</v>
      </c>
      <c r="E24" s="0" t="n">
        <f aca="false">D24*A24/32</f>
        <v>59049.375</v>
      </c>
      <c r="F24" s="0" t="n">
        <f aca="false">(E24-C24)/C24</f>
        <v>0.0396382795168844</v>
      </c>
    </row>
    <row r="25" customFormat="false" ht="12.8" hidden="false" customHeight="false" outlineLevel="0" collapsed="false">
      <c r="A25" s="0" t="n">
        <v>770</v>
      </c>
      <c r="B25" s="0" t="n">
        <v>514</v>
      </c>
      <c r="C25" s="0" t="n">
        <v>114878</v>
      </c>
      <c r="D25" s="0" t="n">
        <v>4886</v>
      </c>
      <c r="E25" s="0" t="n">
        <f aca="false">D25*A25/32</f>
        <v>117569.375</v>
      </c>
      <c r="F25" s="0" t="n">
        <f aca="false">(E25-C25)/C25</f>
        <v>0.0234281150437856</v>
      </c>
    </row>
    <row r="26" customFormat="false" ht="12.8" hidden="false" customHeight="false" outlineLevel="0" collapsed="false">
      <c r="A26" s="0" t="n">
        <v>770</v>
      </c>
      <c r="B26" s="0" t="n">
        <v>770</v>
      </c>
      <c r="C26" s="0" t="n">
        <v>170486</v>
      </c>
      <c r="D26" s="0" t="n">
        <v>7318</v>
      </c>
      <c r="E26" s="0" t="n">
        <f aca="false">D26*A26/32</f>
        <v>176089.375</v>
      </c>
      <c r="F26" s="0" t="n">
        <f aca="false">(E26-C26)/C26</f>
        <v>0.0328670682636697</v>
      </c>
    </row>
    <row r="27" customFormat="false" ht="12.8" hidden="false" customHeight="false" outlineLevel="0" collapsed="false">
      <c r="A27" s="0" t="n">
        <v>584</v>
      </c>
      <c r="B27" s="0" t="n">
        <v>584</v>
      </c>
      <c r="C27" s="0" t="n">
        <v>80827</v>
      </c>
      <c r="D27" s="0" t="n">
        <v>4676</v>
      </c>
      <c r="E27" s="0" t="n">
        <f aca="false">D27*A27/32</f>
        <v>85337</v>
      </c>
      <c r="F27" s="0" t="n">
        <f aca="false">(E27-C27)/C27</f>
        <v>0.0557981862496443</v>
      </c>
    </row>
    <row r="28" customFormat="false" ht="12.8" hidden="false" customHeight="false" outlineLevel="0" collapsed="false">
      <c r="A28" s="0" t="n">
        <v>584</v>
      </c>
      <c r="B28" s="0" t="n">
        <v>880</v>
      </c>
      <c r="C28" s="0" t="n">
        <v>121430</v>
      </c>
      <c r="D28" s="0" t="n">
        <v>7044</v>
      </c>
      <c r="E28" s="0" t="n">
        <f aca="false">D28*A28/32</f>
        <v>128553</v>
      </c>
      <c r="F28" s="0" t="n">
        <f aca="false">(E28-C28)/C28</f>
        <v>0.0586593098904719</v>
      </c>
    </row>
    <row r="29" customFormat="false" ht="12.8" hidden="false" customHeight="false" outlineLevel="0" collapsed="false">
      <c r="A29" s="0" t="n">
        <v>584</v>
      </c>
      <c r="B29" s="0" t="n">
        <v>890</v>
      </c>
      <c r="C29" s="0" t="n">
        <v>122708</v>
      </c>
      <c r="D29" s="0" t="n">
        <v>7124</v>
      </c>
      <c r="E29" s="0" t="n">
        <f aca="false">D29*A29/32</f>
        <v>130013</v>
      </c>
      <c r="F29" s="0" t="n">
        <f aca="false">(E29-C29)/C29</f>
        <v>0.059531570883724</v>
      </c>
    </row>
    <row r="30" customFormat="false" ht="12.8" hidden="false" customHeight="false" outlineLevel="0" collapsed="false">
      <c r="A30" s="0" t="n">
        <v>880</v>
      </c>
      <c r="B30" s="0" t="n">
        <v>584</v>
      </c>
      <c r="C30" s="0" t="n">
        <v>122748</v>
      </c>
      <c r="D30" s="0" t="n">
        <v>4676</v>
      </c>
      <c r="E30" s="0" t="n">
        <f aca="false">D30*A30/32</f>
        <v>128590</v>
      </c>
      <c r="F30" s="0" t="n">
        <f aca="false">(E30-C30)/C30</f>
        <v>0.0475934434776941</v>
      </c>
    </row>
    <row r="31" customFormat="false" ht="12.8" hidden="false" customHeight="false" outlineLevel="0" collapsed="false">
      <c r="A31" s="0" t="n">
        <v>880</v>
      </c>
      <c r="B31" s="0" t="n">
        <v>880</v>
      </c>
      <c r="C31" s="0" t="n">
        <v>184562</v>
      </c>
      <c r="D31" s="0" t="n">
        <v>7044</v>
      </c>
      <c r="E31" s="0" t="n">
        <f aca="false">D31*A31/32</f>
        <v>193710</v>
      </c>
      <c r="F31" s="0" t="n">
        <f aca="false">(E31-C31)/C31</f>
        <v>0.0495659995015225</v>
      </c>
    </row>
    <row r="32" customFormat="false" ht="12.8" hidden="false" customHeight="false" outlineLevel="0" collapsed="false">
      <c r="A32" s="0" t="n">
        <v>880</v>
      </c>
      <c r="B32" s="0" t="n">
        <v>890</v>
      </c>
      <c r="C32" s="0" t="n">
        <v>189868</v>
      </c>
      <c r="D32" s="0" t="n">
        <v>7124</v>
      </c>
      <c r="E32" s="0" t="n">
        <f aca="false">D32*A32/32</f>
        <v>195910</v>
      </c>
      <c r="F32" s="0" t="n">
        <f aca="false">(E32-C32)/C32</f>
        <v>0.0318221079908147</v>
      </c>
    </row>
    <row r="33" customFormat="false" ht="12.8" hidden="false" customHeight="false" outlineLevel="0" collapsed="false">
      <c r="A33" s="0" t="n">
        <v>890</v>
      </c>
      <c r="B33" s="0" t="n">
        <v>584</v>
      </c>
      <c r="C33" s="0" t="n">
        <v>149364</v>
      </c>
      <c r="D33" s="0" t="n">
        <v>5552</v>
      </c>
      <c r="E33" s="0" t="n">
        <f aca="false">D33*A33/32</f>
        <v>154415</v>
      </c>
      <c r="F33" s="0" t="n">
        <f aca="false">(E33-C33)/C33</f>
        <v>0.033816716210064</v>
      </c>
    </row>
    <row r="34" customFormat="false" ht="12.8" hidden="false" customHeight="false" outlineLevel="0" collapsed="false">
      <c r="A34" s="0" t="n">
        <v>890</v>
      </c>
      <c r="B34" s="0" t="n">
        <v>880</v>
      </c>
      <c r="C34" s="0" t="n">
        <v>227227</v>
      </c>
      <c r="D34" s="0" t="n">
        <v>8364</v>
      </c>
      <c r="E34" s="0" t="n">
        <f aca="false">D34*A34/32</f>
        <v>232623.75</v>
      </c>
      <c r="F34" s="0" t="n">
        <f aca="false">(E34-C34)/C34</f>
        <v>0.0237504785962936</v>
      </c>
    </row>
    <row r="35" customFormat="false" ht="12.8" hidden="false" customHeight="false" outlineLevel="0" collapsed="false">
      <c r="A35" s="0" t="n">
        <v>890</v>
      </c>
      <c r="B35" s="0" t="n">
        <v>890</v>
      </c>
      <c r="C35" s="0" t="n">
        <v>226476</v>
      </c>
      <c r="D35" s="0" t="n">
        <v>8458</v>
      </c>
      <c r="E35" s="0" t="n">
        <f aca="false">D35*A35/32</f>
        <v>235238.125</v>
      </c>
      <c r="F35" s="0" t="n">
        <f aca="false">(E35-C35)/C35</f>
        <v>0.0386889780815627</v>
      </c>
    </row>
    <row r="36" customFormat="false" ht="12.8" hidden="false" customHeight="false" outlineLevel="0" collapsed="false">
      <c r="E36" s="0" t="n">
        <v>32</v>
      </c>
      <c r="F36" s="0" t="n">
        <f aca="false">AVERAGE(F2:F17)</f>
        <v>0</v>
      </c>
    </row>
    <row r="37" customFormat="false" ht="12.8" hidden="false" customHeight="false" outlineLevel="0" collapsed="false">
      <c r="E37" s="0" t="s">
        <v>5</v>
      </c>
      <c r="F37" s="0" t="n">
        <f aca="false">AVERAGE(F18:F26)</f>
        <v>0.025358397020814</v>
      </c>
    </row>
    <row r="38" customFormat="false" ht="12.8" hidden="false" customHeight="false" outlineLevel="0" collapsed="false">
      <c r="E38" s="0" t="s">
        <v>6</v>
      </c>
      <c r="F38" s="0" t="n">
        <f aca="false">AVERAGE(F27:F35)</f>
        <v>0.0443585323201991</v>
      </c>
    </row>
    <row r="39" customFormat="false" ht="12.8" hidden="false" customHeight="false" outlineLevel="0" collapsed="false">
      <c r="F39" s="0" t="n">
        <f aca="false">AVERAGE(F2:F35)</f>
        <v>0.0184544812961505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1280</v>
      </c>
      <c r="B2" s="0" t="n">
        <v>852099198</v>
      </c>
      <c r="C2" s="0" t="n">
        <v>17760</v>
      </c>
      <c r="D2" s="0" t="n">
        <f aca="false">C2*_xlfn.CEILING.MATH(A2*A2/32)</f>
        <v>909312000</v>
      </c>
      <c r="E2" s="0" t="n">
        <f aca="false">(D2-B2)/B2</f>
        <v>0.0671433585834686</v>
      </c>
    </row>
    <row r="3" customFormat="false" ht="12.8" hidden="false" customHeight="false" outlineLevel="0" collapsed="false">
      <c r="A3" s="0" t="n">
        <v>1600</v>
      </c>
      <c r="B3" s="0" t="n">
        <v>1664258926</v>
      </c>
      <c r="C3" s="0" t="n">
        <v>20800</v>
      </c>
      <c r="D3" s="0" t="n">
        <f aca="false">C3*_xlfn.CEILING.MATH(A3*A3/32)</f>
        <v>1664000000</v>
      </c>
      <c r="E3" s="0" t="n">
        <f aca="false">(D3-B3)/B3</f>
        <v>-0.000155580358293358</v>
      </c>
    </row>
    <row r="4" customFormat="false" ht="12.8" hidden="false" customHeight="false" outlineLevel="0" collapsed="false">
      <c r="A4" s="0" t="n">
        <v>320</v>
      </c>
      <c r="B4" s="0" t="n">
        <v>13326350</v>
      </c>
      <c r="C4" s="0" t="n">
        <v>4160</v>
      </c>
      <c r="D4" s="0" t="n">
        <f aca="false">C4*_xlfn.CEILING.MATH(A4*A4/32)</f>
        <v>13312000</v>
      </c>
      <c r="E4" s="0" t="n">
        <f aca="false">(D4-B4)/B4</f>
        <v>-0.00107681398132272</v>
      </c>
    </row>
    <row r="5" customFormat="false" ht="12.8" hidden="false" customHeight="false" outlineLevel="0" collapsed="false">
      <c r="A5" s="0" t="n">
        <v>640</v>
      </c>
      <c r="B5" s="0" t="n">
        <v>106537308</v>
      </c>
      <c r="C5" s="0" t="n">
        <v>8320</v>
      </c>
      <c r="D5" s="0" t="n">
        <f aca="false">C5*_xlfn.CEILING.MATH(A5*A5/32)</f>
        <v>106496000</v>
      </c>
      <c r="E5" s="0" t="n">
        <f aca="false">(D5-B5)/B5</f>
        <v>-0.000387732718007104</v>
      </c>
    </row>
    <row r="6" customFormat="false" ht="12.8" hidden="false" customHeight="false" outlineLevel="0" collapsed="false">
      <c r="A6" s="0" t="n">
        <v>928</v>
      </c>
      <c r="B6" s="0" t="n">
        <v>324806276</v>
      </c>
      <c r="C6" s="0" t="n">
        <v>12064</v>
      </c>
      <c r="D6" s="0" t="n">
        <f aca="false">C6*_xlfn.CEILING.MATH(A6*A6/32)</f>
        <v>324666368</v>
      </c>
      <c r="E6" s="0" t="n">
        <f aca="false">(D6-B6)/B6</f>
        <v>-0.000430742908428284</v>
      </c>
    </row>
    <row r="7" customFormat="false" ht="12.8" hidden="false" customHeight="false" outlineLevel="0" collapsed="false">
      <c r="A7" s="0" t="n">
        <v>960</v>
      </c>
      <c r="B7" s="0" t="n">
        <v>359541696</v>
      </c>
      <c r="C7" s="0" t="n">
        <v>12480</v>
      </c>
      <c r="D7" s="0" t="n">
        <f aca="false">C7*_xlfn.CEILING.MATH(A7*A7/32)</f>
        <v>359424000</v>
      </c>
      <c r="E7" s="0" t="n">
        <f aca="false">(D7-B7)/B7</f>
        <v>-0.00032735007179807</v>
      </c>
    </row>
    <row r="8" customFormat="false" ht="12.8" hidden="false" customHeight="false" outlineLevel="0" collapsed="false">
      <c r="E8" s="0" t="n">
        <f aca="false">AVERAGE(E2:E7)</f>
        <v>0.0107941897576032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1280</v>
      </c>
      <c r="B2" s="0" t="n">
        <v>16588800</v>
      </c>
      <c r="C2" s="0" t="n">
        <v>324</v>
      </c>
      <c r="D2" s="0" t="n">
        <f aca="false">C2*_xlfn.CEILING.MATH(A2*A2/32)</f>
        <v>16588800</v>
      </c>
      <c r="E2" s="0" t="n">
        <f aca="false">(D2-B2)/B2</f>
        <v>0</v>
      </c>
    </row>
    <row r="3" customFormat="false" ht="12.8" hidden="false" customHeight="false" outlineLevel="0" collapsed="false">
      <c r="A3" s="0" t="n">
        <v>1600</v>
      </c>
      <c r="B3" s="0" t="n">
        <v>32320000</v>
      </c>
      <c r="C3" s="0" t="n">
        <v>404</v>
      </c>
      <c r="D3" s="0" t="n">
        <f aca="false">C3*_xlfn.CEILING.MATH(A3*A3/32)</f>
        <v>32320000</v>
      </c>
      <c r="E3" s="0" t="n">
        <f aca="false">(D3-B3)/B3</f>
        <v>0</v>
      </c>
    </row>
    <row r="4" customFormat="false" ht="12.8" hidden="false" customHeight="false" outlineLevel="0" collapsed="false">
      <c r="A4" s="0" t="n">
        <v>320</v>
      </c>
      <c r="B4" s="0" t="n">
        <v>269208</v>
      </c>
      <c r="C4" s="0" t="n">
        <v>84</v>
      </c>
      <c r="D4" s="0" t="n">
        <f aca="false">C4*_xlfn.CEILING.MATH(A4*A4/32)</f>
        <v>268800</v>
      </c>
      <c r="E4" s="0" t="n">
        <f aca="false">(D4-B4)/B4</f>
        <v>-0.00151555674422751</v>
      </c>
    </row>
    <row r="5" customFormat="false" ht="12.8" hidden="false" customHeight="false" outlineLevel="0" collapsed="false">
      <c r="A5" s="0" t="n">
        <v>640</v>
      </c>
      <c r="B5" s="0" t="n">
        <v>2099244</v>
      </c>
      <c r="C5" s="0" t="n">
        <v>164</v>
      </c>
      <c r="D5" s="0" t="n">
        <f aca="false">C5*_xlfn.CEILING.MATH(A5*A5/32)</f>
        <v>2099200</v>
      </c>
      <c r="E5" s="0" t="n">
        <f aca="false">(D5-B5)/B5</f>
        <v>-2.09599265259303E-005</v>
      </c>
    </row>
    <row r="6" customFormat="false" ht="12.8" hidden="false" customHeight="false" outlineLevel="0" collapsed="false">
      <c r="A6" s="0" t="n">
        <v>928</v>
      </c>
      <c r="B6" s="0" t="n">
        <v>6351232</v>
      </c>
      <c r="C6" s="0" t="n">
        <v>236</v>
      </c>
      <c r="D6" s="0" t="n">
        <f aca="false">C6*_xlfn.CEILING.MATH(A6*A6/32)</f>
        <v>6351232</v>
      </c>
      <c r="E6" s="0" t="n">
        <f aca="false">(D6-B6)/B6</f>
        <v>0</v>
      </c>
    </row>
    <row r="7" customFormat="false" ht="12.8" hidden="false" customHeight="false" outlineLevel="0" collapsed="false">
      <c r="A7" s="0" t="n">
        <v>960</v>
      </c>
      <c r="B7" s="0" t="n">
        <v>7027200</v>
      </c>
      <c r="C7" s="0" t="n">
        <v>244</v>
      </c>
      <c r="D7" s="0" t="n">
        <f aca="false">C7*_xlfn.CEILING.MATH(A7*A7/32)</f>
        <v>7027200</v>
      </c>
      <c r="E7" s="0" t="n">
        <f aca="false">(D7-B7)/B7</f>
        <v>0</v>
      </c>
    </row>
    <row r="8" customFormat="false" ht="12.8" hidden="false" customHeight="false" outlineLevel="0" collapsed="false">
      <c r="E8" s="0" t="n">
        <f aca="false">AVERAGE(E2:E7)</f>
        <v>-0.00025608611179224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2.8" hidden="false" customHeight="false" outlineLevel="0" collapsed="false">
      <c r="A2" s="0" t="n">
        <v>1261</v>
      </c>
      <c r="B2" s="0" t="n">
        <v>1024</v>
      </c>
      <c r="C2" s="0" t="n">
        <v>40352</v>
      </c>
      <c r="D2" s="0" t="n">
        <v>4</v>
      </c>
      <c r="E2" s="0" t="n">
        <f aca="false">D2*_xlfn.CEILING.MATH(A2*256/32)</f>
        <v>40352</v>
      </c>
      <c r="F2" s="0" t="n">
        <f aca="false">(E2-C2)/C2</f>
        <v>0</v>
      </c>
    </row>
    <row r="3" customFormat="false" ht="12.8" hidden="false" customHeight="false" outlineLevel="0" collapsed="false">
      <c r="A3" s="0" t="n">
        <v>1261</v>
      </c>
      <c r="B3" s="0" t="n">
        <v>256</v>
      </c>
      <c r="C3" s="0" t="n">
        <v>40352</v>
      </c>
      <c r="D3" s="0" t="n">
        <v>4</v>
      </c>
      <c r="E3" s="0" t="n">
        <f aca="false">D3*_xlfn.CEILING.MATH(A3*256/32)</f>
        <v>40352</v>
      </c>
      <c r="F3" s="0" t="n">
        <f aca="false">(E3-C3)/C3</f>
        <v>0</v>
      </c>
    </row>
    <row r="4" customFormat="false" ht="12.8" hidden="false" customHeight="false" outlineLevel="0" collapsed="false">
      <c r="A4" s="0" t="n">
        <v>1261</v>
      </c>
      <c r="B4" s="0" t="n">
        <v>512</v>
      </c>
      <c r="C4" s="0" t="n">
        <v>40352</v>
      </c>
      <c r="D4" s="0" t="n">
        <v>4</v>
      </c>
      <c r="E4" s="0" t="n">
        <f aca="false">D4*_xlfn.CEILING.MATH(A4*256/32)</f>
        <v>40352</v>
      </c>
      <c r="F4" s="0" t="n">
        <f aca="false">(E4-C4)/C4</f>
        <v>0</v>
      </c>
    </row>
    <row r="5" customFormat="false" ht="12.8" hidden="false" customHeight="false" outlineLevel="0" collapsed="false">
      <c r="A5" s="0" t="n">
        <v>1280</v>
      </c>
      <c r="B5" s="0" t="n">
        <v>1024</v>
      </c>
      <c r="C5" s="0" t="n">
        <v>40960</v>
      </c>
      <c r="D5" s="0" t="n">
        <v>4</v>
      </c>
      <c r="E5" s="0" t="n">
        <f aca="false">D5*_xlfn.CEILING.MATH(A5*256/32)</f>
        <v>40960</v>
      </c>
      <c r="F5" s="0" t="n">
        <f aca="false">(E5-C5)/C5</f>
        <v>0</v>
      </c>
    </row>
    <row r="6" customFormat="false" ht="12.8" hidden="false" customHeight="false" outlineLevel="0" collapsed="false">
      <c r="A6" s="0" t="n">
        <v>1280</v>
      </c>
      <c r="B6" s="0" t="n">
        <v>256</v>
      </c>
      <c r="C6" s="0" t="n">
        <v>40960</v>
      </c>
      <c r="D6" s="0" t="n">
        <v>4</v>
      </c>
      <c r="E6" s="0" t="n">
        <f aca="false">D6*_xlfn.CEILING.MATH(A6*256/32)</f>
        <v>40960</v>
      </c>
      <c r="F6" s="0" t="n">
        <f aca="false">(E6-C6)/C6</f>
        <v>0</v>
      </c>
    </row>
    <row r="7" customFormat="false" ht="12.8" hidden="false" customHeight="false" outlineLevel="0" collapsed="false">
      <c r="A7" s="0" t="n">
        <v>1280</v>
      </c>
      <c r="B7" s="0" t="n">
        <v>512</v>
      </c>
      <c r="C7" s="0" t="n">
        <v>40960</v>
      </c>
      <c r="D7" s="0" t="n">
        <v>4</v>
      </c>
      <c r="E7" s="0" t="n">
        <f aca="false">D7*_xlfn.CEILING.MATH(A7*256/32)</f>
        <v>40960</v>
      </c>
      <c r="F7" s="0" t="n">
        <f aca="false">(E7-C7)/C7</f>
        <v>0</v>
      </c>
    </row>
    <row r="8" customFormat="false" ht="12.8" hidden="false" customHeight="false" outlineLevel="0" collapsed="false">
      <c r="A8" s="0" t="n">
        <v>1281</v>
      </c>
      <c r="B8" s="0" t="n">
        <v>1024</v>
      </c>
      <c r="C8" s="0" t="n">
        <v>40992</v>
      </c>
      <c r="D8" s="0" t="n">
        <v>4</v>
      </c>
      <c r="E8" s="0" t="n">
        <f aca="false">D8*_xlfn.CEILING.MATH(A8*256/32)</f>
        <v>40992</v>
      </c>
      <c r="F8" s="0" t="n">
        <f aca="false">(E8-C8)/C8</f>
        <v>0</v>
      </c>
    </row>
    <row r="9" customFormat="false" ht="12.8" hidden="false" customHeight="false" outlineLevel="0" collapsed="false">
      <c r="A9" s="0" t="n">
        <v>1281</v>
      </c>
      <c r="B9" s="0" t="n">
        <v>256</v>
      </c>
      <c r="C9" s="0" t="n">
        <v>40992</v>
      </c>
      <c r="D9" s="0" t="n">
        <v>4</v>
      </c>
      <c r="E9" s="0" t="n">
        <f aca="false">D9*_xlfn.CEILING.MATH(A9*256/32)</f>
        <v>40992</v>
      </c>
      <c r="F9" s="0" t="n">
        <f aca="false">(E9-C9)/C9</f>
        <v>0</v>
      </c>
    </row>
    <row r="10" customFormat="false" ht="12.8" hidden="false" customHeight="false" outlineLevel="0" collapsed="false">
      <c r="A10" s="0" t="n">
        <v>1281</v>
      </c>
      <c r="B10" s="0" t="n">
        <v>512</v>
      </c>
      <c r="C10" s="0" t="n">
        <v>40992</v>
      </c>
      <c r="D10" s="0" t="n">
        <v>4</v>
      </c>
      <c r="E10" s="0" t="n">
        <f aca="false">D10*_xlfn.CEILING.MATH(A10*256/32)</f>
        <v>40992</v>
      </c>
      <c r="F10" s="0" t="n">
        <f aca="false">(E10-C10)/C10</f>
        <v>0</v>
      </c>
    </row>
    <row r="11" customFormat="false" ht="12.8" hidden="false" customHeight="false" outlineLevel="0" collapsed="false">
      <c r="A11" s="0" t="n">
        <v>1523</v>
      </c>
      <c r="B11" s="0" t="n">
        <v>1024</v>
      </c>
      <c r="C11" s="0" t="n">
        <v>48736</v>
      </c>
      <c r="D11" s="0" t="n">
        <v>4</v>
      </c>
      <c r="E11" s="0" t="n">
        <f aca="false">D11*_xlfn.CEILING.MATH(A11*256/32)</f>
        <v>48736</v>
      </c>
      <c r="F11" s="0" t="n">
        <f aca="false">(E11-C11)/C11</f>
        <v>0</v>
      </c>
    </row>
    <row r="12" customFormat="false" ht="12.8" hidden="false" customHeight="false" outlineLevel="0" collapsed="false">
      <c r="A12" s="0" t="n">
        <v>1523</v>
      </c>
      <c r="B12" s="0" t="n">
        <v>256</v>
      </c>
      <c r="C12" s="0" t="n">
        <v>48736</v>
      </c>
      <c r="D12" s="0" t="n">
        <v>4</v>
      </c>
      <c r="E12" s="0" t="n">
        <f aca="false">D12*_xlfn.CEILING.MATH(A12*256/32)</f>
        <v>48736</v>
      </c>
      <c r="F12" s="0" t="n">
        <f aca="false">(E12-C12)/C12</f>
        <v>0</v>
      </c>
    </row>
    <row r="13" customFormat="false" ht="12.8" hidden="false" customHeight="false" outlineLevel="0" collapsed="false">
      <c r="A13" s="0" t="n">
        <v>1523</v>
      </c>
      <c r="B13" s="0" t="n">
        <v>512</v>
      </c>
      <c r="C13" s="0" t="n">
        <v>48736</v>
      </c>
      <c r="D13" s="0" t="n">
        <v>4</v>
      </c>
      <c r="E13" s="0" t="n">
        <f aca="false">D13*_xlfn.CEILING.MATH(A13*256/32)</f>
        <v>48736</v>
      </c>
      <c r="F13" s="0" t="n">
        <f aca="false">(E13-C13)/C13</f>
        <v>0</v>
      </c>
    </row>
    <row r="14" customFormat="false" ht="12.8" hidden="false" customHeight="false" outlineLevel="0" collapsed="false">
      <c r="A14" s="0" t="n">
        <v>1600</v>
      </c>
      <c r="B14" s="0" t="n">
        <v>1024</v>
      </c>
      <c r="C14" s="0" t="n">
        <v>51200</v>
      </c>
      <c r="D14" s="0" t="n">
        <v>4</v>
      </c>
      <c r="E14" s="0" t="n">
        <f aca="false">D14*_xlfn.CEILING.MATH(A14*256/32)</f>
        <v>51200</v>
      </c>
      <c r="F14" s="0" t="n">
        <f aca="false">(E14-C14)/C14</f>
        <v>0</v>
      </c>
    </row>
    <row r="15" customFormat="false" ht="12.8" hidden="false" customHeight="false" outlineLevel="0" collapsed="false">
      <c r="A15" s="0" t="n">
        <v>1600</v>
      </c>
      <c r="B15" s="0" t="n">
        <v>256</v>
      </c>
      <c r="C15" s="0" t="n">
        <v>51200</v>
      </c>
      <c r="D15" s="0" t="n">
        <v>4</v>
      </c>
      <c r="E15" s="0" t="n">
        <f aca="false">D15*_xlfn.CEILING.MATH(A15*256/32)</f>
        <v>51200</v>
      </c>
      <c r="F15" s="0" t="n">
        <f aca="false">(E15-C15)/C15</f>
        <v>0</v>
      </c>
    </row>
    <row r="16" customFormat="false" ht="12.8" hidden="false" customHeight="false" outlineLevel="0" collapsed="false">
      <c r="A16" s="0" t="n">
        <v>1600</v>
      </c>
      <c r="B16" s="0" t="n">
        <v>512</v>
      </c>
      <c r="C16" s="0" t="n">
        <v>51200</v>
      </c>
      <c r="D16" s="0" t="n">
        <v>4</v>
      </c>
      <c r="E16" s="0" t="n">
        <f aca="false">D16*_xlfn.CEILING.MATH(A16*256/32)</f>
        <v>51200</v>
      </c>
      <c r="F16" s="0" t="n">
        <f aca="false">(E16-C16)/C16</f>
        <v>0</v>
      </c>
    </row>
    <row r="17" customFormat="false" ht="12.8" hidden="false" customHeight="false" outlineLevel="0" collapsed="false">
      <c r="A17" s="0" t="n">
        <v>1601</v>
      </c>
      <c r="B17" s="0" t="n">
        <v>1024</v>
      </c>
      <c r="C17" s="0" t="n">
        <v>51232</v>
      </c>
      <c r="D17" s="0" t="n">
        <v>4</v>
      </c>
      <c r="E17" s="0" t="n">
        <f aca="false">D17*_xlfn.CEILING.MATH(A17*256/32)</f>
        <v>51232</v>
      </c>
      <c r="F17" s="0" t="n">
        <f aca="false">(E17-C17)/C17</f>
        <v>0</v>
      </c>
    </row>
    <row r="18" customFormat="false" ht="12.8" hidden="false" customHeight="false" outlineLevel="0" collapsed="false">
      <c r="A18" s="0" t="n">
        <v>1601</v>
      </c>
      <c r="B18" s="0" t="n">
        <v>256</v>
      </c>
      <c r="C18" s="0" t="n">
        <v>51232</v>
      </c>
      <c r="D18" s="0" t="n">
        <v>4</v>
      </c>
      <c r="E18" s="0" t="n">
        <f aca="false">D18*_xlfn.CEILING.MATH(A18*256/32)</f>
        <v>51232</v>
      </c>
      <c r="F18" s="0" t="n">
        <f aca="false">(E18-C18)/C18</f>
        <v>0</v>
      </c>
    </row>
    <row r="19" customFormat="false" ht="12.8" hidden="false" customHeight="false" outlineLevel="0" collapsed="false">
      <c r="A19" s="0" t="n">
        <v>1601</v>
      </c>
      <c r="B19" s="0" t="n">
        <v>512</v>
      </c>
      <c r="C19" s="0" t="n">
        <v>51232</v>
      </c>
      <c r="D19" s="0" t="n">
        <v>4</v>
      </c>
      <c r="E19" s="0" t="n">
        <f aca="false">D19*_xlfn.CEILING.MATH(A19*256/32)</f>
        <v>51232</v>
      </c>
      <c r="F19" s="0" t="n">
        <f aca="false">(E19-C19)/C19</f>
        <v>0</v>
      </c>
    </row>
    <row r="20" customFormat="false" ht="12.8" hidden="false" customHeight="false" outlineLevel="0" collapsed="false">
      <c r="A20" s="0" t="n">
        <v>320</v>
      </c>
      <c r="B20" s="0" t="n">
        <v>1024</v>
      </c>
      <c r="C20" s="0" t="n">
        <v>10240</v>
      </c>
      <c r="D20" s="0" t="n">
        <v>4</v>
      </c>
      <c r="E20" s="0" t="n">
        <f aca="false">D20*_xlfn.CEILING.MATH(A20*256/32)</f>
        <v>10240</v>
      </c>
      <c r="F20" s="0" t="n">
        <f aca="false">(E20-C20)/C20</f>
        <v>0</v>
      </c>
    </row>
    <row r="21" customFormat="false" ht="12.8" hidden="false" customHeight="false" outlineLevel="0" collapsed="false">
      <c r="A21" s="0" t="n">
        <v>320</v>
      </c>
      <c r="B21" s="0" t="n">
        <v>256</v>
      </c>
      <c r="C21" s="0" t="n">
        <v>10240</v>
      </c>
      <c r="D21" s="0" t="n">
        <v>4</v>
      </c>
      <c r="E21" s="0" t="n">
        <f aca="false">D21*_xlfn.CEILING.MATH(A21*256/32)</f>
        <v>10240</v>
      </c>
      <c r="F21" s="0" t="n">
        <f aca="false">(E21-C21)/C21</f>
        <v>0</v>
      </c>
    </row>
    <row r="22" customFormat="false" ht="12.8" hidden="false" customHeight="false" outlineLevel="0" collapsed="false">
      <c r="A22" s="0" t="n">
        <v>320</v>
      </c>
      <c r="B22" s="0" t="n">
        <v>512</v>
      </c>
      <c r="C22" s="0" t="n">
        <v>10240</v>
      </c>
      <c r="D22" s="0" t="n">
        <v>4</v>
      </c>
      <c r="E22" s="0" t="n">
        <f aca="false">D22*_xlfn.CEILING.MATH(A22*256/32)</f>
        <v>10240</v>
      </c>
      <c r="F22" s="0" t="n">
        <f aca="false">(E22-C22)/C22</f>
        <v>0</v>
      </c>
    </row>
    <row r="23" customFormat="false" ht="12.8" hidden="false" customHeight="false" outlineLevel="0" collapsed="false">
      <c r="A23" s="0" t="n">
        <v>321</v>
      </c>
      <c r="B23" s="0" t="n">
        <v>1024</v>
      </c>
      <c r="C23" s="0" t="n">
        <v>10272</v>
      </c>
      <c r="D23" s="0" t="n">
        <v>4</v>
      </c>
      <c r="E23" s="0" t="n">
        <f aca="false">D23*_xlfn.CEILING.MATH(A23*256/32)</f>
        <v>10272</v>
      </c>
      <c r="F23" s="0" t="n">
        <f aca="false">(E23-C23)/C23</f>
        <v>0</v>
      </c>
    </row>
    <row r="24" customFormat="false" ht="12.8" hidden="false" customHeight="false" outlineLevel="0" collapsed="false">
      <c r="A24" s="0" t="n">
        <v>321</v>
      </c>
      <c r="B24" s="0" t="n">
        <v>256</v>
      </c>
      <c r="C24" s="0" t="n">
        <v>10272</v>
      </c>
      <c r="D24" s="0" t="n">
        <v>4</v>
      </c>
      <c r="E24" s="0" t="n">
        <f aca="false">D24*_xlfn.CEILING.MATH(A24*256/32)</f>
        <v>10272</v>
      </c>
      <c r="F24" s="0" t="n">
        <f aca="false">(E24-C24)/C24</f>
        <v>0</v>
      </c>
    </row>
    <row r="25" customFormat="false" ht="12.8" hidden="false" customHeight="false" outlineLevel="0" collapsed="false">
      <c r="A25" s="0" t="n">
        <v>321</v>
      </c>
      <c r="B25" s="0" t="n">
        <v>512</v>
      </c>
      <c r="C25" s="0" t="n">
        <v>10272</v>
      </c>
      <c r="D25" s="0" t="n">
        <v>4</v>
      </c>
      <c r="E25" s="0" t="n">
        <f aca="false">D25*_xlfn.CEILING.MATH(A25*256/32)</f>
        <v>10272</v>
      </c>
      <c r="F25" s="0" t="n">
        <f aca="false">(E25-C25)/C25</f>
        <v>0</v>
      </c>
    </row>
    <row r="26" customFormat="false" ht="12.8" hidden="false" customHeight="false" outlineLevel="0" collapsed="false">
      <c r="A26" s="0" t="n">
        <v>584</v>
      </c>
      <c r="B26" s="0" t="n">
        <v>1024</v>
      </c>
      <c r="C26" s="0" t="n">
        <v>18688</v>
      </c>
      <c r="D26" s="0" t="n">
        <v>4</v>
      </c>
      <c r="E26" s="0" t="n">
        <f aca="false">D26*_xlfn.CEILING.MATH(A26*256/32)</f>
        <v>18688</v>
      </c>
      <c r="F26" s="0" t="n">
        <f aca="false">(E26-C26)/C26</f>
        <v>0</v>
      </c>
    </row>
    <row r="27" customFormat="false" ht="12.8" hidden="false" customHeight="false" outlineLevel="0" collapsed="false">
      <c r="A27" s="0" t="n">
        <v>584</v>
      </c>
      <c r="B27" s="0" t="n">
        <v>256</v>
      </c>
      <c r="C27" s="0" t="n">
        <v>18688</v>
      </c>
      <c r="D27" s="0" t="n">
        <v>4</v>
      </c>
      <c r="E27" s="0" t="n">
        <f aca="false">D27*_xlfn.CEILING.MATH(A27*256/32)</f>
        <v>18688</v>
      </c>
      <c r="F27" s="0" t="n">
        <f aca="false">(E27-C27)/C27</f>
        <v>0</v>
      </c>
    </row>
    <row r="28" customFormat="false" ht="12.8" hidden="false" customHeight="false" outlineLevel="0" collapsed="false">
      <c r="A28" s="0" t="n">
        <v>584</v>
      </c>
      <c r="B28" s="0" t="n">
        <v>512</v>
      </c>
      <c r="C28" s="0" t="n">
        <v>18688</v>
      </c>
      <c r="D28" s="0" t="n">
        <v>4</v>
      </c>
      <c r="E28" s="0" t="n">
        <f aca="false">D28*_xlfn.CEILING.MATH(A28*256/32)</f>
        <v>18688</v>
      </c>
      <c r="F28" s="0" t="n">
        <f aca="false">(E28-C28)/C28</f>
        <v>0</v>
      </c>
    </row>
    <row r="29" customFormat="false" ht="12.8" hidden="false" customHeight="false" outlineLevel="0" collapsed="false">
      <c r="A29" s="0" t="n">
        <v>640</v>
      </c>
      <c r="B29" s="0" t="n">
        <v>1024</v>
      </c>
      <c r="C29" s="0" t="n">
        <v>20480</v>
      </c>
      <c r="D29" s="0" t="n">
        <v>4</v>
      </c>
      <c r="E29" s="0" t="n">
        <f aca="false">D29*_xlfn.CEILING.MATH(A29*256/32)</f>
        <v>20480</v>
      </c>
      <c r="F29" s="0" t="n">
        <f aca="false">(E29-C29)/C29</f>
        <v>0</v>
      </c>
    </row>
    <row r="30" customFormat="false" ht="12.8" hidden="false" customHeight="false" outlineLevel="0" collapsed="false">
      <c r="A30" s="0" t="n">
        <v>640</v>
      </c>
      <c r="B30" s="0" t="n">
        <v>256</v>
      </c>
      <c r="C30" s="0" t="n">
        <v>20480</v>
      </c>
      <c r="D30" s="0" t="n">
        <v>4</v>
      </c>
      <c r="E30" s="0" t="n">
        <f aca="false">D30*_xlfn.CEILING.MATH(A30*256/32)</f>
        <v>20480</v>
      </c>
      <c r="F30" s="0" t="n">
        <f aca="false">(E30-C30)/C30</f>
        <v>0</v>
      </c>
    </row>
    <row r="31" customFormat="false" ht="12.8" hidden="false" customHeight="false" outlineLevel="0" collapsed="false">
      <c r="A31" s="0" t="n">
        <v>640</v>
      </c>
      <c r="B31" s="0" t="n">
        <v>512</v>
      </c>
      <c r="C31" s="0" t="n">
        <v>20480</v>
      </c>
      <c r="D31" s="0" t="n">
        <v>4</v>
      </c>
      <c r="E31" s="0" t="n">
        <f aca="false">D31*_xlfn.CEILING.MATH(A31*256/32)</f>
        <v>20480</v>
      </c>
      <c r="F31" s="0" t="n">
        <f aca="false">(E31-C31)/C31</f>
        <v>0</v>
      </c>
    </row>
    <row r="32" customFormat="false" ht="12.8" hidden="false" customHeight="false" outlineLevel="0" collapsed="false">
      <c r="A32" s="0" t="n">
        <v>641</v>
      </c>
      <c r="B32" s="0" t="n">
        <v>1024</v>
      </c>
      <c r="C32" s="0" t="n">
        <v>20512</v>
      </c>
      <c r="D32" s="0" t="n">
        <v>4</v>
      </c>
      <c r="E32" s="0" t="n">
        <f aca="false">D32*_xlfn.CEILING.MATH(A32*256/32)</f>
        <v>20512</v>
      </c>
      <c r="F32" s="0" t="n">
        <f aca="false">(E32-C32)/C32</f>
        <v>0</v>
      </c>
    </row>
    <row r="33" customFormat="false" ht="12.8" hidden="false" customHeight="false" outlineLevel="0" collapsed="false">
      <c r="A33" s="0" t="n">
        <v>641</v>
      </c>
      <c r="B33" s="0" t="n">
        <v>256</v>
      </c>
      <c r="C33" s="0" t="n">
        <v>20512</v>
      </c>
      <c r="D33" s="0" t="n">
        <v>4</v>
      </c>
      <c r="E33" s="0" t="n">
        <f aca="false">D33*_xlfn.CEILING.MATH(A33*256/32)</f>
        <v>20512</v>
      </c>
      <c r="F33" s="0" t="n">
        <f aca="false">(E33-C33)/C33</f>
        <v>0</v>
      </c>
    </row>
    <row r="34" customFormat="false" ht="12.8" hidden="false" customHeight="false" outlineLevel="0" collapsed="false">
      <c r="A34" s="0" t="n">
        <v>641</v>
      </c>
      <c r="B34" s="0" t="n">
        <v>512</v>
      </c>
      <c r="C34" s="0" t="n">
        <v>20512</v>
      </c>
      <c r="D34" s="0" t="n">
        <v>4</v>
      </c>
      <c r="E34" s="0" t="n">
        <f aca="false">D34*_xlfn.CEILING.MATH(A34*256/32)</f>
        <v>20512</v>
      </c>
      <c r="F34" s="0" t="n">
        <f aca="false">(E34-C34)/C34</f>
        <v>0</v>
      </c>
    </row>
    <row r="35" customFormat="false" ht="12.8" hidden="false" customHeight="false" outlineLevel="0" collapsed="false">
      <c r="A35" s="0" t="n">
        <v>928</v>
      </c>
      <c r="B35" s="0" t="n">
        <v>1024</v>
      </c>
      <c r="C35" s="0" t="n">
        <v>29696</v>
      </c>
      <c r="D35" s="0" t="n">
        <v>4</v>
      </c>
      <c r="E35" s="0" t="n">
        <f aca="false">D35*_xlfn.CEILING.MATH(A35*256/32)</f>
        <v>29696</v>
      </c>
      <c r="F35" s="0" t="n">
        <f aca="false">(E35-C35)/C35</f>
        <v>0</v>
      </c>
    </row>
    <row r="36" customFormat="false" ht="12.8" hidden="false" customHeight="false" outlineLevel="0" collapsed="false">
      <c r="A36" s="0" t="n">
        <v>928</v>
      </c>
      <c r="B36" s="0" t="n">
        <v>256</v>
      </c>
      <c r="C36" s="0" t="n">
        <v>29696</v>
      </c>
      <c r="D36" s="0" t="n">
        <v>4</v>
      </c>
      <c r="E36" s="0" t="n">
        <f aca="false">D36*_xlfn.CEILING.MATH(A36*256/32)</f>
        <v>29696</v>
      </c>
      <c r="F36" s="0" t="n">
        <f aca="false">(E36-C36)/C36</f>
        <v>0</v>
      </c>
    </row>
    <row r="37" customFormat="false" ht="12.8" hidden="false" customHeight="false" outlineLevel="0" collapsed="false">
      <c r="A37" s="0" t="n">
        <v>928</v>
      </c>
      <c r="B37" s="0" t="n">
        <v>512</v>
      </c>
      <c r="C37" s="0" t="n">
        <v>29696</v>
      </c>
      <c r="D37" s="0" t="n">
        <v>4</v>
      </c>
      <c r="E37" s="0" t="n">
        <f aca="false">D37*_xlfn.CEILING.MATH(A37*256/32)</f>
        <v>29696</v>
      </c>
      <c r="F37" s="0" t="n">
        <f aca="false">(E37-C37)/C37</f>
        <v>0</v>
      </c>
    </row>
    <row r="38" customFormat="false" ht="12.8" hidden="false" customHeight="false" outlineLevel="0" collapsed="false">
      <c r="A38" s="0" t="n">
        <v>960</v>
      </c>
      <c r="B38" s="0" t="n">
        <v>1024</v>
      </c>
      <c r="C38" s="0" t="n">
        <v>30720</v>
      </c>
      <c r="D38" s="0" t="n">
        <v>4</v>
      </c>
      <c r="E38" s="0" t="n">
        <f aca="false">D38*_xlfn.CEILING.MATH(A38*256/32)</f>
        <v>30720</v>
      </c>
      <c r="F38" s="0" t="n">
        <f aca="false">(E38-C38)/C38</f>
        <v>0</v>
      </c>
    </row>
    <row r="39" customFormat="false" ht="12.8" hidden="false" customHeight="false" outlineLevel="0" collapsed="false">
      <c r="A39" s="0" t="n">
        <v>960</v>
      </c>
      <c r="B39" s="0" t="n">
        <v>256</v>
      </c>
      <c r="C39" s="0" t="n">
        <v>30720</v>
      </c>
      <c r="D39" s="0" t="n">
        <v>4</v>
      </c>
      <c r="E39" s="0" t="n">
        <f aca="false">D39*_xlfn.CEILING.MATH(A39*256/32)</f>
        <v>30720</v>
      </c>
      <c r="F39" s="0" t="n">
        <f aca="false">(E39-C39)/C39</f>
        <v>0</v>
      </c>
    </row>
    <row r="40" customFormat="false" ht="12.8" hidden="false" customHeight="false" outlineLevel="0" collapsed="false">
      <c r="A40" s="0" t="n">
        <v>960</v>
      </c>
      <c r="B40" s="0" t="n">
        <v>512</v>
      </c>
      <c r="C40" s="0" t="n">
        <v>30720</v>
      </c>
      <c r="D40" s="0" t="n">
        <v>4</v>
      </c>
      <c r="E40" s="0" t="n">
        <f aca="false">D40*_xlfn.CEILING.MATH(A40*256/32)</f>
        <v>30720</v>
      </c>
      <c r="F40" s="0" t="n">
        <f aca="false">(E40-C40)/C40</f>
        <v>0</v>
      </c>
    </row>
    <row r="41" customFormat="false" ht="12.8" hidden="false" customHeight="false" outlineLevel="0" collapsed="false">
      <c r="A41" s="0" t="n">
        <v>961</v>
      </c>
      <c r="B41" s="0" t="n">
        <v>1024</v>
      </c>
      <c r="C41" s="0" t="n">
        <v>30752</v>
      </c>
      <c r="D41" s="0" t="n">
        <v>4</v>
      </c>
      <c r="E41" s="0" t="n">
        <f aca="false">D41*_xlfn.CEILING.MATH(A41*256/32)</f>
        <v>30752</v>
      </c>
      <c r="F41" s="0" t="n">
        <f aca="false">(E41-C41)/C41</f>
        <v>0</v>
      </c>
    </row>
    <row r="42" customFormat="false" ht="12.8" hidden="false" customHeight="false" outlineLevel="0" collapsed="false">
      <c r="A42" s="0" t="n">
        <v>961</v>
      </c>
      <c r="B42" s="0" t="n">
        <v>256</v>
      </c>
      <c r="C42" s="0" t="n">
        <v>30752</v>
      </c>
      <c r="D42" s="0" t="n">
        <v>4</v>
      </c>
      <c r="E42" s="0" t="n">
        <f aca="false">D42*_xlfn.CEILING.MATH(A42*256/32)</f>
        <v>30752</v>
      </c>
      <c r="F42" s="0" t="n">
        <f aca="false">(E42-C42)/C42</f>
        <v>0</v>
      </c>
    </row>
    <row r="43" customFormat="false" ht="12.8" hidden="false" customHeight="false" outlineLevel="0" collapsed="false">
      <c r="A43" s="0" t="n">
        <v>961</v>
      </c>
      <c r="B43" s="0" t="n">
        <v>512</v>
      </c>
      <c r="C43" s="0" t="n">
        <v>30752</v>
      </c>
      <c r="D43" s="0" t="n">
        <v>4</v>
      </c>
      <c r="E43" s="0" t="n">
        <f aca="false">D43*_xlfn.CEILING.MATH(A43*256/32)</f>
        <v>30752</v>
      </c>
      <c r="F43" s="0" t="n">
        <f aca="false">(E43-C43)/C43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131072</v>
      </c>
      <c r="B2" s="0" t="n">
        <v>49152</v>
      </c>
      <c r="C2" s="0" t="n">
        <v>12</v>
      </c>
      <c r="D2" s="0" t="n">
        <f aca="false">C2*_xlfn.CEILING.MATH(A2/32)</f>
        <v>49152</v>
      </c>
      <c r="E2" s="0" t="n">
        <f aca="false">(D2-B2)/B2</f>
        <v>0</v>
      </c>
    </row>
    <row r="3" customFormat="false" ht="12.8" hidden="false" customHeight="false" outlineLevel="0" collapsed="false">
      <c r="A3" s="0" t="n">
        <v>262144</v>
      </c>
      <c r="B3" s="0" t="n">
        <v>98304</v>
      </c>
      <c r="C3" s="0" t="n">
        <v>12</v>
      </c>
      <c r="D3" s="0" t="n">
        <f aca="false">C3*_xlfn.CEILING.MATH(A3/32)</f>
        <v>98304</v>
      </c>
      <c r="E3" s="0" t="n">
        <f aca="false">(D3-B3)/B3</f>
        <v>0</v>
      </c>
    </row>
    <row r="4" customFormat="false" ht="12.8" hidden="false" customHeight="false" outlineLevel="0" collapsed="false">
      <c r="A4" s="0" t="n">
        <v>32768</v>
      </c>
      <c r="B4" s="0" t="n">
        <v>12288</v>
      </c>
      <c r="C4" s="0" t="n">
        <v>12</v>
      </c>
      <c r="D4" s="0" t="n">
        <f aca="false">C4*_xlfn.CEILING.MATH(A4/32)</f>
        <v>12288</v>
      </c>
      <c r="E4" s="0" t="n">
        <f aca="false">(D4-B4)/B4</f>
        <v>0</v>
      </c>
    </row>
    <row r="5" customFormat="false" ht="12.8" hidden="false" customHeight="false" outlineLevel="0" collapsed="false">
      <c r="A5" s="0" t="n">
        <v>65536</v>
      </c>
      <c r="B5" s="0" t="n">
        <v>24576</v>
      </c>
      <c r="C5" s="0" t="n">
        <v>12</v>
      </c>
      <c r="D5" s="0" t="n">
        <f aca="false">C5*_xlfn.CEILING.MATH(A5/32)</f>
        <v>24576</v>
      </c>
      <c r="E5" s="0" t="n">
        <f aca="false">(D5-B5)/B5</f>
        <v>0</v>
      </c>
    </row>
    <row r="6" customFormat="false" ht="12.8" hidden="false" customHeight="false" outlineLevel="0" collapsed="false">
      <c r="A6" s="0" t="n">
        <v>131073</v>
      </c>
      <c r="B6" s="0" t="n">
        <v>49155</v>
      </c>
      <c r="C6" s="0" t="n">
        <v>12</v>
      </c>
      <c r="D6" s="0" t="n">
        <f aca="false">C6*_xlfn.CEILING.MATH(A6/32)</f>
        <v>49164</v>
      </c>
      <c r="E6" s="0" t="n">
        <f aca="false">(D6-B6)/B6</f>
        <v>0.000183094293561184</v>
      </c>
    </row>
    <row r="7" customFormat="false" ht="12.8" hidden="false" customHeight="false" outlineLevel="0" collapsed="false">
      <c r="A7" s="0" t="n">
        <v>262145</v>
      </c>
      <c r="B7" s="0" t="n">
        <v>98307</v>
      </c>
      <c r="C7" s="0" t="n">
        <v>12</v>
      </c>
      <c r="D7" s="0" t="n">
        <f aca="false">C7*_xlfn.CEILING.MATH(A7/32)</f>
        <v>98316</v>
      </c>
      <c r="E7" s="0" t="n">
        <f aca="false">(D7-B7)/B7</f>
        <v>9.15499404925387E-005</v>
      </c>
    </row>
    <row r="8" customFormat="false" ht="12.8" hidden="false" customHeight="false" outlineLevel="0" collapsed="false">
      <c r="A8" s="0" t="n">
        <v>32769</v>
      </c>
      <c r="B8" s="0" t="n">
        <v>12291</v>
      </c>
      <c r="C8" s="0" t="n">
        <v>13</v>
      </c>
      <c r="D8" s="0" t="n">
        <f aca="false">C8*_xlfn.CEILING.MATH(A8/32)</f>
        <v>13325</v>
      </c>
      <c r="E8" s="0" t="n">
        <f aca="false">(D8-B8)/B8</f>
        <v>0.08412659669677</v>
      </c>
    </row>
    <row r="9" customFormat="false" ht="12.8" hidden="false" customHeight="false" outlineLevel="0" collapsed="false">
      <c r="A9" s="0" t="n">
        <v>65537</v>
      </c>
      <c r="B9" s="0" t="n">
        <v>24579</v>
      </c>
      <c r="C9" s="0" t="n">
        <v>14</v>
      </c>
      <c r="D9" s="0" t="n">
        <f aca="false">C9*_xlfn.CEILING.MATH(A9/32)</f>
        <v>28686</v>
      </c>
      <c r="E9" s="0" t="n">
        <f aca="false">(D9-B9)/B9</f>
        <v>0.167093860612718</v>
      </c>
    </row>
    <row r="10" customFormat="false" ht="12.8" hidden="false" customHeight="false" outlineLevel="0" collapsed="false">
      <c r="A10" s="0" t="n">
        <v>237292</v>
      </c>
      <c r="B10" s="0" t="n">
        <v>88986</v>
      </c>
      <c r="C10" s="0" t="n">
        <v>15</v>
      </c>
      <c r="D10" s="0" t="n">
        <f aca="false">C10*_xlfn.CEILING.MATH(A10/32)</f>
        <v>111240</v>
      </c>
      <c r="E10" s="0" t="n">
        <f aca="false">(D10-B10)/B10</f>
        <v>0.250084282920909</v>
      </c>
    </row>
    <row r="11" customFormat="false" ht="12.8" hidden="false" customHeight="false" outlineLevel="0" collapsed="false">
      <c r="A11" s="0" t="n">
        <v>122992</v>
      </c>
      <c r="B11" s="0" t="n">
        <v>46122</v>
      </c>
      <c r="C11" s="0" t="n">
        <v>16</v>
      </c>
      <c r="D11" s="0" t="n">
        <f aca="false">C11*_xlfn.CEILING.MATH(A11/32)</f>
        <v>61504</v>
      </c>
      <c r="E11" s="0" t="n">
        <f aca="false">(D11-B11)/B11</f>
        <v>0.333506786349248</v>
      </c>
    </row>
    <row r="12" customFormat="false" ht="12.8" hidden="false" customHeight="false" outlineLevel="0" collapsed="false">
      <c r="A12" s="0" t="n">
        <v>248374</v>
      </c>
      <c r="B12" s="0" t="n">
        <v>93141</v>
      </c>
      <c r="C12" s="0" t="n">
        <v>17</v>
      </c>
      <c r="D12" s="0" t="n">
        <f aca="false">C12*_xlfn.CEILING.MATH(A12/32)</f>
        <v>131954</v>
      </c>
      <c r="E12" s="0" t="n">
        <f aca="false">(D12-B12)/B12</f>
        <v>0.416712296410818</v>
      </c>
    </row>
    <row r="13" customFormat="false" ht="12.8" hidden="false" customHeight="false" outlineLevel="0" collapsed="false">
      <c r="A13" s="0" t="n">
        <v>134680</v>
      </c>
      <c r="B13" s="0" t="n">
        <v>50505</v>
      </c>
      <c r="C13" s="0" t="n">
        <v>18</v>
      </c>
      <c r="D13" s="0" t="n">
        <f aca="false">C13*_xlfn.CEILING.MATH(A13/32)</f>
        <v>75762</v>
      </c>
      <c r="E13" s="0" t="n">
        <f aca="false">(D13-B13)/B13</f>
        <v>0.5000891000891</v>
      </c>
    </row>
    <row r="14" customFormat="false" ht="12.8" hidden="false" customHeight="false" outlineLevel="0" collapsed="false">
      <c r="D14" s="0" t="n">
        <v>32</v>
      </c>
      <c r="E14" s="0" t="n">
        <f aca="false">AVERAGE(E2:E5)</f>
        <v>0</v>
      </c>
    </row>
    <row r="15" customFormat="false" ht="12.8" hidden="false" customHeight="false" outlineLevel="0" collapsed="false">
      <c r="D15" s="0" t="s">
        <v>5</v>
      </c>
      <c r="E15" s="0" t="n">
        <f aca="false">AVERAGE(E6:E9)</f>
        <v>0.0628737753858855</v>
      </c>
    </row>
    <row r="16" customFormat="false" ht="12.8" hidden="false" customHeight="false" outlineLevel="0" collapsed="false">
      <c r="D16" s="0" t="s">
        <v>6</v>
      </c>
      <c r="E16" s="0" t="n">
        <f aca="false">AVERAGE(E10:E13)</f>
        <v>0.375098116442519</v>
      </c>
    </row>
    <row r="17" customFormat="false" ht="12.8" hidden="false" customHeight="false" outlineLevel="0" collapsed="false">
      <c r="E17" s="0" t="n">
        <f aca="false">AVERAGE(E2:E13)</f>
        <v>0.145990630609468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1024</v>
      </c>
      <c r="B2" s="0" t="n">
        <v>132</v>
      </c>
      <c r="C2" s="0" t="n">
        <v>5</v>
      </c>
      <c r="D2" s="0" t="n">
        <f aca="false">C2*_xlfn.CEILING.MATH(A2/32)</f>
        <v>160</v>
      </c>
      <c r="E2" s="0" t="n">
        <f aca="false">(D2-B2)/B2</f>
        <v>0.212121212121212</v>
      </c>
    </row>
    <row r="3" customFormat="false" ht="12.8" hidden="false" customHeight="false" outlineLevel="0" collapsed="false">
      <c r="A3" s="0" t="n">
        <v>131072</v>
      </c>
      <c r="B3" s="0" t="n">
        <v>16896</v>
      </c>
      <c r="C3" s="0" t="n">
        <v>5</v>
      </c>
      <c r="D3" s="0" t="n">
        <f aca="false">C3*_xlfn.CEILING.MATH(A3/32)</f>
        <v>20480</v>
      </c>
      <c r="E3" s="0" t="n">
        <f aca="false">(D3-B3)/B3</f>
        <v>0.212121212121212</v>
      </c>
    </row>
    <row r="4" customFormat="false" ht="12.8" hidden="false" customHeight="false" outlineLevel="0" collapsed="false">
      <c r="A4" s="0" t="n">
        <v>16384</v>
      </c>
      <c r="B4" s="0" t="n">
        <v>2112</v>
      </c>
      <c r="C4" s="0" t="n">
        <v>5</v>
      </c>
      <c r="D4" s="0" t="n">
        <f aca="false">C4*_xlfn.CEILING.MATH(A4/32)</f>
        <v>2560</v>
      </c>
      <c r="E4" s="0" t="n">
        <f aca="false">(D4-B4)/B4</f>
        <v>0.212121212121212</v>
      </c>
    </row>
    <row r="5" customFormat="false" ht="12.8" hidden="false" customHeight="false" outlineLevel="0" collapsed="false">
      <c r="A5" s="0" t="n">
        <v>2048</v>
      </c>
      <c r="B5" s="0" t="n">
        <v>264</v>
      </c>
      <c r="C5" s="0" t="n">
        <v>5</v>
      </c>
      <c r="D5" s="0" t="n">
        <f aca="false">C5*_xlfn.CEILING.MATH(A5/32)</f>
        <v>320</v>
      </c>
      <c r="E5" s="0" t="n">
        <f aca="false">(D5-B5)/B5</f>
        <v>0.212121212121212</v>
      </c>
    </row>
    <row r="6" customFormat="false" ht="12.8" hidden="false" customHeight="false" outlineLevel="0" collapsed="false">
      <c r="A6" s="0" t="n">
        <v>262144</v>
      </c>
      <c r="B6" s="0" t="n">
        <v>33792</v>
      </c>
      <c r="C6" s="0" t="n">
        <v>5</v>
      </c>
      <c r="D6" s="0" t="n">
        <f aca="false">C6*_xlfn.CEILING.MATH(A6/32)</f>
        <v>40960</v>
      </c>
      <c r="E6" s="0" t="n">
        <f aca="false">(D6-B6)/B6</f>
        <v>0.212121212121212</v>
      </c>
    </row>
    <row r="7" customFormat="false" ht="12.8" hidden="false" customHeight="false" outlineLevel="0" collapsed="false">
      <c r="A7" s="0" t="n">
        <v>32768</v>
      </c>
      <c r="B7" s="0" t="n">
        <v>4224</v>
      </c>
      <c r="C7" s="0" t="n">
        <v>5</v>
      </c>
      <c r="D7" s="0" t="n">
        <f aca="false">C7*_xlfn.CEILING.MATH(A7/32)</f>
        <v>5120</v>
      </c>
      <c r="E7" s="0" t="n">
        <f aca="false">(D7-B7)/B7</f>
        <v>0.212121212121212</v>
      </c>
    </row>
    <row r="8" customFormat="false" ht="12.8" hidden="false" customHeight="false" outlineLevel="0" collapsed="false">
      <c r="A8" s="0" t="n">
        <v>4096</v>
      </c>
      <c r="B8" s="0" t="n">
        <v>528</v>
      </c>
      <c r="C8" s="0" t="n">
        <v>5</v>
      </c>
      <c r="D8" s="0" t="n">
        <f aca="false">C8*_xlfn.CEILING.MATH(A8/32)</f>
        <v>640</v>
      </c>
      <c r="E8" s="0" t="n">
        <f aca="false">(D8-B8)/B8</f>
        <v>0.212121212121212</v>
      </c>
    </row>
    <row r="9" customFormat="false" ht="12.8" hidden="false" customHeight="false" outlineLevel="0" collapsed="false">
      <c r="A9" s="0" t="n">
        <v>65536</v>
      </c>
      <c r="B9" s="0" t="n">
        <v>8448</v>
      </c>
      <c r="C9" s="0" t="n">
        <v>5</v>
      </c>
      <c r="D9" s="0" t="n">
        <f aca="false">C9*_xlfn.CEILING.MATH(A9/32)</f>
        <v>10240</v>
      </c>
      <c r="E9" s="0" t="n">
        <f aca="false">(D9-B9)/B9</f>
        <v>0.212121212121212</v>
      </c>
    </row>
    <row r="10" customFormat="false" ht="12.8" hidden="false" customHeight="false" outlineLevel="0" collapsed="false">
      <c r="A10" s="0" t="n">
        <v>8192</v>
      </c>
      <c r="B10" s="0" t="n">
        <v>1056</v>
      </c>
      <c r="C10" s="0" t="n">
        <v>5</v>
      </c>
      <c r="D10" s="0" t="n">
        <f aca="false">C10*_xlfn.CEILING.MATH(A10/32)</f>
        <v>1280</v>
      </c>
      <c r="E10" s="0" t="n">
        <f aca="false">(D10-B10)/B10</f>
        <v>0.212121212121212</v>
      </c>
    </row>
    <row r="11" customFormat="false" ht="12.8" hidden="false" customHeight="false" outlineLevel="0" collapsed="false">
      <c r="E11" s="0" t="n">
        <f aca="false">AVERAGE(E2:E10)</f>
        <v>0.212121212121212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1024</v>
      </c>
      <c r="B2" s="0" t="n">
        <v>132</v>
      </c>
      <c r="C2" s="0" t="n">
        <v>5</v>
      </c>
      <c r="D2" s="0" t="n">
        <f aca="false">C2*_xlfn.CEILING.MATH(A2/32)</f>
        <v>160</v>
      </c>
      <c r="E2" s="0" t="n">
        <f aca="false">(D2-B2)/B2</f>
        <v>0.212121212121212</v>
      </c>
    </row>
    <row r="3" customFormat="false" ht="12.8" hidden="false" customHeight="false" outlineLevel="0" collapsed="false">
      <c r="A3" s="0" t="n">
        <v>131072</v>
      </c>
      <c r="B3" s="0" t="n">
        <v>16896</v>
      </c>
      <c r="C3" s="0" t="n">
        <v>5</v>
      </c>
      <c r="D3" s="0" t="n">
        <f aca="false">C3*_xlfn.CEILING.MATH(A3/32)</f>
        <v>20480</v>
      </c>
      <c r="E3" s="0" t="n">
        <f aca="false">(D3-B3)/B3</f>
        <v>0.212121212121212</v>
      </c>
    </row>
    <row r="4" customFormat="false" ht="12.8" hidden="false" customHeight="false" outlineLevel="0" collapsed="false">
      <c r="A4" s="0" t="n">
        <v>16384</v>
      </c>
      <c r="B4" s="0" t="n">
        <v>2112</v>
      </c>
      <c r="C4" s="0" t="n">
        <v>5</v>
      </c>
      <c r="D4" s="0" t="n">
        <f aca="false">C4*_xlfn.CEILING.MATH(A4/32)</f>
        <v>2560</v>
      </c>
      <c r="E4" s="0" t="n">
        <f aca="false">(D4-B4)/B4</f>
        <v>0.212121212121212</v>
      </c>
    </row>
    <row r="5" customFormat="false" ht="12.8" hidden="false" customHeight="false" outlineLevel="0" collapsed="false">
      <c r="A5" s="0" t="n">
        <v>2048</v>
      </c>
      <c r="B5" s="0" t="n">
        <v>264</v>
      </c>
      <c r="C5" s="0" t="n">
        <v>5</v>
      </c>
      <c r="D5" s="0" t="n">
        <f aca="false">C5*_xlfn.CEILING.MATH(A5/32)</f>
        <v>320</v>
      </c>
      <c r="E5" s="0" t="n">
        <f aca="false">(D5-B5)/B5</f>
        <v>0.212121212121212</v>
      </c>
    </row>
    <row r="6" customFormat="false" ht="12.8" hidden="false" customHeight="false" outlineLevel="0" collapsed="false">
      <c r="A6" s="0" t="n">
        <v>262144</v>
      </c>
      <c r="B6" s="0" t="n">
        <v>33792</v>
      </c>
      <c r="C6" s="0" t="n">
        <v>5</v>
      </c>
      <c r="D6" s="0" t="n">
        <f aca="false">C6*_xlfn.CEILING.MATH(A6/32)</f>
        <v>40960</v>
      </c>
      <c r="E6" s="0" t="n">
        <f aca="false">(D6-B6)/B6</f>
        <v>0.212121212121212</v>
      </c>
    </row>
    <row r="7" customFormat="false" ht="12.8" hidden="false" customHeight="false" outlineLevel="0" collapsed="false">
      <c r="A7" s="0" t="n">
        <v>32768</v>
      </c>
      <c r="B7" s="0" t="n">
        <v>4224</v>
      </c>
      <c r="C7" s="0" t="n">
        <v>5</v>
      </c>
      <c r="D7" s="0" t="n">
        <f aca="false">C7*_xlfn.CEILING.MATH(A7/32)</f>
        <v>5120</v>
      </c>
      <c r="E7" s="0" t="n">
        <f aca="false">(D7-B7)/B7</f>
        <v>0.212121212121212</v>
      </c>
    </row>
    <row r="8" customFormat="false" ht="12.8" hidden="false" customHeight="false" outlineLevel="0" collapsed="false">
      <c r="A8" s="0" t="n">
        <v>4096</v>
      </c>
      <c r="B8" s="0" t="n">
        <v>528</v>
      </c>
      <c r="C8" s="0" t="n">
        <v>5</v>
      </c>
      <c r="D8" s="0" t="n">
        <f aca="false">C8*_xlfn.CEILING.MATH(A8/32)</f>
        <v>640</v>
      </c>
      <c r="E8" s="0" t="n">
        <f aca="false">(D8-B8)/B8</f>
        <v>0.212121212121212</v>
      </c>
    </row>
    <row r="9" customFormat="false" ht="12.8" hidden="false" customHeight="false" outlineLevel="0" collapsed="false">
      <c r="A9" s="0" t="n">
        <v>65536</v>
      </c>
      <c r="B9" s="0" t="n">
        <v>8448</v>
      </c>
      <c r="C9" s="0" t="n">
        <v>5</v>
      </c>
      <c r="D9" s="0" t="n">
        <f aca="false">C9*_xlfn.CEILING.MATH(A9/32)</f>
        <v>10240</v>
      </c>
      <c r="E9" s="0" t="n">
        <f aca="false">(D9-B9)/B9</f>
        <v>0.212121212121212</v>
      </c>
    </row>
    <row r="10" customFormat="false" ht="12.8" hidden="false" customHeight="false" outlineLevel="0" collapsed="false">
      <c r="A10" s="0" t="n">
        <v>8192</v>
      </c>
      <c r="B10" s="0" t="n">
        <v>1056</v>
      </c>
      <c r="C10" s="0" t="n">
        <v>5</v>
      </c>
      <c r="D10" s="0" t="n">
        <f aca="false">C10*_xlfn.CEILING.MATH(A10/32)</f>
        <v>1280</v>
      </c>
      <c r="E10" s="0" t="n">
        <f aca="false">(D10-B10)/B10</f>
        <v>0.212121212121212</v>
      </c>
    </row>
    <row r="11" customFormat="false" ht="12.8" hidden="false" customHeight="false" outlineLevel="0" collapsed="false">
      <c r="E11" s="0" t="n">
        <f aca="false">AVERAGE(E2:E10)</f>
        <v>0.212121212121212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1024</v>
      </c>
      <c r="B2" s="0" t="n">
        <v>132</v>
      </c>
      <c r="C2" s="0" t="n">
        <v>5</v>
      </c>
      <c r="D2" s="0" t="n">
        <f aca="false">C2*_xlfn.CEILING.MATH(A2/32)</f>
        <v>160</v>
      </c>
      <c r="E2" s="0" t="n">
        <f aca="false">(D2-B2)/B2</f>
        <v>0.212121212121212</v>
      </c>
    </row>
    <row r="3" customFormat="false" ht="12.8" hidden="false" customHeight="false" outlineLevel="0" collapsed="false">
      <c r="A3" s="0" t="n">
        <v>131072</v>
      </c>
      <c r="B3" s="0" t="n">
        <v>16896</v>
      </c>
      <c r="C3" s="0" t="n">
        <v>5</v>
      </c>
      <c r="D3" s="0" t="n">
        <f aca="false">C3*_xlfn.CEILING.MATH(A3/32)</f>
        <v>20480</v>
      </c>
      <c r="E3" s="0" t="n">
        <f aca="false">(D3-B3)/B3</f>
        <v>0.212121212121212</v>
      </c>
    </row>
    <row r="4" customFormat="false" ht="12.8" hidden="false" customHeight="false" outlineLevel="0" collapsed="false">
      <c r="A4" s="0" t="n">
        <v>16384</v>
      </c>
      <c r="B4" s="0" t="n">
        <v>2112</v>
      </c>
      <c r="C4" s="0" t="n">
        <v>5</v>
      </c>
      <c r="D4" s="0" t="n">
        <f aca="false">C4*_xlfn.CEILING.MATH(A4/32)</f>
        <v>2560</v>
      </c>
      <c r="E4" s="0" t="n">
        <f aca="false">(D4-B4)/B4</f>
        <v>0.212121212121212</v>
      </c>
    </row>
    <row r="5" customFormat="false" ht="12.8" hidden="false" customHeight="false" outlineLevel="0" collapsed="false">
      <c r="A5" s="0" t="n">
        <v>2048</v>
      </c>
      <c r="B5" s="0" t="n">
        <v>264</v>
      </c>
      <c r="C5" s="0" t="n">
        <v>5</v>
      </c>
      <c r="D5" s="0" t="n">
        <f aca="false">C5*_xlfn.CEILING.MATH(A5/32)</f>
        <v>320</v>
      </c>
      <c r="E5" s="0" t="n">
        <f aca="false">(D5-B5)/B5</f>
        <v>0.212121212121212</v>
      </c>
    </row>
    <row r="6" customFormat="false" ht="12.8" hidden="false" customHeight="false" outlineLevel="0" collapsed="false">
      <c r="A6" s="0" t="n">
        <v>262144</v>
      </c>
      <c r="B6" s="0" t="n">
        <v>33792</v>
      </c>
      <c r="C6" s="0" t="n">
        <v>5</v>
      </c>
      <c r="D6" s="0" t="n">
        <f aca="false">C6*_xlfn.CEILING.MATH(A6/32)</f>
        <v>40960</v>
      </c>
      <c r="E6" s="0" t="n">
        <f aca="false">(D6-B6)/B6</f>
        <v>0.212121212121212</v>
      </c>
    </row>
    <row r="7" customFormat="false" ht="12.8" hidden="false" customHeight="false" outlineLevel="0" collapsed="false">
      <c r="A7" s="0" t="n">
        <v>32768</v>
      </c>
      <c r="B7" s="0" t="n">
        <v>4224</v>
      </c>
      <c r="C7" s="0" t="n">
        <v>5</v>
      </c>
      <c r="D7" s="0" t="n">
        <f aca="false">C7*_xlfn.CEILING.MATH(A7/32)</f>
        <v>5120</v>
      </c>
      <c r="E7" s="0" t="n">
        <f aca="false">(D7-B7)/B7</f>
        <v>0.212121212121212</v>
      </c>
    </row>
    <row r="8" customFormat="false" ht="12.8" hidden="false" customHeight="false" outlineLevel="0" collapsed="false">
      <c r="A8" s="0" t="n">
        <v>4096</v>
      </c>
      <c r="B8" s="0" t="n">
        <v>528</v>
      </c>
      <c r="C8" s="0" t="n">
        <v>5</v>
      </c>
      <c r="D8" s="0" t="n">
        <f aca="false">C8*_xlfn.CEILING.MATH(A8/32)</f>
        <v>640</v>
      </c>
      <c r="E8" s="0" t="n">
        <f aca="false">(D8-B8)/B8</f>
        <v>0.212121212121212</v>
      </c>
    </row>
    <row r="9" customFormat="false" ht="12.8" hidden="false" customHeight="false" outlineLevel="0" collapsed="false">
      <c r="A9" s="0" t="n">
        <v>65536</v>
      </c>
      <c r="B9" s="0" t="n">
        <v>8448</v>
      </c>
      <c r="C9" s="0" t="n">
        <v>5</v>
      </c>
      <c r="D9" s="0" t="n">
        <f aca="false">C9*_xlfn.CEILING.MATH(A9/32)</f>
        <v>10240</v>
      </c>
      <c r="E9" s="0" t="n">
        <f aca="false">(D9-B9)/B9</f>
        <v>0.212121212121212</v>
      </c>
    </row>
    <row r="10" customFormat="false" ht="12.8" hidden="false" customHeight="false" outlineLevel="0" collapsed="false">
      <c r="A10" s="0" t="n">
        <v>8192</v>
      </c>
      <c r="B10" s="0" t="n">
        <v>1056</v>
      </c>
      <c r="C10" s="0" t="n">
        <v>5</v>
      </c>
      <c r="D10" s="0" t="n">
        <f aca="false">C10*_xlfn.CEILING.MATH(A10/32)</f>
        <v>1280</v>
      </c>
      <c r="E10" s="0" t="n">
        <f aca="false">(D10-B10)/B10</f>
        <v>0.212121212121212</v>
      </c>
    </row>
    <row r="11" customFormat="false" ht="12.8" hidden="false" customHeight="false" outlineLevel="0" collapsed="false">
      <c r="E11" s="0" t="n">
        <f aca="false">AVERAGE(E2:E10)</f>
        <v>0.212121212121212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1024</v>
      </c>
      <c r="B2" s="0" t="n">
        <v>130</v>
      </c>
      <c r="C2" s="0" t="n">
        <v>9</v>
      </c>
      <c r="D2" s="0" t="n">
        <f aca="false">C2*_xlfn.CEILING.MATH(A2/32)</f>
        <v>288</v>
      </c>
      <c r="E2" s="0" t="n">
        <f aca="false">(D2-B2)/B2</f>
        <v>1.21538461538462</v>
      </c>
    </row>
    <row r="3" customFormat="false" ht="12.8" hidden="false" customHeight="false" outlineLevel="0" collapsed="false">
      <c r="A3" s="0" t="n">
        <v>131072</v>
      </c>
      <c r="B3" s="0" t="n">
        <v>16640</v>
      </c>
      <c r="C3" s="0" t="n">
        <v>9</v>
      </c>
      <c r="D3" s="0" t="n">
        <f aca="false">C3*_xlfn.CEILING.MATH(A3/32)</f>
        <v>36864</v>
      </c>
      <c r="E3" s="0" t="n">
        <f aca="false">(D3-B3)/B3</f>
        <v>1.21538461538462</v>
      </c>
    </row>
    <row r="4" customFormat="false" ht="12.8" hidden="false" customHeight="false" outlineLevel="0" collapsed="false">
      <c r="A4" s="0" t="n">
        <v>16384</v>
      </c>
      <c r="B4" s="0" t="n">
        <v>2080</v>
      </c>
      <c r="C4" s="0" t="n">
        <v>9</v>
      </c>
      <c r="D4" s="0" t="n">
        <f aca="false">C4*_xlfn.CEILING.MATH(A4/32)</f>
        <v>4608</v>
      </c>
      <c r="E4" s="0" t="n">
        <f aca="false">(D4-B4)/B4</f>
        <v>1.21538461538462</v>
      </c>
    </row>
    <row r="5" customFormat="false" ht="12.8" hidden="false" customHeight="false" outlineLevel="0" collapsed="false">
      <c r="A5" s="0" t="n">
        <v>2048</v>
      </c>
      <c r="B5" s="0" t="n">
        <v>260</v>
      </c>
      <c r="C5" s="0" t="n">
        <v>9</v>
      </c>
      <c r="D5" s="0" t="n">
        <f aca="false">C5*_xlfn.CEILING.MATH(A5/32)</f>
        <v>576</v>
      </c>
      <c r="E5" s="0" t="n">
        <f aca="false">(D5-B5)/B5</f>
        <v>1.21538461538462</v>
      </c>
    </row>
    <row r="6" customFormat="false" ht="12.8" hidden="false" customHeight="false" outlineLevel="0" collapsed="false">
      <c r="A6" s="0" t="n">
        <v>262144</v>
      </c>
      <c r="B6" s="0" t="n">
        <v>33280</v>
      </c>
      <c r="C6" s="0" t="n">
        <v>9</v>
      </c>
      <c r="D6" s="0" t="n">
        <f aca="false">C6*_xlfn.CEILING.MATH(A6/32)</f>
        <v>73728</v>
      </c>
      <c r="E6" s="0" t="n">
        <f aca="false">(D6-B6)/B6</f>
        <v>1.21538461538462</v>
      </c>
    </row>
    <row r="7" customFormat="false" ht="12.8" hidden="false" customHeight="false" outlineLevel="0" collapsed="false">
      <c r="A7" s="0" t="n">
        <v>32768</v>
      </c>
      <c r="B7" s="0" t="n">
        <v>4160</v>
      </c>
      <c r="C7" s="0" t="n">
        <v>9</v>
      </c>
      <c r="D7" s="0" t="n">
        <f aca="false">C7*_xlfn.CEILING.MATH(A7/32)</f>
        <v>9216</v>
      </c>
      <c r="E7" s="0" t="n">
        <f aca="false">(D7-B7)/B7</f>
        <v>1.21538461538462</v>
      </c>
    </row>
    <row r="8" customFormat="false" ht="12.8" hidden="false" customHeight="false" outlineLevel="0" collapsed="false">
      <c r="A8" s="0" t="n">
        <v>4096</v>
      </c>
      <c r="B8" s="0" t="n">
        <v>520</v>
      </c>
      <c r="C8" s="0" t="n">
        <v>9</v>
      </c>
      <c r="D8" s="0" t="n">
        <f aca="false">C8*_xlfn.CEILING.MATH(A8/32)</f>
        <v>1152</v>
      </c>
      <c r="E8" s="0" t="n">
        <f aca="false">(D8-B8)/B8</f>
        <v>1.21538461538462</v>
      </c>
    </row>
    <row r="9" customFormat="false" ht="12.8" hidden="false" customHeight="false" outlineLevel="0" collapsed="false">
      <c r="A9" s="0" t="n">
        <v>65536</v>
      </c>
      <c r="B9" s="0" t="n">
        <v>8320</v>
      </c>
      <c r="C9" s="0" t="n">
        <v>9</v>
      </c>
      <c r="D9" s="0" t="n">
        <f aca="false">C9*_xlfn.CEILING.MATH(A9/32)</f>
        <v>18432</v>
      </c>
      <c r="E9" s="0" t="n">
        <f aca="false">(D9-B9)/B9</f>
        <v>1.21538461538462</v>
      </c>
    </row>
    <row r="10" customFormat="false" ht="12.8" hidden="false" customHeight="false" outlineLevel="0" collapsed="false">
      <c r="A10" s="0" t="n">
        <v>8192</v>
      </c>
      <c r="B10" s="0" t="n">
        <v>1040</v>
      </c>
      <c r="C10" s="0" t="n">
        <v>9</v>
      </c>
      <c r="D10" s="0" t="n">
        <f aca="false">C10*_xlfn.CEILING.MATH(A10/32)</f>
        <v>2304</v>
      </c>
      <c r="E10" s="0" t="n">
        <f aca="false">(D10-B10)/B10</f>
        <v>1.21538461538462</v>
      </c>
    </row>
    <row r="11" customFormat="false" ht="12.8" hidden="false" customHeight="false" outlineLevel="0" collapsed="false">
      <c r="E11" s="0" t="n">
        <f aca="false">AVERAGE(E2:E10)</f>
        <v>1.21538461538462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2020-10-02T16:50:15Z</dcterms:created>
  <dc:creator/>
  <dc:description/>
  <dc:language>en-US</dc:language>
  <cp:lastModifiedBy/>
  <dcterms:modified xsi:type="dcterms:W3CDTF">2020-10-06T12:50:02Z</dcterms:modified>
  <cp:revision>4</cp:revision>
  <dc:subject/>
  <dc:title/>
</cp:coreProperties>
</file>