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user\Documents\ML-Python\notebook-tests\EDA\UP Data Science Society AY2324A\"/>
    </mc:Choice>
  </mc:AlternateContent>
  <bookViews>
    <workbookView xWindow="0" yWindow="0" windowWidth="23040" windowHeight="9264" activeTab="5"/>
  </bookViews>
  <sheets>
    <sheet name="Sheet1" sheetId="1" r:id="rId1"/>
    <sheet name="B&amp;C" sheetId="2" r:id="rId2"/>
    <sheet name="EdRes" sheetId="3" r:id="rId3"/>
    <sheet name="ExteFin" sheetId="4" r:id="rId4"/>
    <sheet name="Logistics" sheetId="5" r:id="rId5"/>
    <sheet name="Inte" sheetId="6" r:id="rId6"/>
  </sheet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2" l="1"/>
  <c r="C2" i="2"/>
  <c r="D2" i="2"/>
  <c r="E2" i="2"/>
  <c r="F2" i="2"/>
  <c r="G2" i="2"/>
  <c r="H2" i="2"/>
  <c r="I2" i="2"/>
  <c r="J2" i="2"/>
  <c r="K2" i="2"/>
  <c r="L2" i="2"/>
  <c r="M2" i="2"/>
  <c r="N2" i="2"/>
  <c r="O2" i="2"/>
  <c r="P2" i="2"/>
  <c r="Q2" i="2"/>
  <c r="R2" i="2"/>
  <c r="B3" i="2"/>
  <c r="C3" i="2"/>
  <c r="D3" i="2"/>
  <c r="E3" i="2"/>
  <c r="F3" i="2"/>
  <c r="G3" i="2"/>
  <c r="H3" i="2"/>
  <c r="I3" i="2"/>
  <c r="J3" i="2"/>
  <c r="K3" i="2"/>
  <c r="L3" i="2"/>
  <c r="M3" i="2"/>
  <c r="N3" i="2"/>
  <c r="O3" i="2"/>
  <c r="P3" i="2"/>
  <c r="Q3" i="2"/>
  <c r="R3" i="2"/>
  <c r="B4" i="2"/>
  <c r="C4" i="2"/>
  <c r="D4" i="2"/>
  <c r="E4" i="2"/>
  <c r="F4" i="2"/>
  <c r="G4" i="2"/>
  <c r="H4" i="2"/>
  <c r="I4" i="2"/>
  <c r="J4" i="2"/>
  <c r="K4" i="2"/>
  <c r="L4" i="2"/>
  <c r="M4" i="2"/>
  <c r="N4" i="2"/>
  <c r="O4" i="2"/>
  <c r="P4" i="2"/>
  <c r="Q4" i="2"/>
  <c r="R4" i="2"/>
  <c r="B5" i="2"/>
  <c r="C5" i="2"/>
  <c r="D5" i="2"/>
  <c r="E5" i="2"/>
  <c r="F5" i="2"/>
  <c r="G5" i="2"/>
  <c r="H5" i="2"/>
  <c r="I5" i="2"/>
  <c r="J5" i="2"/>
  <c r="K5" i="2"/>
  <c r="L5" i="2"/>
  <c r="M5" i="2"/>
  <c r="N5" i="2"/>
  <c r="O5" i="2"/>
  <c r="P5" i="2"/>
  <c r="Q5" i="2"/>
  <c r="R5" i="2"/>
  <c r="B6" i="2"/>
  <c r="C6" i="2"/>
  <c r="D6" i="2"/>
  <c r="E6" i="2"/>
  <c r="F6" i="2"/>
  <c r="G6" i="2"/>
  <c r="H6" i="2"/>
  <c r="I6" i="2"/>
  <c r="J6" i="2"/>
  <c r="K6" i="2"/>
  <c r="L6" i="2"/>
  <c r="M6" i="2"/>
  <c r="N6" i="2"/>
  <c r="O6" i="2"/>
  <c r="P6" i="2"/>
  <c r="Q6" i="2"/>
  <c r="R6" i="2"/>
  <c r="B7" i="2"/>
  <c r="C7" i="2"/>
  <c r="D7" i="2"/>
  <c r="E7" i="2"/>
  <c r="F7" i="2"/>
  <c r="G7" i="2"/>
  <c r="H7" i="2"/>
  <c r="I7" i="2"/>
  <c r="J7" i="2"/>
  <c r="K7" i="2"/>
  <c r="L7" i="2"/>
  <c r="M7" i="2"/>
  <c r="N7" i="2"/>
  <c r="O7" i="2"/>
  <c r="P7" i="2"/>
  <c r="Q7" i="2"/>
  <c r="R7" i="2"/>
  <c r="B8" i="2"/>
  <c r="C8" i="2"/>
  <c r="D8" i="2"/>
  <c r="E8" i="2"/>
  <c r="F8" i="2"/>
  <c r="G8" i="2"/>
  <c r="H8" i="2"/>
  <c r="I8" i="2"/>
  <c r="J8" i="2"/>
  <c r="K8" i="2"/>
  <c r="L8" i="2"/>
  <c r="M8" i="2"/>
  <c r="N8" i="2"/>
  <c r="O8" i="2"/>
  <c r="P8" i="2"/>
  <c r="Q8" i="2"/>
  <c r="R8" i="2"/>
  <c r="B9" i="2"/>
  <c r="C9" i="2"/>
  <c r="D9" i="2"/>
  <c r="E9" i="2"/>
  <c r="F9" i="2"/>
  <c r="G9" i="2"/>
  <c r="H9" i="2"/>
  <c r="I9" i="2"/>
  <c r="J9" i="2"/>
  <c r="K9" i="2"/>
  <c r="L9" i="2"/>
  <c r="M9" i="2"/>
  <c r="N9" i="2"/>
  <c r="O9" i="2"/>
  <c r="P9" i="2"/>
  <c r="Q9" i="2"/>
  <c r="R9" i="2"/>
  <c r="B10" i="2"/>
  <c r="C10" i="2"/>
  <c r="D10" i="2"/>
  <c r="E10" i="2"/>
  <c r="F10" i="2"/>
  <c r="G10" i="2"/>
  <c r="H10" i="2"/>
  <c r="I10" i="2"/>
  <c r="J10" i="2"/>
  <c r="K10" i="2"/>
  <c r="L10" i="2"/>
  <c r="M10" i="2"/>
  <c r="N10" i="2"/>
  <c r="O10" i="2"/>
  <c r="P10" i="2"/>
  <c r="Q10" i="2"/>
  <c r="R10" i="2"/>
  <c r="B11" i="2"/>
  <c r="C11" i="2"/>
  <c r="D11" i="2"/>
  <c r="E11" i="2"/>
  <c r="F11" i="2"/>
  <c r="G11" i="2"/>
  <c r="H11" i="2"/>
  <c r="I11" i="2"/>
  <c r="J11" i="2"/>
  <c r="K11" i="2"/>
  <c r="L11" i="2"/>
  <c r="M11" i="2"/>
  <c r="N11" i="2"/>
  <c r="O11" i="2"/>
  <c r="P11" i="2"/>
  <c r="Q11" i="2"/>
  <c r="R11" i="2"/>
  <c r="B12" i="2"/>
  <c r="C12" i="2"/>
  <c r="D12" i="2"/>
  <c r="E12" i="2"/>
  <c r="F12" i="2"/>
  <c r="G12" i="2"/>
  <c r="H12" i="2"/>
  <c r="I12" i="2"/>
  <c r="J12" i="2"/>
  <c r="K12" i="2"/>
  <c r="L12" i="2"/>
  <c r="M12" i="2"/>
  <c r="N12" i="2"/>
  <c r="O12" i="2"/>
  <c r="P12" i="2"/>
  <c r="Q12" i="2"/>
  <c r="R12" i="2"/>
  <c r="B13" i="2"/>
  <c r="C13" i="2"/>
  <c r="D13" i="2"/>
  <c r="E13" i="2"/>
  <c r="F13" i="2"/>
  <c r="G13" i="2"/>
  <c r="H13" i="2"/>
  <c r="I13" i="2"/>
  <c r="J13" i="2"/>
  <c r="K13" i="2"/>
  <c r="L13" i="2"/>
  <c r="M13" i="2"/>
  <c r="N13" i="2"/>
  <c r="O13" i="2"/>
  <c r="P13" i="2"/>
  <c r="Q13" i="2"/>
  <c r="R13" i="2"/>
  <c r="B14" i="2"/>
  <c r="C14" i="2"/>
  <c r="D14" i="2"/>
  <c r="E14" i="2"/>
  <c r="F14" i="2"/>
  <c r="G14" i="2"/>
  <c r="H14" i="2"/>
  <c r="I14" i="2"/>
  <c r="J14" i="2"/>
  <c r="K14" i="2"/>
  <c r="L14" i="2"/>
  <c r="M14" i="2"/>
  <c r="N14" i="2"/>
  <c r="O14" i="2"/>
  <c r="P14" i="2"/>
  <c r="Q14" i="2"/>
  <c r="R14" i="2"/>
  <c r="B15" i="2"/>
  <c r="C15" i="2"/>
  <c r="D15" i="2"/>
  <c r="E15" i="2"/>
  <c r="F15" i="2"/>
  <c r="G15" i="2"/>
  <c r="H15" i="2"/>
  <c r="I15" i="2"/>
  <c r="J15" i="2"/>
  <c r="K15" i="2"/>
  <c r="L15" i="2"/>
  <c r="M15" i="2"/>
  <c r="N15" i="2"/>
  <c r="O15" i="2"/>
  <c r="P15" i="2"/>
  <c r="Q15" i="2"/>
  <c r="R15" i="2"/>
  <c r="B16" i="2"/>
  <c r="C16" i="2"/>
  <c r="D16" i="2"/>
  <c r="E16" i="2"/>
  <c r="F16" i="2"/>
  <c r="G16" i="2"/>
  <c r="H16" i="2"/>
  <c r="I16" i="2"/>
  <c r="J16" i="2"/>
  <c r="K16" i="2"/>
  <c r="L16" i="2"/>
  <c r="M16" i="2"/>
  <c r="N16" i="2"/>
  <c r="O16" i="2"/>
  <c r="P16" i="2"/>
  <c r="Q16" i="2"/>
  <c r="R16" i="2"/>
  <c r="B17" i="2"/>
  <c r="C17" i="2"/>
  <c r="D17" i="2"/>
  <c r="E17" i="2"/>
  <c r="F17" i="2"/>
  <c r="G17" i="2"/>
  <c r="H17" i="2"/>
  <c r="I17" i="2"/>
  <c r="J17" i="2"/>
  <c r="K17" i="2"/>
  <c r="L17" i="2"/>
  <c r="M17" i="2"/>
  <c r="N17" i="2"/>
  <c r="O17" i="2"/>
  <c r="P17" i="2"/>
  <c r="Q17" i="2"/>
  <c r="R17" i="2"/>
  <c r="B18" i="2"/>
  <c r="C18" i="2"/>
  <c r="D18" i="2"/>
  <c r="E18" i="2"/>
  <c r="F18" i="2"/>
  <c r="G18" i="2"/>
  <c r="H18" i="2"/>
  <c r="I18" i="2"/>
  <c r="J18" i="2"/>
  <c r="K18" i="2"/>
  <c r="L18" i="2"/>
  <c r="M18" i="2"/>
  <c r="N18" i="2"/>
  <c r="O18" i="2"/>
  <c r="P18" i="2"/>
  <c r="Q18" i="2"/>
  <c r="R18" i="2"/>
  <c r="B19" i="2"/>
  <c r="C19" i="2"/>
  <c r="D19" i="2"/>
  <c r="E19" i="2"/>
  <c r="F19" i="2"/>
  <c r="G19" i="2"/>
  <c r="H19" i="2"/>
  <c r="I19" i="2"/>
  <c r="J19" i="2"/>
  <c r="K19" i="2"/>
  <c r="L19" i="2"/>
  <c r="M19" i="2"/>
  <c r="N19" i="2"/>
  <c r="O19" i="2"/>
  <c r="P19" i="2"/>
  <c r="Q19" i="2"/>
  <c r="R19" i="2"/>
  <c r="B20" i="2"/>
  <c r="C20" i="2"/>
  <c r="D20" i="2"/>
  <c r="E20" i="2"/>
  <c r="F20" i="2"/>
  <c r="G20" i="2"/>
  <c r="H20" i="2"/>
  <c r="I20" i="2"/>
  <c r="J20" i="2"/>
  <c r="K20" i="2"/>
  <c r="L20" i="2"/>
  <c r="M20" i="2"/>
  <c r="N20" i="2"/>
  <c r="O20" i="2"/>
  <c r="P20" i="2"/>
  <c r="Q20" i="2"/>
  <c r="R20" i="2"/>
  <c r="B21" i="2"/>
  <c r="C21" i="2"/>
  <c r="D21" i="2"/>
  <c r="E21" i="2"/>
  <c r="F21" i="2"/>
  <c r="G21" i="2"/>
  <c r="H21" i="2"/>
  <c r="I21" i="2"/>
  <c r="J21" i="2"/>
  <c r="K21" i="2"/>
  <c r="L21" i="2"/>
  <c r="M21" i="2"/>
  <c r="N21" i="2"/>
  <c r="O21" i="2"/>
  <c r="P21" i="2"/>
  <c r="Q21" i="2"/>
  <c r="R21" i="2"/>
  <c r="B22" i="2"/>
  <c r="C22" i="2"/>
  <c r="D22" i="2"/>
  <c r="E22" i="2"/>
  <c r="F22" i="2"/>
  <c r="G22" i="2"/>
  <c r="H22" i="2"/>
  <c r="I22" i="2"/>
  <c r="J22" i="2"/>
  <c r="K22" i="2"/>
  <c r="L22" i="2"/>
  <c r="M22" i="2"/>
  <c r="N22" i="2"/>
  <c r="O22" i="2"/>
  <c r="P22" i="2"/>
  <c r="Q22" i="2"/>
  <c r="R22" i="2"/>
  <c r="B23" i="2"/>
  <c r="C23" i="2"/>
  <c r="D23" i="2"/>
  <c r="E23" i="2"/>
  <c r="F23" i="2"/>
  <c r="G23" i="2"/>
  <c r="H23" i="2"/>
  <c r="I23" i="2"/>
  <c r="J23" i="2"/>
  <c r="K23" i="2"/>
  <c r="L23" i="2"/>
  <c r="M23" i="2"/>
  <c r="N23" i="2"/>
  <c r="O23" i="2"/>
  <c r="P23" i="2"/>
  <c r="Q23" i="2"/>
  <c r="R23" i="2"/>
  <c r="B24" i="2"/>
  <c r="C24" i="2"/>
  <c r="D24" i="2"/>
  <c r="E24" i="2"/>
  <c r="F24" i="2"/>
  <c r="G24" i="2"/>
  <c r="H24" i="2"/>
  <c r="I24" i="2"/>
  <c r="J24" i="2"/>
  <c r="K24" i="2"/>
  <c r="L24" i="2"/>
  <c r="M24" i="2"/>
  <c r="N24" i="2"/>
  <c r="O24" i="2"/>
  <c r="P24" i="2"/>
  <c r="Q24" i="2"/>
  <c r="R24" i="2"/>
  <c r="B25" i="2"/>
  <c r="C25" i="2"/>
  <c r="D25" i="2"/>
  <c r="E25" i="2"/>
  <c r="F25" i="2"/>
  <c r="G25" i="2"/>
  <c r="H25" i="2"/>
  <c r="I25" i="2"/>
  <c r="J25" i="2"/>
  <c r="K25" i="2"/>
  <c r="L25" i="2"/>
  <c r="M25" i="2"/>
  <c r="N25" i="2"/>
  <c r="O25" i="2"/>
  <c r="P25" i="2"/>
  <c r="Q25" i="2"/>
  <c r="R25" i="2"/>
  <c r="B26" i="2"/>
  <c r="C26" i="2"/>
  <c r="D26" i="2"/>
  <c r="E26" i="2"/>
  <c r="F26" i="2"/>
  <c r="G26" i="2"/>
  <c r="H26" i="2"/>
  <c r="I26" i="2"/>
  <c r="J26" i="2"/>
  <c r="K26" i="2"/>
  <c r="L26" i="2"/>
  <c r="M26" i="2"/>
  <c r="N26" i="2"/>
  <c r="O26" i="2"/>
  <c r="P26" i="2"/>
  <c r="Q26" i="2"/>
  <c r="R26" i="2"/>
  <c r="B27" i="2"/>
  <c r="C27" i="2"/>
  <c r="D27" i="2"/>
  <c r="E27" i="2"/>
  <c r="F27" i="2"/>
  <c r="G27" i="2"/>
  <c r="H27" i="2"/>
  <c r="I27" i="2"/>
  <c r="J27" i="2"/>
  <c r="K27" i="2"/>
  <c r="L27" i="2"/>
  <c r="M27" i="2"/>
  <c r="N27" i="2"/>
  <c r="O27" i="2"/>
  <c r="P27" i="2"/>
  <c r="Q27" i="2"/>
  <c r="R27" i="2"/>
  <c r="B28" i="2"/>
  <c r="C28" i="2"/>
  <c r="D28" i="2"/>
  <c r="E28" i="2"/>
  <c r="F28" i="2"/>
  <c r="G28" i="2"/>
  <c r="H28" i="2"/>
  <c r="I28" i="2"/>
  <c r="J28" i="2"/>
  <c r="K28" i="2"/>
  <c r="L28" i="2"/>
  <c r="M28" i="2"/>
  <c r="N28" i="2"/>
  <c r="O28" i="2"/>
  <c r="P28" i="2"/>
  <c r="Q28" i="2"/>
  <c r="R28" i="2"/>
  <c r="B29" i="2"/>
  <c r="C29" i="2"/>
  <c r="D29" i="2"/>
  <c r="E29" i="2"/>
  <c r="F29" i="2"/>
  <c r="G29" i="2"/>
  <c r="H29" i="2"/>
  <c r="I29" i="2"/>
  <c r="J29" i="2"/>
  <c r="K29" i="2"/>
  <c r="L29" i="2"/>
  <c r="M29" i="2"/>
  <c r="N29" i="2"/>
  <c r="O29" i="2"/>
  <c r="P29" i="2"/>
  <c r="Q29" i="2"/>
  <c r="R29" i="2"/>
  <c r="B30" i="2"/>
  <c r="C30" i="2"/>
  <c r="D30" i="2"/>
  <c r="E30" i="2"/>
  <c r="F30" i="2"/>
  <c r="G30" i="2"/>
  <c r="H30" i="2"/>
  <c r="I30" i="2"/>
  <c r="J30" i="2"/>
  <c r="K30" i="2"/>
  <c r="L30" i="2"/>
  <c r="M30" i="2"/>
  <c r="N30" i="2"/>
  <c r="O30" i="2"/>
  <c r="P30" i="2"/>
  <c r="Q30" i="2"/>
  <c r="R30" i="2"/>
  <c r="B31" i="2"/>
  <c r="C31" i="2"/>
  <c r="D31" i="2"/>
  <c r="E31" i="2"/>
  <c r="F31" i="2"/>
  <c r="G31" i="2"/>
  <c r="H31" i="2"/>
  <c r="I31" i="2"/>
  <c r="J31" i="2"/>
  <c r="K31" i="2"/>
  <c r="L31" i="2"/>
  <c r="M31" i="2"/>
  <c r="N31" i="2"/>
  <c r="O31" i="2"/>
  <c r="P31" i="2"/>
  <c r="Q31" i="2"/>
  <c r="R31" i="2"/>
  <c r="B32" i="2"/>
  <c r="C32" i="2"/>
  <c r="D32" i="2"/>
  <c r="E32" i="2"/>
  <c r="F32" i="2"/>
  <c r="G32" i="2"/>
  <c r="H32" i="2"/>
  <c r="I32" i="2"/>
  <c r="J32" i="2"/>
  <c r="K32" i="2"/>
  <c r="L32" i="2"/>
  <c r="M32" i="2"/>
  <c r="N32" i="2"/>
  <c r="O32" i="2"/>
  <c r="P32" i="2"/>
  <c r="Q32" i="2"/>
  <c r="R32" i="2"/>
  <c r="B33" i="2"/>
  <c r="C33" i="2"/>
  <c r="D33" i="2"/>
  <c r="E33" i="2"/>
  <c r="F33" i="2"/>
  <c r="G33" i="2"/>
  <c r="H33" i="2"/>
  <c r="I33" i="2"/>
  <c r="J33" i="2"/>
  <c r="K33" i="2"/>
  <c r="L33" i="2"/>
  <c r="M33" i="2"/>
  <c r="N33" i="2"/>
  <c r="O33" i="2"/>
  <c r="P33" i="2"/>
  <c r="Q33" i="2"/>
  <c r="R33" i="2"/>
  <c r="B34" i="2"/>
  <c r="C34" i="2"/>
  <c r="D34" i="2"/>
  <c r="E34" i="2"/>
  <c r="F34" i="2"/>
  <c r="G34" i="2"/>
  <c r="H34" i="2"/>
  <c r="I34" i="2"/>
  <c r="J34" i="2"/>
  <c r="K34" i="2"/>
  <c r="L34" i="2"/>
  <c r="M34" i="2"/>
  <c r="N34" i="2"/>
  <c r="O34" i="2"/>
  <c r="P34" i="2"/>
  <c r="Q34" i="2"/>
  <c r="R34" i="2"/>
  <c r="B35" i="2"/>
  <c r="C35" i="2"/>
  <c r="D35" i="2"/>
  <c r="E35" i="2"/>
  <c r="F35" i="2"/>
  <c r="G35" i="2"/>
  <c r="H35" i="2"/>
  <c r="I35" i="2"/>
  <c r="J35" i="2"/>
  <c r="K35" i="2"/>
  <c r="L35" i="2"/>
  <c r="M35" i="2"/>
  <c r="N35" i="2"/>
  <c r="O35" i="2"/>
  <c r="P35" i="2"/>
  <c r="Q35" i="2"/>
  <c r="R35" i="2"/>
  <c r="B36" i="2"/>
  <c r="C36" i="2"/>
  <c r="D36" i="2"/>
  <c r="E36" i="2"/>
  <c r="F36" i="2"/>
  <c r="G36" i="2"/>
  <c r="H36" i="2"/>
  <c r="I36" i="2"/>
  <c r="J36" i="2"/>
  <c r="K36" i="2"/>
  <c r="L36" i="2"/>
  <c r="M36" i="2"/>
  <c r="N36" i="2"/>
  <c r="O36" i="2"/>
  <c r="P36" i="2"/>
  <c r="Q36" i="2"/>
  <c r="R36" i="2"/>
  <c r="B37" i="2"/>
  <c r="C37" i="2"/>
  <c r="D37" i="2"/>
  <c r="E37" i="2"/>
  <c r="F37" i="2"/>
  <c r="G37" i="2"/>
  <c r="H37" i="2"/>
  <c r="I37" i="2"/>
  <c r="J37" i="2"/>
  <c r="K37" i="2"/>
  <c r="L37" i="2"/>
  <c r="M37" i="2"/>
  <c r="N37" i="2"/>
  <c r="O37" i="2"/>
  <c r="P37" i="2"/>
  <c r="Q37" i="2"/>
  <c r="R37" i="2"/>
  <c r="B38" i="2"/>
  <c r="C38" i="2"/>
  <c r="D38" i="2"/>
  <c r="E38" i="2"/>
  <c r="F38" i="2"/>
  <c r="G38" i="2"/>
  <c r="H38" i="2"/>
  <c r="I38" i="2"/>
  <c r="J38" i="2"/>
  <c r="K38" i="2"/>
  <c r="L38" i="2"/>
  <c r="M38" i="2"/>
  <c r="N38" i="2"/>
  <c r="O38" i="2"/>
  <c r="P38" i="2"/>
  <c r="Q38" i="2"/>
  <c r="R38" i="2"/>
  <c r="B39" i="2"/>
  <c r="C39" i="2"/>
  <c r="D39" i="2"/>
  <c r="E39" i="2"/>
  <c r="F39" i="2"/>
  <c r="G39" i="2"/>
  <c r="H39" i="2"/>
  <c r="I39" i="2"/>
  <c r="J39" i="2"/>
  <c r="K39" i="2"/>
  <c r="L39" i="2"/>
  <c r="M39" i="2"/>
  <c r="N39" i="2"/>
  <c r="O39" i="2"/>
  <c r="P39" i="2"/>
  <c r="Q39" i="2"/>
  <c r="R39" i="2"/>
  <c r="B40" i="2"/>
  <c r="C40" i="2"/>
  <c r="D40" i="2"/>
  <c r="E40" i="2"/>
  <c r="F40" i="2"/>
  <c r="G40" i="2"/>
  <c r="H40" i="2"/>
  <c r="I40" i="2"/>
  <c r="J40" i="2"/>
  <c r="K40" i="2"/>
  <c r="L40" i="2"/>
  <c r="M40" i="2"/>
  <c r="N40" i="2"/>
  <c r="O40" i="2"/>
  <c r="P40" i="2"/>
  <c r="Q40" i="2"/>
  <c r="R40" i="2"/>
  <c r="B41" i="2"/>
  <c r="C41" i="2"/>
  <c r="D41" i="2"/>
  <c r="E41" i="2"/>
  <c r="F41" i="2"/>
  <c r="G41" i="2"/>
  <c r="H41" i="2"/>
  <c r="I41" i="2"/>
  <c r="J41" i="2"/>
  <c r="K41" i="2"/>
  <c r="L41" i="2"/>
  <c r="M41" i="2"/>
  <c r="N41" i="2"/>
  <c r="O41" i="2"/>
  <c r="P41" i="2"/>
  <c r="Q41" i="2"/>
  <c r="R41" i="2"/>
  <c r="B42" i="2"/>
  <c r="C42" i="2"/>
  <c r="D42" i="2"/>
  <c r="E42" i="2"/>
  <c r="F42" i="2"/>
  <c r="G42" i="2"/>
  <c r="H42" i="2"/>
  <c r="I42" i="2"/>
  <c r="J42" i="2"/>
  <c r="K42" i="2"/>
  <c r="L42" i="2"/>
  <c r="M42" i="2"/>
  <c r="N42" i="2"/>
  <c r="O42" i="2"/>
  <c r="P42" i="2"/>
  <c r="Q42" i="2"/>
  <c r="R42" i="2"/>
  <c r="B43" i="2"/>
  <c r="C43" i="2"/>
  <c r="D43" i="2"/>
  <c r="E43" i="2"/>
  <c r="F43" i="2"/>
  <c r="G43" i="2"/>
  <c r="H43" i="2"/>
  <c r="I43" i="2"/>
  <c r="J43" i="2"/>
  <c r="K43" i="2"/>
  <c r="L43" i="2"/>
  <c r="M43" i="2"/>
  <c r="N43" i="2"/>
  <c r="O43" i="2"/>
  <c r="P43" i="2"/>
  <c r="Q43" i="2"/>
  <c r="R43" i="2"/>
  <c r="B44" i="2"/>
  <c r="C44" i="2"/>
  <c r="D44" i="2"/>
  <c r="E44" i="2"/>
  <c r="F44" i="2"/>
  <c r="G44" i="2"/>
  <c r="H44" i="2"/>
  <c r="I44" i="2"/>
  <c r="J44" i="2"/>
  <c r="K44" i="2"/>
  <c r="L44" i="2"/>
  <c r="M44" i="2"/>
  <c r="N44" i="2"/>
  <c r="O44" i="2"/>
  <c r="P44" i="2"/>
  <c r="Q44" i="2"/>
  <c r="R44" i="2"/>
  <c r="B45" i="2"/>
  <c r="C45" i="2"/>
  <c r="D45" i="2"/>
  <c r="E45" i="2"/>
  <c r="F45" i="2"/>
  <c r="G45" i="2"/>
  <c r="H45" i="2"/>
  <c r="I45" i="2"/>
  <c r="J45" i="2"/>
  <c r="K45" i="2"/>
  <c r="L45" i="2"/>
  <c r="M45" i="2"/>
  <c r="N45" i="2"/>
  <c r="O45" i="2"/>
  <c r="P45" i="2"/>
  <c r="Q45" i="2"/>
  <c r="R45" i="2"/>
  <c r="B46" i="2"/>
  <c r="C46" i="2"/>
  <c r="D46" i="2"/>
  <c r="E46" i="2"/>
  <c r="F46" i="2"/>
  <c r="G46" i="2"/>
  <c r="H46" i="2"/>
  <c r="I46" i="2"/>
  <c r="J46" i="2"/>
  <c r="K46" i="2"/>
  <c r="L46" i="2"/>
  <c r="M46" i="2"/>
  <c r="N46" i="2"/>
  <c r="O46" i="2"/>
  <c r="P46" i="2"/>
  <c r="Q46" i="2"/>
  <c r="R46" i="2"/>
  <c r="B47" i="2"/>
  <c r="C47" i="2"/>
  <c r="D47" i="2"/>
  <c r="E47" i="2"/>
  <c r="F47" i="2"/>
  <c r="G47" i="2"/>
  <c r="H47" i="2"/>
  <c r="I47" i="2"/>
  <c r="J47" i="2"/>
  <c r="K47" i="2"/>
  <c r="L47" i="2"/>
  <c r="M47" i="2"/>
  <c r="N47" i="2"/>
  <c r="O47" i="2"/>
  <c r="P47" i="2"/>
  <c r="Q47" i="2"/>
  <c r="R47" i="2"/>
  <c r="B48" i="2"/>
  <c r="C48" i="2"/>
  <c r="D48" i="2"/>
  <c r="E48" i="2"/>
  <c r="F48" i="2"/>
  <c r="G48" i="2"/>
  <c r="H48" i="2"/>
  <c r="I48" i="2"/>
  <c r="J48" i="2"/>
  <c r="K48" i="2"/>
  <c r="L48" i="2"/>
  <c r="M48" i="2"/>
  <c r="N48" i="2"/>
  <c r="O48" i="2"/>
  <c r="P48" i="2"/>
  <c r="Q48" i="2"/>
  <c r="R48" i="2"/>
  <c r="B49" i="2"/>
  <c r="C49" i="2"/>
  <c r="D49" i="2"/>
  <c r="E49" i="2"/>
  <c r="F49" i="2"/>
  <c r="G49" i="2"/>
  <c r="H49" i="2"/>
  <c r="I49" i="2"/>
  <c r="J49" i="2"/>
  <c r="K49" i="2"/>
  <c r="L49" i="2"/>
  <c r="M49" i="2"/>
  <c r="N49" i="2"/>
  <c r="O49" i="2"/>
  <c r="P49" i="2"/>
  <c r="Q49" i="2"/>
  <c r="R49" i="2"/>
  <c r="B50" i="2"/>
  <c r="C50" i="2"/>
  <c r="D50" i="2"/>
  <c r="E50" i="2"/>
  <c r="F50" i="2"/>
  <c r="G50" i="2"/>
  <c r="H50" i="2"/>
  <c r="I50" i="2"/>
  <c r="J50" i="2"/>
  <c r="K50" i="2"/>
  <c r="L50" i="2"/>
  <c r="M50" i="2"/>
  <c r="N50" i="2"/>
  <c r="O50" i="2"/>
  <c r="P50" i="2"/>
  <c r="Q50" i="2"/>
  <c r="R50" i="2"/>
  <c r="B51" i="2"/>
  <c r="C51" i="2"/>
  <c r="D51" i="2"/>
  <c r="E51" i="2"/>
  <c r="F51" i="2"/>
  <c r="G51" i="2"/>
  <c r="H51" i="2"/>
  <c r="I51" i="2"/>
  <c r="J51" i="2"/>
  <c r="K51" i="2"/>
  <c r="L51" i="2"/>
  <c r="M51" i="2"/>
  <c r="N51" i="2"/>
  <c r="O51" i="2"/>
  <c r="P51" i="2"/>
  <c r="Q51" i="2"/>
  <c r="R51" i="2"/>
  <c r="B52" i="2"/>
  <c r="C52" i="2"/>
  <c r="D52" i="2"/>
  <c r="E52" i="2"/>
  <c r="F52" i="2"/>
  <c r="G52" i="2"/>
  <c r="H52" i="2"/>
  <c r="I52" i="2"/>
  <c r="J52" i="2"/>
  <c r="K52" i="2"/>
  <c r="L52" i="2"/>
  <c r="M52" i="2"/>
  <c r="N52" i="2"/>
  <c r="O52" i="2"/>
  <c r="P52" i="2"/>
  <c r="Q52" i="2"/>
  <c r="R52" i="2"/>
  <c r="B53" i="2"/>
  <c r="C53" i="2"/>
  <c r="D53" i="2"/>
  <c r="E53" i="2"/>
  <c r="F53" i="2"/>
  <c r="G53" i="2"/>
  <c r="H53" i="2"/>
  <c r="I53" i="2"/>
  <c r="J53" i="2"/>
  <c r="K53" i="2"/>
  <c r="L53" i="2"/>
  <c r="M53" i="2"/>
  <c r="N53" i="2"/>
  <c r="O53" i="2"/>
  <c r="P53" i="2"/>
  <c r="Q53" i="2"/>
  <c r="R53" i="2"/>
  <c r="B54" i="2"/>
  <c r="C54" i="2"/>
  <c r="D54" i="2"/>
  <c r="E54" i="2"/>
  <c r="F54" i="2"/>
  <c r="G54" i="2"/>
  <c r="H54" i="2"/>
  <c r="I54" i="2"/>
  <c r="J54" i="2"/>
  <c r="K54" i="2"/>
  <c r="L54" i="2"/>
  <c r="M54" i="2"/>
  <c r="N54" i="2"/>
  <c r="O54" i="2"/>
  <c r="P54" i="2"/>
  <c r="Q54" i="2"/>
  <c r="R54" i="2"/>
  <c r="B55" i="2"/>
  <c r="C55" i="2"/>
  <c r="D55" i="2"/>
  <c r="E55" i="2"/>
  <c r="F55" i="2"/>
  <c r="G55" i="2"/>
  <c r="H55" i="2"/>
  <c r="I55" i="2"/>
  <c r="J55" i="2"/>
  <c r="K55" i="2"/>
  <c r="L55" i="2"/>
  <c r="M55" i="2"/>
  <c r="N55" i="2"/>
  <c r="O55" i="2"/>
  <c r="P55" i="2"/>
  <c r="Q55" i="2"/>
  <c r="R55" i="2"/>
  <c r="B56" i="2"/>
  <c r="C56" i="2"/>
  <c r="D56" i="2"/>
  <c r="E56" i="2"/>
  <c r="F56" i="2"/>
  <c r="G56" i="2"/>
  <c r="H56" i="2"/>
  <c r="I56" i="2"/>
  <c r="J56" i="2"/>
  <c r="K56" i="2"/>
  <c r="L56" i="2"/>
  <c r="M56" i="2"/>
  <c r="N56" i="2"/>
  <c r="O56" i="2"/>
  <c r="P56" i="2"/>
  <c r="Q56" i="2"/>
  <c r="R56" i="2"/>
  <c r="B57" i="2"/>
  <c r="C57" i="2"/>
  <c r="D57" i="2"/>
  <c r="E57" i="2"/>
  <c r="F57" i="2"/>
  <c r="G57" i="2"/>
  <c r="H57" i="2"/>
  <c r="I57" i="2"/>
  <c r="J57" i="2"/>
  <c r="K57" i="2"/>
  <c r="L57" i="2"/>
  <c r="M57" i="2"/>
  <c r="N57" i="2"/>
  <c r="O57" i="2"/>
  <c r="P57" i="2"/>
  <c r="Q57" i="2"/>
  <c r="R57" i="2"/>
  <c r="B58" i="2"/>
  <c r="C58" i="2"/>
  <c r="D58" i="2"/>
  <c r="E58" i="2"/>
  <c r="F58" i="2"/>
  <c r="G58" i="2"/>
  <c r="H58" i="2"/>
  <c r="I58" i="2"/>
  <c r="J58" i="2"/>
  <c r="K58" i="2"/>
  <c r="L58" i="2"/>
  <c r="M58" i="2"/>
  <c r="N58" i="2"/>
  <c r="O58" i="2"/>
  <c r="P58" i="2"/>
  <c r="Q58" i="2"/>
  <c r="R58" i="2"/>
  <c r="B59" i="2"/>
  <c r="C59" i="2"/>
  <c r="D59" i="2"/>
  <c r="E59" i="2"/>
  <c r="F59" i="2"/>
  <c r="G59" i="2"/>
  <c r="H59" i="2"/>
  <c r="I59" i="2"/>
  <c r="J59" i="2"/>
  <c r="K59" i="2"/>
  <c r="L59" i="2"/>
  <c r="M59" i="2"/>
  <c r="N59" i="2"/>
  <c r="O59" i="2"/>
  <c r="P59" i="2"/>
  <c r="Q59" i="2"/>
  <c r="R59" i="2"/>
  <c r="B60" i="2"/>
  <c r="C60" i="2"/>
  <c r="D60" i="2"/>
  <c r="E60" i="2"/>
  <c r="F60" i="2"/>
  <c r="G60" i="2"/>
  <c r="H60" i="2"/>
  <c r="I60" i="2"/>
  <c r="J60" i="2"/>
  <c r="K60" i="2"/>
  <c r="L60" i="2"/>
  <c r="M60" i="2"/>
  <c r="N60" i="2"/>
  <c r="O60" i="2"/>
  <c r="P60" i="2"/>
  <c r="Q60" i="2"/>
  <c r="R60" i="2"/>
  <c r="B61" i="2"/>
  <c r="C61" i="2"/>
  <c r="D61" i="2"/>
  <c r="E61" i="2"/>
  <c r="F61" i="2"/>
  <c r="G61" i="2"/>
  <c r="H61" i="2"/>
  <c r="I61" i="2"/>
  <c r="J61" i="2"/>
  <c r="K61" i="2"/>
  <c r="L61" i="2"/>
  <c r="M61" i="2"/>
  <c r="N61" i="2"/>
  <c r="O61" i="2"/>
  <c r="P61" i="2"/>
  <c r="Q61" i="2"/>
  <c r="R61" i="2"/>
  <c r="B62" i="2"/>
  <c r="C62" i="2"/>
  <c r="D62" i="2"/>
  <c r="E62" i="2"/>
  <c r="F62" i="2"/>
  <c r="G62" i="2"/>
  <c r="H62" i="2"/>
  <c r="I62" i="2"/>
  <c r="J62" i="2"/>
  <c r="K62" i="2"/>
  <c r="L62" i="2"/>
  <c r="M62" i="2"/>
  <c r="N62" i="2"/>
  <c r="O62" i="2"/>
  <c r="P62" i="2"/>
  <c r="Q62" i="2"/>
  <c r="R62" i="2"/>
  <c r="B63" i="2"/>
  <c r="C63" i="2"/>
  <c r="D63" i="2"/>
  <c r="E63" i="2"/>
  <c r="F63" i="2"/>
  <c r="G63" i="2"/>
  <c r="H63" i="2"/>
  <c r="I63" i="2"/>
  <c r="J63" i="2"/>
  <c r="K63" i="2"/>
  <c r="L63" i="2"/>
  <c r="M63" i="2"/>
  <c r="N63" i="2"/>
  <c r="O63" i="2"/>
  <c r="P63" i="2"/>
  <c r="Q63" i="2"/>
  <c r="R63" i="2"/>
  <c r="B64" i="2"/>
  <c r="C64" i="2"/>
  <c r="D64" i="2"/>
  <c r="E64" i="2"/>
  <c r="F64" i="2"/>
  <c r="G64" i="2"/>
  <c r="H64" i="2"/>
  <c r="I64" i="2"/>
  <c r="J64" i="2"/>
  <c r="K64" i="2"/>
  <c r="L64" i="2"/>
  <c r="M64" i="2"/>
  <c r="N64" i="2"/>
  <c r="O64" i="2"/>
  <c r="P64" i="2"/>
  <c r="Q64" i="2"/>
  <c r="R64" i="2"/>
  <c r="B65" i="2"/>
  <c r="C65" i="2"/>
  <c r="D65" i="2"/>
  <c r="E65" i="2"/>
  <c r="F65" i="2"/>
  <c r="G65" i="2"/>
  <c r="H65" i="2"/>
  <c r="I65" i="2"/>
  <c r="J65" i="2"/>
  <c r="K65" i="2"/>
  <c r="L65" i="2"/>
  <c r="M65" i="2"/>
  <c r="N65" i="2"/>
  <c r="O65" i="2"/>
  <c r="P65" i="2"/>
  <c r="Q65" i="2"/>
  <c r="R65" i="2"/>
  <c r="B66" i="2"/>
  <c r="C66" i="2"/>
  <c r="D66" i="2"/>
  <c r="E66" i="2"/>
  <c r="F66" i="2"/>
  <c r="G66" i="2"/>
  <c r="H66" i="2"/>
  <c r="I66" i="2"/>
  <c r="J66" i="2"/>
  <c r="K66" i="2"/>
  <c r="L66" i="2"/>
  <c r="M66" i="2"/>
  <c r="N66" i="2"/>
  <c r="O66" i="2"/>
  <c r="P66" i="2"/>
  <c r="Q66" i="2"/>
  <c r="R66" i="2"/>
  <c r="B67" i="2"/>
  <c r="C67" i="2"/>
  <c r="D67" i="2"/>
  <c r="E67" i="2"/>
  <c r="F67" i="2"/>
  <c r="G67" i="2"/>
  <c r="H67" i="2"/>
  <c r="I67" i="2"/>
  <c r="J67" i="2"/>
  <c r="K67" i="2"/>
  <c r="L67" i="2"/>
  <c r="M67" i="2"/>
  <c r="N67" i="2"/>
  <c r="O67" i="2"/>
  <c r="P67" i="2"/>
  <c r="Q67" i="2"/>
  <c r="R67" i="2"/>
  <c r="B68" i="2"/>
  <c r="C68" i="2"/>
  <c r="D68" i="2"/>
  <c r="E68" i="2"/>
  <c r="F68" i="2"/>
  <c r="G68" i="2"/>
  <c r="H68" i="2"/>
  <c r="I68" i="2"/>
  <c r="J68" i="2"/>
  <c r="K68" i="2"/>
  <c r="L68" i="2"/>
  <c r="M68" i="2"/>
  <c r="N68" i="2"/>
  <c r="O68" i="2"/>
  <c r="P68" i="2"/>
  <c r="Q68" i="2"/>
  <c r="R68" i="2"/>
  <c r="B69" i="2"/>
  <c r="C69" i="2"/>
  <c r="D69" i="2"/>
  <c r="E69" i="2"/>
  <c r="F69" i="2"/>
  <c r="G69" i="2"/>
  <c r="H69" i="2"/>
  <c r="I69" i="2"/>
  <c r="J69" i="2"/>
  <c r="K69" i="2"/>
  <c r="L69" i="2"/>
  <c r="M69" i="2"/>
  <c r="N69" i="2"/>
  <c r="O69" i="2"/>
  <c r="P69" i="2"/>
  <c r="Q69" i="2"/>
  <c r="R69" i="2"/>
  <c r="B70" i="2"/>
  <c r="C70" i="2"/>
  <c r="D70" i="2"/>
  <c r="E70" i="2"/>
  <c r="F70" i="2"/>
  <c r="G70" i="2"/>
  <c r="H70" i="2"/>
  <c r="I70" i="2"/>
  <c r="J70" i="2"/>
  <c r="K70" i="2"/>
  <c r="L70" i="2"/>
  <c r="M70" i="2"/>
  <c r="N70" i="2"/>
  <c r="O70" i="2"/>
  <c r="P70" i="2"/>
  <c r="Q70" i="2"/>
  <c r="R70" i="2"/>
  <c r="B71" i="2"/>
  <c r="C71" i="2"/>
  <c r="D71" i="2"/>
  <c r="E71" i="2"/>
  <c r="F71" i="2"/>
  <c r="G71" i="2"/>
  <c r="H71" i="2"/>
  <c r="I71" i="2"/>
  <c r="J71" i="2"/>
  <c r="K71" i="2"/>
  <c r="L71" i="2"/>
  <c r="M71" i="2"/>
  <c r="N71" i="2"/>
  <c r="O71" i="2"/>
  <c r="P71" i="2"/>
  <c r="Q71" i="2"/>
  <c r="R71" i="2"/>
  <c r="B72" i="2"/>
  <c r="C72" i="2"/>
  <c r="D72" i="2"/>
  <c r="E72" i="2"/>
  <c r="F72" i="2"/>
  <c r="G72" i="2"/>
  <c r="H72" i="2"/>
  <c r="I72" i="2"/>
  <c r="J72" i="2"/>
  <c r="K72" i="2"/>
  <c r="L72" i="2"/>
  <c r="M72" i="2"/>
  <c r="N72" i="2"/>
  <c r="O72" i="2"/>
  <c r="P72" i="2"/>
  <c r="Q72" i="2"/>
  <c r="R72" i="2"/>
  <c r="B73" i="2"/>
  <c r="C73" i="2"/>
  <c r="D73" i="2"/>
  <c r="E73" i="2"/>
  <c r="F73" i="2"/>
  <c r="G73" i="2"/>
  <c r="H73" i="2"/>
  <c r="I73" i="2"/>
  <c r="J73" i="2"/>
  <c r="K73" i="2"/>
  <c r="L73" i="2"/>
  <c r="M73" i="2"/>
  <c r="N73" i="2"/>
  <c r="O73" i="2"/>
  <c r="P73" i="2"/>
  <c r="Q73" i="2"/>
  <c r="R73" i="2"/>
  <c r="B74" i="2"/>
  <c r="C74" i="2"/>
  <c r="D74" i="2"/>
  <c r="E74" i="2"/>
  <c r="F74" i="2"/>
  <c r="G74" i="2"/>
  <c r="H74" i="2"/>
  <c r="I74" i="2"/>
  <c r="J74" i="2"/>
  <c r="K74" i="2"/>
  <c r="L74" i="2"/>
  <c r="M74" i="2"/>
  <c r="N74" i="2"/>
  <c r="O74" i="2"/>
  <c r="P74" i="2"/>
  <c r="Q74" i="2"/>
  <c r="R74" i="2"/>
  <c r="B75" i="2"/>
  <c r="C75" i="2"/>
  <c r="D75" i="2"/>
  <c r="E75" i="2"/>
  <c r="F75" i="2"/>
  <c r="G75" i="2"/>
  <c r="H75" i="2"/>
  <c r="I75" i="2"/>
  <c r="J75" i="2"/>
  <c r="K75" i="2"/>
  <c r="L75" i="2"/>
  <c r="M75" i="2"/>
  <c r="N75" i="2"/>
  <c r="O75" i="2"/>
  <c r="P75" i="2"/>
  <c r="Q75" i="2"/>
  <c r="R75" i="2"/>
  <c r="B76" i="2"/>
  <c r="C76" i="2"/>
  <c r="D76" i="2"/>
  <c r="E76" i="2"/>
  <c r="F76" i="2"/>
  <c r="G76" i="2"/>
  <c r="H76" i="2"/>
  <c r="I76" i="2"/>
  <c r="J76" i="2"/>
  <c r="K76" i="2"/>
  <c r="L76" i="2"/>
  <c r="M76" i="2"/>
  <c r="N76" i="2"/>
  <c r="O76" i="2"/>
  <c r="P76" i="2"/>
  <c r="Q76" i="2"/>
  <c r="R76" i="2"/>
  <c r="B77" i="2"/>
  <c r="C77" i="2"/>
  <c r="D77" i="2"/>
  <c r="E77" i="2"/>
  <c r="F77" i="2"/>
  <c r="G77" i="2"/>
  <c r="H77" i="2"/>
  <c r="I77" i="2"/>
  <c r="J77" i="2"/>
  <c r="K77" i="2"/>
  <c r="L77" i="2"/>
  <c r="M77" i="2"/>
  <c r="N77" i="2"/>
  <c r="O77" i="2"/>
  <c r="P77" i="2"/>
  <c r="Q77" i="2"/>
  <c r="R77" i="2"/>
  <c r="B78" i="2"/>
  <c r="C78" i="2"/>
  <c r="D78" i="2"/>
  <c r="E78" i="2"/>
  <c r="F78" i="2"/>
  <c r="G78" i="2"/>
  <c r="H78" i="2"/>
  <c r="I78" i="2"/>
  <c r="J78" i="2"/>
  <c r="K78" i="2"/>
  <c r="L78" i="2"/>
  <c r="M78" i="2"/>
  <c r="N78" i="2"/>
  <c r="O78" i="2"/>
  <c r="P78" i="2"/>
  <c r="Q78" i="2"/>
  <c r="R78" i="2"/>
  <c r="B79" i="2"/>
  <c r="C79" i="2"/>
  <c r="D79" i="2"/>
  <c r="E79" i="2"/>
  <c r="F79" i="2"/>
  <c r="G79" i="2"/>
  <c r="H79" i="2"/>
  <c r="I79" i="2"/>
  <c r="J79" i="2"/>
  <c r="K79" i="2"/>
  <c r="L79" i="2"/>
  <c r="M79" i="2"/>
  <c r="N79" i="2"/>
  <c r="O79" i="2"/>
  <c r="P79" i="2"/>
  <c r="Q79" i="2"/>
  <c r="R79" i="2"/>
  <c r="B80" i="2"/>
  <c r="C80" i="2"/>
  <c r="D80" i="2"/>
  <c r="E80" i="2"/>
  <c r="F80" i="2"/>
  <c r="G80" i="2"/>
  <c r="H80" i="2"/>
  <c r="I80" i="2"/>
  <c r="J80" i="2"/>
  <c r="K80" i="2"/>
  <c r="L80" i="2"/>
  <c r="M80" i="2"/>
  <c r="N80" i="2"/>
  <c r="O80" i="2"/>
  <c r="P80" i="2"/>
  <c r="Q80" i="2"/>
  <c r="R80" i="2"/>
  <c r="B81" i="2"/>
  <c r="C81" i="2"/>
  <c r="D81" i="2"/>
  <c r="E81" i="2"/>
  <c r="F81" i="2"/>
  <c r="G81" i="2"/>
  <c r="H81" i="2"/>
  <c r="I81" i="2"/>
  <c r="J81" i="2"/>
  <c r="K81" i="2"/>
  <c r="L81" i="2"/>
  <c r="M81" i="2"/>
  <c r="N81" i="2"/>
  <c r="O81" i="2"/>
  <c r="P81" i="2"/>
  <c r="Q81" i="2"/>
  <c r="R81" i="2"/>
  <c r="B82" i="2"/>
  <c r="C82" i="2"/>
  <c r="D82" i="2"/>
  <c r="E82" i="2"/>
  <c r="F82" i="2"/>
  <c r="G82" i="2"/>
  <c r="H82" i="2"/>
  <c r="I82" i="2"/>
  <c r="J82" i="2"/>
  <c r="K82" i="2"/>
  <c r="L82" i="2"/>
  <c r="M82" i="2"/>
  <c r="N82" i="2"/>
  <c r="O82" i="2"/>
  <c r="P82" i="2"/>
  <c r="Q82" i="2"/>
  <c r="R82" i="2"/>
  <c r="B83" i="2"/>
  <c r="C83" i="2"/>
  <c r="D83" i="2"/>
  <c r="E83" i="2"/>
  <c r="F83" i="2"/>
  <c r="G83" i="2"/>
  <c r="H83" i="2"/>
  <c r="I83" i="2"/>
  <c r="J83" i="2"/>
  <c r="K83" i="2"/>
  <c r="L83" i="2"/>
  <c r="M83" i="2"/>
  <c r="N83" i="2"/>
  <c r="O83" i="2"/>
  <c r="P83" i="2"/>
  <c r="Q83" i="2"/>
  <c r="R83" i="2"/>
  <c r="B84" i="2"/>
  <c r="C84" i="2"/>
  <c r="D84" i="2"/>
  <c r="E84" i="2"/>
  <c r="F84" i="2"/>
  <c r="G84" i="2"/>
  <c r="H84" i="2"/>
  <c r="I84" i="2"/>
  <c r="J84" i="2"/>
  <c r="K84" i="2"/>
  <c r="L84" i="2"/>
  <c r="M84" i="2"/>
  <c r="N84" i="2"/>
  <c r="O84" i="2"/>
  <c r="P84" i="2"/>
  <c r="Q84" i="2"/>
  <c r="R84" i="2"/>
  <c r="B85" i="2"/>
  <c r="C85" i="2"/>
  <c r="D85" i="2"/>
  <c r="E85" i="2"/>
  <c r="F85" i="2"/>
  <c r="G85" i="2"/>
  <c r="H85" i="2"/>
  <c r="I85" i="2"/>
  <c r="J85" i="2"/>
  <c r="K85" i="2"/>
  <c r="L85" i="2"/>
  <c r="M85" i="2"/>
  <c r="N85" i="2"/>
  <c r="O85" i="2"/>
  <c r="P85" i="2"/>
  <c r="Q85" i="2"/>
  <c r="R85" i="2"/>
  <c r="B86" i="2"/>
  <c r="C86" i="2"/>
  <c r="D86" i="2"/>
  <c r="E86" i="2"/>
  <c r="F86" i="2"/>
  <c r="G86" i="2"/>
  <c r="H86" i="2"/>
  <c r="I86" i="2"/>
  <c r="J86" i="2"/>
  <c r="K86" i="2"/>
  <c r="L86" i="2"/>
  <c r="M86" i="2"/>
  <c r="N86" i="2"/>
  <c r="O86" i="2"/>
  <c r="P86" i="2"/>
  <c r="Q86" i="2"/>
  <c r="R86" i="2"/>
  <c r="B87" i="2"/>
  <c r="C87" i="2"/>
  <c r="D87" i="2"/>
  <c r="E87" i="2"/>
  <c r="F87" i="2"/>
  <c r="G87" i="2"/>
  <c r="H87" i="2"/>
  <c r="I87" i="2"/>
  <c r="J87" i="2"/>
  <c r="K87" i="2"/>
  <c r="L87" i="2"/>
  <c r="M87" i="2"/>
  <c r="N87" i="2"/>
  <c r="O87" i="2"/>
  <c r="P87" i="2"/>
  <c r="Q87" i="2"/>
  <c r="R87" i="2"/>
  <c r="B88" i="2"/>
  <c r="C88" i="2"/>
  <c r="D88" i="2"/>
  <c r="E88" i="2"/>
  <c r="F88" i="2"/>
  <c r="G88" i="2"/>
  <c r="H88" i="2"/>
  <c r="I88" i="2"/>
  <c r="J88" i="2"/>
  <c r="K88" i="2"/>
  <c r="L88" i="2"/>
  <c r="M88" i="2"/>
  <c r="N88" i="2"/>
  <c r="O88" i="2"/>
  <c r="P88" i="2"/>
  <c r="Q88" i="2"/>
  <c r="R88" i="2"/>
  <c r="B89" i="2"/>
  <c r="C89" i="2"/>
  <c r="D89" i="2"/>
  <c r="E89" i="2"/>
  <c r="F89" i="2"/>
  <c r="G89" i="2"/>
  <c r="H89" i="2"/>
  <c r="I89" i="2"/>
  <c r="J89" i="2"/>
  <c r="K89" i="2"/>
  <c r="L89" i="2"/>
  <c r="M89" i="2"/>
  <c r="N89" i="2"/>
  <c r="O89" i="2"/>
  <c r="P89" i="2"/>
  <c r="Q89" i="2"/>
  <c r="R89" i="2"/>
  <c r="B90" i="2"/>
  <c r="C90" i="2"/>
  <c r="D90" i="2"/>
  <c r="E90" i="2"/>
  <c r="F90" i="2"/>
  <c r="G90" i="2"/>
  <c r="H90" i="2"/>
  <c r="I90" i="2"/>
  <c r="J90" i="2"/>
  <c r="K90" i="2"/>
  <c r="L90" i="2"/>
  <c r="M90" i="2"/>
  <c r="N90" i="2"/>
  <c r="O90" i="2"/>
  <c r="P90" i="2"/>
  <c r="Q90" i="2"/>
  <c r="R90" i="2"/>
  <c r="B91" i="2"/>
  <c r="C91" i="2"/>
  <c r="D91" i="2"/>
  <c r="E91" i="2"/>
  <c r="F91" i="2"/>
  <c r="G91" i="2"/>
  <c r="H91" i="2"/>
  <c r="I91" i="2"/>
  <c r="J91" i="2"/>
  <c r="K91" i="2"/>
  <c r="L91" i="2"/>
  <c r="M91" i="2"/>
  <c r="N91" i="2"/>
  <c r="O91" i="2"/>
  <c r="P91" i="2"/>
  <c r="Q91" i="2"/>
  <c r="R91" i="2"/>
  <c r="B92" i="2"/>
  <c r="C92" i="2"/>
  <c r="D92" i="2"/>
  <c r="E92" i="2"/>
  <c r="F92" i="2"/>
  <c r="G92" i="2"/>
  <c r="H92" i="2"/>
  <c r="I92" i="2"/>
  <c r="J92" i="2"/>
  <c r="K92" i="2"/>
  <c r="L92" i="2"/>
  <c r="M92" i="2"/>
  <c r="N92" i="2"/>
  <c r="O92" i="2"/>
  <c r="P92" i="2"/>
  <c r="Q92" i="2"/>
  <c r="R92" i="2"/>
  <c r="B93" i="2"/>
  <c r="C93" i="2"/>
  <c r="D93" i="2"/>
  <c r="E93" i="2"/>
  <c r="F93" i="2"/>
  <c r="G93" i="2"/>
  <c r="H93" i="2"/>
  <c r="I93" i="2"/>
  <c r="J93" i="2"/>
  <c r="K93" i="2"/>
  <c r="L93" i="2"/>
  <c r="M93" i="2"/>
  <c r="N93" i="2"/>
  <c r="O93" i="2"/>
  <c r="P93" i="2"/>
  <c r="Q93" i="2"/>
  <c r="R93" i="2"/>
  <c r="B94" i="2"/>
  <c r="C94" i="2"/>
  <c r="D94" i="2"/>
  <c r="E94" i="2"/>
  <c r="F94" i="2"/>
  <c r="G94" i="2"/>
  <c r="H94" i="2"/>
  <c r="I94" i="2"/>
  <c r="J94" i="2"/>
  <c r="K94" i="2"/>
  <c r="L94" i="2"/>
  <c r="M94" i="2"/>
  <c r="N94" i="2"/>
  <c r="O94" i="2"/>
  <c r="P94" i="2"/>
  <c r="Q94" i="2"/>
  <c r="R94" i="2"/>
  <c r="B95" i="2"/>
  <c r="C95" i="2"/>
  <c r="D95" i="2"/>
  <c r="E95" i="2"/>
  <c r="F95" i="2"/>
  <c r="G95" i="2"/>
  <c r="H95" i="2"/>
  <c r="I95" i="2"/>
  <c r="J95" i="2"/>
  <c r="K95" i="2"/>
  <c r="L95" i="2"/>
  <c r="M95" i="2"/>
  <c r="N95" i="2"/>
  <c r="O95" i="2"/>
  <c r="P95" i="2"/>
  <c r="Q95" i="2"/>
  <c r="R95" i="2"/>
  <c r="B96" i="2"/>
  <c r="C96" i="2"/>
  <c r="D96" i="2"/>
  <c r="E96" i="2"/>
  <c r="F96" i="2"/>
  <c r="G96" i="2"/>
  <c r="H96" i="2"/>
  <c r="I96" i="2"/>
  <c r="J96" i="2"/>
  <c r="K96" i="2"/>
  <c r="L96" i="2"/>
  <c r="M96" i="2"/>
  <c r="N96" i="2"/>
  <c r="O96" i="2"/>
  <c r="P96" i="2"/>
  <c r="Q96" i="2"/>
  <c r="R96" i="2"/>
  <c r="B97" i="2"/>
  <c r="C97" i="2"/>
  <c r="D97" i="2"/>
  <c r="E97" i="2"/>
  <c r="F97" i="2"/>
  <c r="G97" i="2"/>
  <c r="H97" i="2"/>
  <c r="I97" i="2"/>
  <c r="J97" i="2"/>
  <c r="K97" i="2"/>
  <c r="L97" i="2"/>
  <c r="M97" i="2"/>
  <c r="N97" i="2"/>
  <c r="O97" i="2"/>
  <c r="P97" i="2"/>
  <c r="Q97" i="2"/>
  <c r="R97" i="2"/>
  <c r="B98" i="2"/>
  <c r="C98" i="2"/>
  <c r="D98" i="2"/>
  <c r="E98" i="2"/>
  <c r="F98" i="2"/>
  <c r="G98" i="2"/>
  <c r="H98" i="2"/>
  <c r="I98" i="2"/>
  <c r="J98" i="2"/>
  <c r="K98" i="2"/>
  <c r="L98" i="2"/>
  <c r="M98" i="2"/>
  <c r="N98" i="2"/>
  <c r="O98" i="2"/>
  <c r="P98" i="2"/>
  <c r="Q98" i="2"/>
  <c r="R98" i="2"/>
  <c r="B99" i="2"/>
  <c r="C99" i="2"/>
  <c r="D99" i="2"/>
  <c r="E99" i="2"/>
  <c r="F99" i="2"/>
  <c r="G99" i="2"/>
  <c r="H99" i="2"/>
  <c r="I99" i="2"/>
  <c r="J99" i="2"/>
  <c r="K99" i="2"/>
  <c r="L99" i="2"/>
  <c r="M99" i="2"/>
  <c r="N99" i="2"/>
  <c r="O99" i="2"/>
  <c r="P99" i="2"/>
  <c r="Q99" i="2"/>
  <c r="R99" i="2"/>
  <c r="B100" i="2"/>
  <c r="C100" i="2"/>
  <c r="D100" i="2"/>
  <c r="E100" i="2"/>
  <c r="F100" i="2"/>
  <c r="G100" i="2"/>
  <c r="H100" i="2"/>
  <c r="I100" i="2"/>
  <c r="J100" i="2"/>
  <c r="K100" i="2"/>
  <c r="L100" i="2"/>
  <c r="M100" i="2"/>
  <c r="N100" i="2"/>
  <c r="O100" i="2"/>
  <c r="P100" i="2"/>
  <c r="Q100" i="2"/>
  <c r="R100" i="2"/>
  <c r="B101" i="2"/>
  <c r="C101" i="2"/>
  <c r="D101" i="2"/>
  <c r="E101" i="2"/>
  <c r="F101" i="2"/>
  <c r="G101" i="2"/>
  <c r="H101" i="2"/>
  <c r="I101" i="2"/>
  <c r="J101" i="2"/>
  <c r="K101" i="2"/>
  <c r="L101" i="2"/>
  <c r="M101" i="2"/>
  <c r="N101" i="2"/>
  <c r="O101" i="2"/>
  <c r="P101" i="2"/>
  <c r="Q101" i="2"/>
  <c r="R101" i="2"/>
  <c r="B102" i="2"/>
  <c r="C102" i="2"/>
  <c r="D102" i="2"/>
  <c r="E102" i="2"/>
  <c r="F102" i="2"/>
  <c r="G102" i="2"/>
  <c r="H102" i="2"/>
  <c r="I102" i="2"/>
  <c r="J102" i="2"/>
  <c r="K102" i="2"/>
  <c r="L102" i="2"/>
  <c r="M102" i="2"/>
  <c r="N102" i="2"/>
  <c r="O102" i="2"/>
  <c r="P102" i="2"/>
  <c r="Q102" i="2"/>
  <c r="R102" i="2"/>
  <c r="B103" i="2"/>
  <c r="C103" i="2"/>
  <c r="D103" i="2"/>
  <c r="E103" i="2"/>
  <c r="F103" i="2"/>
  <c r="G103" i="2"/>
  <c r="H103" i="2"/>
  <c r="I103" i="2"/>
  <c r="J103" i="2"/>
  <c r="K103" i="2"/>
  <c r="L103" i="2"/>
  <c r="M103" i="2"/>
  <c r="N103" i="2"/>
  <c r="O103" i="2"/>
  <c r="P103" i="2"/>
  <c r="Q103" i="2"/>
  <c r="R103" i="2"/>
  <c r="B104" i="2"/>
  <c r="C104" i="2"/>
  <c r="D104" i="2"/>
  <c r="E104" i="2"/>
  <c r="F104" i="2"/>
  <c r="G104" i="2"/>
  <c r="H104" i="2"/>
  <c r="I104" i="2"/>
  <c r="J104" i="2"/>
  <c r="K104" i="2"/>
  <c r="L104" i="2"/>
  <c r="M104" i="2"/>
  <c r="N104" i="2"/>
  <c r="O104" i="2"/>
  <c r="P104" i="2"/>
  <c r="Q104" i="2"/>
  <c r="R104" i="2"/>
  <c r="B105" i="2"/>
  <c r="C105" i="2"/>
  <c r="D105" i="2"/>
  <c r="E105" i="2"/>
  <c r="F105" i="2"/>
  <c r="G105" i="2"/>
  <c r="H105" i="2"/>
  <c r="I105" i="2"/>
  <c r="J105" i="2"/>
  <c r="K105" i="2"/>
  <c r="L105" i="2"/>
  <c r="M105" i="2"/>
  <c r="N105" i="2"/>
  <c r="O105" i="2"/>
  <c r="P105" i="2"/>
  <c r="Q105" i="2"/>
  <c r="R105" i="2"/>
  <c r="B106" i="2"/>
  <c r="C106" i="2"/>
  <c r="D106" i="2"/>
  <c r="E106" i="2"/>
  <c r="F106" i="2"/>
  <c r="G106" i="2"/>
  <c r="H106" i="2"/>
  <c r="I106" i="2"/>
  <c r="J106" i="2"/>
  <c r="K106" i="2"/>
  <c r="L106" i="2"/>
  <c r="M106" i="2"/>
  <c r="N106" i="2"/>
  <c r="O106" i="2"/>
  <c r="P106" i="2"/>
  <c r="Q106" i="2"/>
  <c r="R106" i="2"/>
  <c r="B107" i="2"/>
  <c r="C107" i="2"/>
  <c r="D107" i="2"/>
  <c r="E107" i="2"/>
  <c r="F107" i="2"/>
  <c r="G107" i="2"/>
  <c r="H107" i="2"/>
  <c r="I107" i="2"/>
  <c r="J107" i="2"/>
  <c r="K107" i="2"/>
  <c r="L107" i="2"/>
  <c r="M107" i="2"/>
  <c r="N107" i="2"/>
  <c r="O107" i="2"/>
  <c r="P107" i="2"/>
  <c r="Q107" i="2"/>
  <c r="R107" i="2"/>
  <c r="B108" i="2"/>
  <c r="C108" i="2"/>
  <c r="D108" i="2"/>
  <c r="E108" i="2"/>
  <c r="F108" i="2"/>
  <c r="G108" i="2"/>
  <c r="H108" i="2"/>
  <c r="I108" i="2"/>
  <c r="J108" i="2"/>
  <c r="K108" i="2"/>
  <c r="L108" i="2"/>
  <c r="M108" i="2"/>
  <c r="N108" i="2"/>
  <c r="O108" i="2"/>
  <c r="P108" i="2"/>
  <c r="Q108" i="2"/>
  <c r="R108" i="2"/>
  <c r="B109" i="2"/>
  <c r="C109" i="2"/>
  <c r="D109" i="2"/>
  <c r="E109" i="2"/>
  <c r="F109" i="2"/>
  <c r="G109" i="2"/>
  <c r="H109" i="2"/>
  <c r="I109" i="2"/>
  <c r="J109" i="2"/>
  <c r="K109" i="2"/>
  <c r="L109" i="2"/>
  <c r="M109" i="2"/>
  <c r="N109" i="2"/>
  <c r="O109" i="2"/>
  <c r="P109" i="2"/>
  <c r="Q109" i="2"/>
  <c r="R109" i="2"/>
  <c r="B110" i="2"/>
  <c r="C110" i="2"/>
  <c r="D110" i="2"/>
  <c r="E110" i="2"/>
  <c r="F110" i="2"/>
  <c r="G110" i="2"/>
  <c r="H110" i="2"/>
  <c r="I110" i="2"/>
  <c r="J110" i="2"/>
  <c r="K110" i="2"/>
  <c r="L110" i="2"/>
  <c r="M110" i="2"/>
  <c r="N110" i="2"/>
  <c r="O110" i="2"/>
  <c r="P110" i="2"/>
  <c r="Q110" i="2"/>
  <c r="R110" i="2"/>
  <c r="B111" i="2"/>
  <c r="C111" i="2"/>
  <c r="D111" i="2"/>
  <c r="E111" i="2"/>
  <c r="F111" i="2"/>
  <c r="G111" i="2"/>
  <c r="H111" i="2"/>
  <c r="I111" i="2"/>
  <c r="J111" i="2"/>
  <c r="K111" i="2"/>
  <c r="L111" i="2"/>
  <c r="M111" i="2"/>
  <c r="N111" i="2"/>
  <c r="O111" i="2"/>
  <c r="P111" i="2"/>
  <c r="Q111" i="2"/>
  <c r="R111" i="2"/>
  <c r="B112" i="2"/>
  <c r="C112" i="2"/>
  <c r="D112" i="2"/>
  <c r="E112" i="2"/>
  <c r="F112" i="2"/>
  <c r="G112" i="2"/>
  <c r="H112" i="2"/>
  <c r="I112" i="2"/>
  <c r="J112" i="2"/>
  <c r="K112" i="2"/>
  <c r="L112" i="2"/>
  <c r="M112" i="2"/>
  <c r="N112" i="2"/>
  <c r="O112" i="2"/>
  <c r="P112" i="2"/>
  <c r="Q112" i="2"/>
  <c r="R112" i="2"/>
  <c r="B113" i="2"/>
  <c r="C113" i="2"/>
  <c r="D113" i="2"/>
  <c r="E113" i="2"/>
  <c r="F113" i="2"/>
  <c r="G113" i="2"/>
  <c r="H113" i="2"/>
  <c r="I113" i="2"/>
  <c r="J113" i="2"/>
  <c r="K113" i="2"/>
  <c r="L113" i="2"/>
  <c r="M113" i="2"/>
  <c r="N113" i="2"/>
  <c r="O113" i="2"/>
  <c r="P113" i="2"/>
  <c r="Q113" i="2"/>
  <c r="R113" i="2"/>
  <c r="A2" i="2"/>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U140" i="1" l="1"/>
  <c r="U137" i="1"/>
  <c r="U136" i="1"/>
  <c r="U138" i="1"/>
  <c r="U139" i="1"/>
  <c r="U141" i="1" l="1"/>
</calcChain>
</file>

<file path=xl/sharedStrings.xml><?xml version="1.0" encoding="utf-8"?>
<sst xmlns="http://schemas.openxmlformats.org/spreadsheetml/2006/main" count="2688" uniqueCount="1349">
  <si>
    <t>Email Address</t>
  </si>
  <si>
    <t>Last Name</t>
  </si>
  <si>
    <t>First Name</t>
  </si>
  <si>
    <t>Nickname</t>
  </si>
  <si>
    <t>Student Number</t>
  </si>
  <si>
    <t>UP Mail</t>
  </si>
  <si>
    <t>Facebook Link</t>
  </si>
  <si>
    <t>Mobile Number</t>
  </si>
  <si>
    <t>Preferred committee according to priority [Branding &amp; Creatives]</t>
  </si>
  <si>
    <t>Preferred committee according to priority [Education &amp; Research]</t>
  </si>
  <si>
    <t>Preferred committee according to priority [External &amp; Finance]</t>
  </si>
  <si>
    <t>Preferred committee according to priority [Logistics]</t>
  </si>
  <si>
    <t>Preferred committee according to priority [Internals]</t>
  </si>
  <si>
    <t>What are your other commitments this semester?</t>
  </si>
  <si>
    <t>What is your preferred track?</t>
  </si>
  <si>
    <t>SN Formatting</t>
  </si>
  <si>
    <t>Full Name</t>
  </si>
  <si>
    <t>Assigned Committee</t>
  </si>
  <si>
    <t>cogaviola@up.edu.ph</t>
  </si>
  <si>
    <t>Gaviola</t>
  </si>
  <si>
    <t>Crisarl Sydney</t>
  </si>
  <si>
    <t>Syd</t>
  </si>
  <si>
    <t>2019-12099</t>
  </si>
  <si>
    <t>fb.com/arargaviola</t>
  </si>
  <si>
    <t>0960 366 7716</t>
  </si>
  <si>
    <t>Very Low Priority</t>
  </si>
  <si>
    <t>Mid Priority</t>
  </si>
  <si>
    <t>Very High Priority</t>
  </si>
  <si>
    <t>High Priority</t>
  </si>
  <si>
    <t>Low Priority</t>
  </si>
  <si>
    <t>thesis, plant design</t>
  </si>
  <si>
    <t>DS101 (preferred for beginner members)</t>
  </si>
  <si>
    <t>Crisarl Sydney Gaviola</t>
  </si>
  <si>
    <t>ExteFin</t>
  </si>
  <si>
    <t>jlcarpio3@up.edu.ph</t>
  </si>
  <si>
    <t>Carpio</t>
  </si>
  <si>
    <t>Jacqueline</t>
  </si>
  <si>
    <t>Jacq</t>
  </si>
  <si>
    <t>2020-00209</t>
  </si>
  <si>
    <t>fb.com/jacq.carpio</t>
  </si>
  <si>
    <t>0961 541 8995</t>
  </si>
  <si>
    <t>another org, academics, personal commitments</t>
  </si>
  <si>
    <t>Jacqueline Carpio</t>
  </si>
  <si>
    <t>Log</t>
  </si>
  <si>
    <t>japeria@up.edu.ph</t>
  </si>
  <si>
    <t>Peria</t>
  </si>
  <si>
    <t>Jano</t>
  </si>
  <si>
    <t>Jap</t>
  </si>
  <si>
    <t>2018-05911</t>
  </si>
  <si>
    <t>https://www.facebook.com/jano.peria.73/</t>
  </si>
  <si>
    <t>09270571398</t>
  </si>
  <si>
    <t>acads</t>
  </si>
  <si>
    <t>Jano Peria</t>
  </si>
  <si>
    <t>EdRes</t>
  </si>
  <si>
    <t>kategrado@up.edu.ph</t>
  </si>
  <si>
    <t>Tegrado</t>
  </si>
  <si>
    <t>Kenneth Renz</t>
  </si>
  <si>
    <t>Renz</t>
  </si>
  <si>
    <t>2021-09799</t>
  </si>
  <si>
    <t>facebook.com/kenneth.tegrado</t>
  </si>
  <si>
    <t>09159223351</t>
  </si>
  <si>
    <t>i am currently affiliated with up algo++ as part of their competitive programming member. at the same time, i am actively indulging myself on research about the current trends in machine learning in hopes of getting a possible thesis topic for next year.</t>
  </si>
  <si>
    <t>Kenneth Renz Tegrado</t>
  </si>
  <si>
    <t>B&amp;C</t>
  </si>
  <si>
    <t>aplpablo1@gmail.com</t>
  </si>
  <si>
    <t>Pablo</t>
  </si>
  <si>
    <t>Adrian Paul</t>
  </si>
  <si>
    <t>Pabs / Ian</t>
  </si>
  <si>
    <t>2011-62590</t>
  </si>
  <si>
    <t>alpablo@up.edu.ph</t>
  </si>
  <si>
    <t>facebook.com/ian.pabs</t>
  </si>
  <si>
    <t>09763884757</t>
  </si>
  <si>
    <t>i'm a working alumnus from uplb already</t>
  </si>
  <si>
    <t>DS102</t>
  </si>
  <si>
    <t>Adrian Paul Pablo</t>
  </si>
  <si>
    <t>edmendoza1@up.edu.ph</t>
  </si>
  <si>
    <t>Mendoza</t>
  </si>
  <si>
    <t>Edgar Allan</t>
  </si>
  <si>
    <t>Ea</t>
  </si>
  <si>
    <t>2007-10015</t>
  </si>
  <si>
    <t>fb.com/trainermendozaea</t>
  </si>
  <si>
    <t>09978709770</t>
  </si>
  <si>
    <t>work</t>
  </si>
  <si>
    <t>Edgar Allan Mendoza</t>
  </si>
  <si>
    <t>Inte</t>
  </si>
  <si>
    <t>rpmalonga@ip.edu.ph</t>
  </si>
  <si>
    <t>Malonga</t>
  </si>
  <si>
    <t>Reuel Quyne</t>
  </si>
  <si>
    <t>Kwen</t>
  </si>
  <si>
    <t>2020-02874</t>
  </si>
  <si>
    <t>rpmalonga@up.edu.ph</t>
  </si>
  <si>
    <t>https://www.facebook.com/kwekkwen</t>
  </si>
  <si>
    <t>0967 716 9015</t>
  </si>
  <si>
    <t>up cap, up jpia</t>
  </si>
  <si>
    <t>Reuel Quyne Malonga</t>
  </si>
  <si>
    <t>sacalumboy@up.edu.ph</t>
  </si>
  <si>
    <t>Calumboy</t>
  </si>
  <si>
    <t>Sharmaine</t>
  </si>
  <si>
    <t>Sha</t>
  </si>
  <si>
    <t>2022-03039</t>
  </si>
  <si>
    <t>facebook.com/calsharm</t>
  </si>
  <si>
    <t>09176200084</t>
  </si>
  <si>
    <t>academics, org works, &amp; dance training</t>
  </si>
  <si>
    <t>Sharmaine Calumboy</t>
  </si>
  <si>
    <t>wtgalingana@up.edu.ph</t>
  </si>
  <si>
    <t>Galingana</t>
  </si>
  <si>
    <t>Wren Ivan</t>
  </si>
  <si>
    <t>Wren</t>
  </si>
  <si>
    <t>2019-00726</t>
  </si>
  <si>
    <t>https://www.facebook.com/wgalingana24</t>
  </si>
  <si>
    <t>0916 751 5389</t>
  </si>
  <si>
    <t>besides my stat classes, i play my instrument in a band every sunday.</t>
  </si>
  <si>
    <t>Wren Ivan Galingana</t>
  </si>
  <si>
    <t>kmpinca1@up.edu.ph</t>
  </si>
  <si>
    <t>Pinca</t>
  </si>
  <si>
    <t>Kim Aldrinne</t>
  </si>
  <si>
    <t>Kim!</t>
  </si>
  <si>
    <t>2020-00581</t>
  </si>
  <si>
    <t>facebook.com/pkimaldrinne</t>
  </si>
  <si>
    <t>0916 602 7226</t>
  </si>
  <si>
    <t>up statsoc and acads</t>
  </si>
  <si>
    <t>Kim Aldrinne Pinca</t>
  </si>
  <si>
    <t>avillanueva@up.edu.ph</t>
  </si>
  <si>
    <t>Villanueva</t>
  </si>
  <si>
    <t>Amos Chaceter Ervin</t>
  </si>
  <si>
    <t>Amos</t>
  </si>
  <si>
    <t>2019-10433</t>
  </si>
  <si>
    <t>facebook.com/amoschaceterervin.villanueva.5/</t>
  </si>
  <si>
    <t>0995 068 4696</t>
  </si>
  <si>
    <t>sp, paid commision, acads, another org</t>
  </si>
  <si>
    <t>Amos Chaceter Ervin Villanueva</t>
  </si>
  <si>
    <t>jlbiliran@up.edu.ph</t>
  </si>
  <si>
    <t>Biliran</t>
  </si>
  <si>
    <t>Jesse</t>
  </si>
  <si>
    <t>Jess</t>
  </si>
  <si>
    <t>2022-04312</t>
  </si>
  <si>
    <t>https://www.facebook.com/jbiliran77/</t>
  </si>
  <si>
    <t>0949 580 5599</t>
  </si>
  <si>
    <t>i'm currently an officer in a student org in up diliman this semester.</t>
  </si>
  <si>
    <t>Jesse Biliran</t>
  </si>
  <si>
    <t>labasano.mac@gmail.com</t>
  </si>
  <si>
    <t>Labasano</t>
  </si>
  <si>
    <t>Mac Quay</t>
  </si>
  <si>
    <t>Mac</t>
  </si>
  <si>
    <t>2015-89649</t>
  </si>
  <si>
    <t>mplabasano@up.edu.ph</t>
  </si>
  <si>
    <t>https://www.facebook.com/macquay.labasano/</t>
  </si>
  <si>
    <t>09274293967</t>
  </si>
  <si>
    <t xml:space="preserve">currently working full-time, while in graduate school. </t>
  </si>
  <si>
    <t>Mac Quay Labasano</t>
  </si>
  <si>
    <t>embucalin@up.edu.ph</t>
  </si>
  <si>
    <t>Bucalin</t>
  </si>
  <si>
    <t>Eivy Jones</t>
  </si>
  <si>
    <t>Eivy</t>
  </si>
  <si>
    <t>2022-05949</t>
  </si>
  <si>
    <t>facebook.com/eivyjones.bucalin</t>
  </si>
  <si>
    <t>0965 694 8593</t>
  </si>
  <si>
    <t>i am also currently a up variates applicant.</t>
  </si>
  <si>
    <t>Eivy Jones Bucalin</t>
  </si>
  <si>
    <t>bmnunez1@up.edu.ph</t>
  </si>
  <si>
    <t>Nuñez</t>
  </si>
  <si>
    <t>Bazer Timothy</t>
  </si>
  <si>
    <t>Bazer</t>
  </si>
  <si>
    <t>2022-09903</t>
  </si>
  <si>
    <t>facebook.com/bdragonwizard?mibextid=ZbWKwL</t>
  </si>
  <si>
    <t>099620829426</t>
  </si>
  <si>
    <t>i am a part of the executive committee in my home organization and an active volunteer for ugnayan ng pahinungod.</t>
  </si>
  <si>
    <t>Bazer Timothy Nuñez</t>
  </si>
  <si>
    <t>eclopez5@up.edu.ph</t>
  </si>
  <si>
    <t>Lopez</t>
  </si>
  <si>
    <t>Elton John</t>
  </si>
  <si>
    <t>L2N</t>
  </si>
  <si>
    <t>2021-40840</t>
  </si>
  <si>
    <t>fb.com/elton28lopez</t>
  </si>
  <si>
    <t>0919 091 2289</t>
  </si>
  <si>
    <t>aside from academics, i am a committee head of one socio-cultural organization, i also help organize community outreach projects in pampanga.</t>
  </si>
  <si>
    <t>Elton John Lopez</t>
  </si>
  <si>
    <t>labusano@up.edu.ph</t>
  </si>
  <si>
    <t>Busano</t>
  </si>
  <si>
    <t>Lhoel Adrianne</t>
  </si>
  <si>
    <t>Lho</t>
  </si>
  <si>
    <t>2015-02342</t>
  </si>
  <si>
    <t>facebook.com/driannelhoel</t>
  </si>
  <si>
    <t>0917 309 9834</t>
  </si>
  <si>
    <t>work commitments (i’m an alumnus)</t>
  </si>
  <si>
    <t>Lhoel Adrianne Busano</t>
  </si>
  <si>
    <t>mcaringay@up.edu.ph</t>
  </si>
  <si>
    <t>Aringay</t>
  </si>
  <si>
    <t>Mary Arnie</t>
  </si>
  <si>
    <t>Arnie</t>
  </si>
  <si>
    <t>2019-01539</t>
  </si>
  <si>
    <t>facebook.com/arnieiiii</t>
  </si>
  <si>
    <t>0909 420 3622</t>
  </si>
  <si>
    <t>currently working at uplb</t>
  </si>
  <si>
    <t>Mary Arnie Aringay</t>
  </si>
  <si>
    <t>rlmatanguihan@up.edu.ph</t>
  </si>
  <si>
    <t>Matanguihan</t>
  </si>
  <si>
    <t>Reign Ashley</t>
  </si>
  <si>
    <t>Reign</t>
  </si>
  <si>
    <t>2020-08432</t>
  </si>
  <si>
    <t>https://www.facebook.com/profile.php?id=100080626010455</t>
  </si>
  <si>
    <t>09073508448</t>
  </si>
  <si>
    <t>one other org in upd</t>
  </si>
  <si>
    <t>Reign Ashley Matanguihan</t>
  </si>
  <si>
    <t>gaquino@up.edu.ph</t>
  </si>
  <si>
    <t>Aquino</t>
  </si>
  <si>
    <t>Glynes Joy</t>
  </si>
  <si>
    <t>Gly</t>
  </si>
  <si>
    <t>2022-65080</t>
  </si>
  <si>
    <t>https://www.facebook.com/glynesjoy.aquino</t>
  </si>
  <si>
    <t>09206965213</t>
  </si>
  <si>
    <t>academic and other organizations responsibilities</t>
  </si>
  <si>
    <t>Glynes Joy Aquino</t>
  </si>
  <si>
    <t>kpvergara@up.edu.ph</t>
  </si>
  <si>
    <t>Vergara</t>
  </si>
  <si>
    <t>Karl Adrian</t>
  </si>
  <si>
    <t>Karl</t>
  </si>
  <si>
    <t>2011-47693</t>
  </si>
  <si>
    <t>facebook.com/karl.vergara</t>
  </si>
  <si>
    <t>0917-630-3670</t>
  </si>
  <si>
    <t>full-time work: assistant professor, department of geodetic engineering
admin positions: assistant college secretary, quality assurance officer, college of engineering
other work: geodetic engineer</t>
  </si>
  <si>
    <t>Karl Adrian Vergara</t>
  </si>
  <si>
    <t>cpcarullo@up.edu.ph</t>
  </si>
  <si>
    <t>Carullo</t>
  </si>
  <si>
    <t>Cecillia Marie</t>
  </si>
  <si>
    <t>Cecillia</t>
  </si>
  <si>
    <t>2022-07601</t>
  </si>
  <si>
    <t xml:space="preserve"> facebook.com/yiacarullo</t>
  </si>
  <si>
    <t>09568551965</t>
  </si>
  <si>
    <t>a prospect part-time job using google ads through a network</t>
  </si>
  <si>
    <t>Cecillia Marie Carullo</t>
  </si>
  <si>
    <t>jslobrin@up.edu.ph</t>
  </si>
  <si>
    <t>Lobrin</t>
  </si>
  <si>
    <t>Joseph Victor</t>
  </si>
  <si>
    <t>Victor</t>
  </si>
  <si>
    <t>2021-03853</t>
  </si>
  <si>
    <t>facebook.com/the.victor.sangabriel</t>
  </si>
  <si>
    <t>0956 891 4521</t>
  </si>
  <si>
    <t>[1] up circuit director for competitions and opportunities (under external affairs)
[2] up junior finance association investors council associate (education and research member)
[3] institute of electrical and electronics engineers (ieee) upd student branch applicant</t>
  </si>
  <si>
    <t>Joseph Victor Lobrin</t>
  </si>
  <si>
    <t>jrkadusale@up.edu.ph</t>
  </si>
  <si>
    <t>Kadusale</t>
  </si>
  <si>
    <t>Jan Edrian</t>
  </si>
  <si>
    <t>Edrian</t>
  </si>
  <si>
    <t>2022-00222</t>
  </si>
  <si>
    <t>https://www.facebook.com/edrianjankadusale?mibextid=ZbWKwL</t>
  </si>
  <si>
    <t>09451301828</t>
  </si>
  <si>
    <t>academic commitment only</t>
  </si>
  <si>
    <t>Jan Edrian Kadusale</t>
  </si>
  <si>
    <t>cdjose@up.edu.ph</t>
  </si>
  <si>
    <t>Jose</t>
  </si>
  <si>
    <t>Carlos Miguel</t>
  </si>
  <si>
    <t>Miguel</t>
  </si>
  <si>
    <t>2021-40860</t>
  </si>
  <si>
    <t>https://www.facebook.com/miggyvboi/</t>
  </si>
  <si>
    <t>0976 035 9177</t>
  </si>
  <si>
    <t>- up investment club application</t>
  </si>
  <si>
    <t>Carlos Miguel Jose</t>
  </si>
  <si>
    <t>rfpayos@up.edu.ph</t>
  </si>
  <si>
    <t>Payos</t>
  </si>
  <si>
    <t>Roniel Chester</t>
  </si>
  <si>
    <t>Cheche</t>
  </si>
  <si>
    <t>2021-32568</t>
  </si>
  <si>
    <t>facebook.com/cheche.up363/</t>
  </si>
  <si>
    <t>0947 041 1542</t>
  </si>
  <si>
    <t>sub-managing application process from other organization
heavy major subjects (video production and web development related)</t>
  </si>
  <si>
    <t>Roniel Chester Payos</t>
  </si>
  <si>
    <t>dsbulfa@up.edu.ph</t>
  </si>
  <si>
    <t>Bulfa</t>
  </si>
  <si>
    <t>Dessa</t>
  </si>
  <si>
    <t>Dess</t>
  </si>
  <si>
    <t>2022-22284</t>
  </si>
  <si>
    <t>facebook.com/deeforG</t>
  </si>
  <si>
    <t>0977 006 7066</t>
  </si>
  <si>
    <t>studies - masteral</t>
  </si>
  <si>
    <t>Dessa Bulfa</t>
  </si>
  <si>
    <t>jddumaslan@up.edu.ph</t>
  </si>
  <si>
    <t>Dumaslan</t>
  </si>
  <si>
    <t>Julius Ceasar</t>
  </si>
  <si>
    <t>Ceasar</t>
  </si>
  <si>
    <t>2023-13002</t>
  </si>
  <si>
    <t>https://www.facebook.com/juliusceasar.dumaslan/</t>
  </si>
  <si>
    <t>09995570819</t>
  </si>
  <si>
    <t>none</t>
  </si>
  <si>
    <t>Julius Ceasar Dumaslan</t>
  </si>
  <si>
    <t>glcondecion@up.edu.ph</t>
  </si>
  <si>
    <t>Condecion</t>
  </si>
  <si>
    <t>Gino</t>
  </si>
  <si>
    <t>2009-62949</t>
  </si>
  <si>
    <t>https://www.facebook.com/gino.condecion?mibextid=LQQJ4d</t>
  </si>
  <si>
    <t>0927 938 3509</t>
  </si>
  <si>
    <t>9 units of mos + full time job</t>
  </si>
  <si>
    <t>Gino Condecion</t>
  </si>
  <si>
    <t>breanmegwalag@gmail.com</t>
  </si>
  <si>
    <t>Walag</t>
  </si>
  <si>
    <t>Brean Meg</t>
  </si>
  <si>
    <t>Meg</t>
  </si>
  <si>
    <t>2020-22391</t>
  </si>
  <si>
    <t>bawalag@up.edu.ph</t>
  </si>
  <si>
    <t>https://www.facebook.com/brean.walag</t>
  </si>
  <si>
    <t>09171041135</t>
  </si>
  <si>
    <t xml:space="preserve">i am currently enrolled in my thesis subject so i might get busy at times, but i am willing to make time for online events, seminars, orientations, and committee tasks for up ds society. :) </t>
  </si>
  <si>
    <t>Brean Meg Walag</t>
  </si>
  <si>
    <t>arajoycebartolome@gmail.com</t>
  </si>
  <si>
    <t>Bartolome</t>
  </si>
  <si>
    <t>Ara Joyce</t>
  </si>
  <si>
    <t>Ara</t>
  </si>
  <si>
    <t>2022-50121</t>
  </si>
  <si>
    <t>abartolome@up.edu.ph</t>
  </si>
  <si>
    <t>https://www.facebook.com/jak.bartolome?mibextid=ZbWKwL</t>
  </si>
  <si>
    <t>09155281328</t>
  </si>
  <si>
    <t>none other than acads</t>
  </si>
  <si>
    <t>Ara Joyce Bartolome</t>
  </si>
  <si>
    <t>cdgarcia1@up.edu.ph</t>
  </si>
  <si>
    <t>Garcia</t>
  </si>
  <si>
    <t>Ciela Marie</t>
  </si>
  <si>
    <t>Ciela (Shi-La)/Cie (Shi)</t>
  </si>
  <si>
    <t>2021-11694</t>
  </si>
  <si>
    <t>https://www.facebook.com/garcia.ciela1</t>
  </si>
  <si>
    <t>0963 672 6598</t>
  </si>
  <si>
    <t>academic and (2) org responsibilities</t>
  </si>
  <si>
    <t>Ciela Marie Garcia</t>
  </si>
  <si>
    <t>gatobias1@up.edu.ph</t>
  </si>
  <si>
    <t>Tobias</t>
  </si>
  <si>
    <t>George Ezekiel</t>
  </si>
  <si>
    <t>George</t>
  </si>
  <si>
    <t>2023-00146</t>
  </si>
  <si>
    <t>facebook.com/george.tobi4s/</t>
  </si>
  <si>
    <t>0995 101 0281</t>
  </si>
  <si>
    <t>none.</t>
  </si>
  <si>
    <t>George Ezekiel Tobias</t>
  </si>
  <si>
    <t>kbpastrana@up.edu.ph</t>
  </si>
  <si>
    <t>Pastrana</t>
  </si>
  <si>
    <t>Keano</t>
  </si>
  <si>
    <t>2021-68793</t>
  </si>
  <si>
    <t>facebook.com/keanobp</t>
  </si>
  <si>
    <t>09156499381</t>
  </si>
  <si>
    <t>none so far</t>
  </si>
  <si>
    <t>Keano Pastrana</t>
  </si>
  <si>
    <t>kvn.mthw.rys@gmail.com</t>
  </si>
  <si>
    <t>Reyes</t>
  </si>
  <si>
    <t>Kevin Mathew</t>
  </si>
  <si>
    <t>Kevin</t>
  </si>
  <si>
    <t>2019-05694</t>
  </si>
  <si>
    <t>kdreyes3@up.edu.ph</t>
  </si>
  <si>
    <t>facebook.com/kvn.mthw</t>
  </si>
  <si>
    <t>0947 971 7911</t>
  </si>
  <si>
    <t>board exam review, trainings</t>
  </si>
  <si>
    <t>Kevin Mathew Reyes</t>
  </si>
  <si>
    <t>gcjavier1@up.edu.ph</t>
  </si>
  <si>
    <t>Javier</t>
  </si>
  <si>
    <t>Giselle</t>
  </si>
  <si>
    <t>Gie</t>
  </si>
  <si>
    <t>2017-30324</t>
  </si>
  <si>
    <t>gjavier1@up.edu.ph</t>
  </si>
  <si>
    <t>facebook.com/gisel.javier</t>
  </si>
  <si>
    <t>09175948171</t>
  </si>
  <si>
    <t>pm 227</t>
  </si>
  <si>
    <t>Giselle Javier</t>
  </si>
  <si>
    <t>kapelitro@up.edu.ph</t>
  </si>
  <si>
    <t>Pelitro</t>
  </si>
  <si>
    <t>Keanu John</t>
  </si>
  <si>
    <t>Kean</t>
  </si>
  <si>
    <t>2020-60030</t>
  </si>
  <si>
    <t>facebook.com/kiyanujan</t>
  </si>
  <si>
    <t>0915 193 8793</t>
  </si>
  <si>
    <t>acads, up palawenos, up sesc core, upvc</t>
  </si>
  <si>
    <t>Keanu John Pelitro</t>
  </si>
  <si>
    <t>mzferrer@up.edu.ph</t>
  </si>
  <si>
    <t>Ferrer</t>
  </si>
  <si>
    <t>Miguel Paolo</t>
  </si>
  <si>
    <t>Migs/Badi</t>
  </si>
  <si>
    <t>2020-09875</t>
  </si>
  <si>
    <t>https://www.facebook.com/poalooo/</t>
  </si>
  <si>
    <t>09273606808</t>
  </si>
  <si>
    <t>thesis
academics 
officer in orgs
working student
student athlete (esports)</t>
  </si>
  <si>
    <t>Miguel Paolo Ferrer</t>
  </si>
  <si>
    <t>lstrias@up.edu.ph</t>
  </si>
  <si>
    <t>Trias</t>
  </si>
  <si>
    <t>Laviele</t>
  </si>
  <si>
    <t>Viele</t>
  </si>
  <si>
    <t>2020-09824</t>
  </si>
  <si>
    <t>facebook.com/vielle.trias</t>
  </si>
  <si>
    <t>0928 761 6596</t>
  </si>
  <si>
    <t xml:space="preserve">the commitments i currently have for this semester are the following: my special problem/thesis paper that i am currently working on that focuses on deep learning models and i am also a part of the executive committee for the upv diwata esports. </t>
  </si>
  <si>
    <t>Laviele Trias</t>
  </si>
  <si>
    <t>jdcustodio3@alum.up.edu.ph</t>
  </si>
  <si>
    <t>Custodio</t>
  </si>
  <si>
    <t>Joshua Caile</t>
  </si>
  <si>
    <t>Jc</t>
  </si>
  <si>
    <t>2015-01999</t>
  </si>
  <si>
    <t>https://www.facebook.com/esperine</t>
  </si>
  <si>
    <t>0925 710 1969</t>
  </si>
  <si>
    <t>currently managing a construction project of a residential building (with expected completion beyond february 2024) while taking small freelance work whenever available.</t>
  </si>
  <si>
    <t>Joshua Caile Custodio</t>
  </si>
  <si>
    <t>mdsagsagat@up.edu.ph</t>
  </si>
  <si>
    <t>Sagsagat</t>
  </si>
  <si>
    <t>Maria Stephanie Jean</t>
  </si>
  <si>
    <t>Steph</t>
  </si>
  <si>
    <t>2013-45564</t>
  </si>
  <si>
    <t>facebook.com/mariastephaniejean</t>
  </si>
  <si>
    <t>09158107693</t>
  </si>
  <si>
    <t>studying for an exam</t>
  </si>
  <si>
    <t>Maria Stephanie Jean Sagsagat</t>
  </si>
  <si>
    <t>esteban.ero.vsu@gmail.com</t>
  </si>
  <si>
    <t>Ero</t>
  </si>
  <si>
    <t>Esteban Ii</t>
  </si>
  <si>
    <t>Steve</t>
  </si>
  <si>
    <t>2002-35023</t>
  </si>
  <si>
    <t>eeero@alum.up.edu.ph</t>
  </si>
  <si>
    <t>https://www.facebook.com/steve.eroii.1</t>
  </si>
  <si>
    <t>09683459571</t>
  </si>
  <si>
    <t>bs industrial engineering courses in visayas state university where im currently enrolled and some side hustles.</t>
  </si>
  <si>
    <t>Esteban Ii Ero</t>
  </si>
  <si>
    <t>efoquendo@alum.up.edu.ph</t>
  </si>
  <si>
    <t>Oquendo</t>
  </si>
  <si>
    <t>Erlo Robert</t>
  </si>
  <si>
    <t>Er</t>
  </si>
  <si>
    <t>2002-59885</t>
  </si>
  <si>
    <t>https://www.facebook.com/erlorobert.oquendo</t>
  </si>
  <si>
    <t>09183981367</t>
  </si>
  <si>
    <t>Erlo Robert Oquendo</t>
  </si>
  <si>
    <t>mvviernes1@up.edu.ph</t>
  </si>
  <si>
    <t>Viernes</t>
  </si>
  <si>
    <t>Marc Peejay</t>
  </si>
  <si>
    <t>Marx</t>
  </si>
  <si>
    <t>2020-10139</t>
  </si>
  <si>
    <t>https://www.facebook.com/marcpeejay.viernes.100/</t>
  </si>
  <si>
    <t>0936 907 2458</t>
  </si>
  <si>
    <t>life.</t>
  </si>
  <si>
    <t>Marc Peejay Viernes</t>
  </si>
  <si>
    <t>bbmariano@up.edu.ph</t>
  </si>
  <si>
    <t>Mariano</t>
  </si>
  <si>
    <t>Belinda Rose</t>
  </si>
  <si>
    <t>Barbie</t>
  </si>
  <si>
    <t>2022-09831</t>
  </si>
  <si>
    <t>https://www.facebook.com/marianobelindarose?mibextid=ZbWKwL</t>
  </si>
  <si>
    <t>0976 351 3943</t>
  </si>
  <si>
    <t>1) academics, 2) family, 3) application to the up advertising core</t>
  </si>
  <si>
    <t>Belinda Rose Mariano</t>
  </si>
  <si>
    <t>mrzapanta1@up.edu.ph</t>
  </si>
  <si>
    <t>Zapanta</t>
  </si>
  <si>
    <t>Mark Jeffrey</t>
  </si>
  <si>
    <t>Mark</t>
  </si>
  <si>
    <t>2021-07092</t>
  </si>
  <si>
    <t>https://www.facebook.com/mrkjffryy</t>
  </si>
  <si>
    <t>0919 094 2170</t>
  </si>
  <si>
    <t>executive committee head in my academic org in uplb.</t>
  </si>
  <si>
    <t>Mark Jeffrey Zapanta</t>
  </si>
  <si>
    <t>jmjordas@up.edu.ph</t>
  </si>
  <si>
    <t>Jordas</t>
  </si>
  <si>
    <t>Jomar</t>
  </si>
  <si>
    <t>Jo</t>
  </si>
  <si>
    <t>2010-19920</t>
  </si>
  <si>
    <t>fb.com/jomarmartinezjordas2010</t>
  </si>
  <si>
    <t>09173102010</t>
  </si>
  <si>
    <t>ms courses</t>
  </si>
  <si>
    <t>Jomar Jordas</t>
  </si>
  <si>
    <t>rsbaldevarona1@alum.up.edu.ph</t>
  </si>
  <si>
    <t>Baldevarona</t>
  </si>
  <si>
    <t>Rosa Lea</t>
  </si>
  <si>
    <t>Lea</t>
  </si>
  <si>
    <t>2008-56720</t>
  </si>
  <si>
    <t>baldevarona.rosa.lea@gmail.com</t>
  </si>
  <si>
    <t>https://www.facebook.com/lowlaley/</t>
  </si>
  <si>
    <t>0925-349-6104</t>
  </si>
  <si>
    <t>i'll be completing my online classes in datacamp to improve my data science skills</t>
  </si>
  <si>
    <t>Rosa Lea Baldevarona</t>
  </si>
  <si>
    <t>jyybut1@up.edu.ph</t>
  </si>
  <si>
    <t>Ybut</t>
  </si>
  <si>
    <t>Jess Vincent</t>
  </si>
  <si>
    <t>Vince</t>
  </si>
  <si>
    <t>2022-03485</t>
  </si>
  <si>
    <t>https://www.facebook.com/profile.php?id=100082278759832&amp;mibextid=LQQJ4d</t>
  </si>
  <si>
    <t>0936 205 5681</t>
  </si>
  <si>
    <t>up red cross youth and up physics association application</t>
  </si>
  <si>
    <t>Jess Vincent Ybut</t>
  </si>
  <si>
    <t>pdcordero@up.edu.ph</t>
  </si>
  <si>
    <t>Cordero</t>
  </si>
  <si>
    <t>Palmsdale Kevin</t>
  </si>
  <si>
    <t>Dayl</t>
  </si>
  <si>
    <t>2021-03842</t>
  </si>
  <si>
    <t>https://www.facebook.com/palmsdalekevin.dagohoycordero?mibextid=ZbWKwL</t>
  </si>
  <si>
    <t>0916 590 8962</t>
  </si>
  <si>
    <t>*presidency, upv komsai org</t>
  </si>
  <si>
    <t>Palmsdale Kevin Cordero</t>
  </si>
  <si>
    <t>piercenlopez@gmail.com</t>
  </si>
  <si>
    <t>Pierce Nathan</t>
  </si>
  <si>
    <t>Pierce</t>
  </si>
  <si>
    <t>2014-39379</t>
  </si>
  <si>
    <t>ptlopez1@up.edu.ph</t>
  </si>
  <si>
    <t>facebook.com/pierce.lopez</t>
  </si>
  <si>
    <t>0955 531 0061</t>
  </si>
  <si>
    <t>am currently working and an officer of the pshs-carc alumni association</t>
  </si>
  <si>
    <t>Pierce Nathan Lopez</t>
  </si>
  <si>
    <t>srgenito@up.edu.ph</t>
  </si>
  <si>
    <t>Genito</t>
  </si>
  <si>
    <t>Sannie Agnes</t>
  </si>
  <si>
    <t>Sannie</t>
  </si>
  <si>
    <t>2023-30050</t>
  </si>
  <si>
    <t>facebook.com/profile.php?id=100092399451509</t>
  </si>
  <si>
    <t>09952493383</t>
  </si>
  <si>
    <t>other than my graduate diploma in computer science, i am also working full-time as a government employee, among other health-related endeavors.</t>
  </si>
  <si>
    <t>Sannie Agnes Genito</t>
  </si>
  <si>
    <t>jgparungao1@up.edu.ph</t>
  </si>
  <si>
    <t>Parungao</t>
  </si>
  <si>
    <t>John Christopher</t>
  </si>
  <si>
    <t>Jaycee</t>
  </si>
  <si>
    <t>2022-06151</t>
  </si>
  <si>
    <t>https://www.facebook.com/profile.php?id=100010390001476</t>
  </si>
  <si>
    <t>0977 407 3284</t>
  </si>
  <si>
    <t>i am active in 1 org, applying for 1 other org.</t>
  </si>
  <si>
    <t>John Christopher Parungao</t>
  </si>
  <si>
    <t>amevangelista4@up.edu.ph</t>
  </si>
  <si>
    <t>Evangelista</t>
  </si>
  <si>
    <t>Anne Cerise</t>
  </si>
  <si>
    <t>Cerise</t>
  </si>
  <si>
    <t>2020-11589</t>
  </si>
  <si>
    <t>facebook.com/anneceriseee</t>
  </si>
  <si>
    <t>0965 922 5915</t>
  </si>
  <si>
    <t>no other commitments</t>
  </si>
  <si>
    <t>Anne Cerise Evangelista</t>
  </si>
  <si>
    <t>jmdelossantos6@up.edu.ph</t>
  </si>
  <si>
    <t>Delos Santos</t>
  </si>
  <si>
    <t>John Carl</t>
  </si>
  <si>
    <t>2023-11267</t>
  </si>
  <si>
    <t>facebook.com/jcisjcandthatsit</t>
  </si>
  <si>
    <t>0966 460 9501</t>
  </si>
  <si>
    <t>i'm applying for another org as well this sem</t>
  </si>
  <si>
    <t>John Carl Delos Santos</t>
  </si>
  <si>
    <t>lbdeypalan@up.edu.ph</t>
  </si>
  <si>
    <t>Deypalan</t>
  </si>
  <si>
    <t>Leraine Joyce</t>
  </si>
  <si>
    <t>Leraine</t>
  </si>
  <si>
    <t>2021-40856</t>
  </si>
  <si>
    <t>facebook.com/hey.leraine</t>
  </si>
  <si>
    <t>0995 188 7606</t>
  </si>
  <si>
    <t>acads and other 1 org</t>
  </si>
  <si>
    <t>Leraine Joyce Deypalan</t>
  </si>
  <si>
    <t>acbaitit@up.edu.ph</t>
  </si>
  <si>
    <t>Bait-It</t>
  </si>
  <si>
    <t>Abigail</t>
  </si>
  <si>
    <t>Abby</t>
  </si>
  <si>
    <t>2018-10038</t>
  </si>
  <si>
    <t>facebook.com/abby.baitit.9/</t>
  </si>
  <si>
    <t>0906 245 7615</t>
  </si>
  <si>
    <t xml:space="preserve">i am a teaching associate (ta) and an ms student at nip </t>
  </si>
  <si>
    <t>Abigail Bait-It</t>
  </si>
  <si>
    <t>cvquimbo@up.edu.ph</t>
  </si>
  <si>
    <t>Quimbo</t>
  </si>
  <si>
    <t>Cresmanuel</t>
  </si>
  <si>
    <t>Cres</t>
  </si>
  <si>
    <t>2022-06136</t>
  </si>
  <si>
    <t>https://www.facebook.com/cresmanuel.quimbo/</t>
  </si>
  <si>
    <t>0995 728 5598</t>
  </si>
  <si>
    <t>i'm currently applying to an org in addition to fulfilling my rotc requirements and my academic obligations</t>
  </si>
  <si>
    <t>Cresmanuel Quimbo</t>
  </si>
  <si>
    <t>tlcipriano@up.edu.ph</t>
  </si>
  <si>
    <t>Cipriano</t>
  </si>
  <si>
    <t>Timothy James</t>
  </si>
  <si>
    <t>Tj</t>
  </si>
  <si>
    <t>2015-89984</t>
  </si>
  <si>
    <t>https://www.facebook.com/bigbrotherteej</t>
  </si>
  <si>
    <t>09088807813</t>
  </si>
  <si>
    <t>being a geography faculty at the up department of geography and pnu manila, principal investigator for a research project on dredging and manila bay reclamation, involvement in other personal research projects related to coastal urban development, and administrative post in pnu as extension program coordinator (effective january 2024).</t>
  </si>
  <si>
    <t>Timothy James Cipriano</t>
  </si>
  <si>
    <t>mgutierrez@up.edu.ph</t>
  </si>
  <si>
    <t>Gutierrez</t>
  </si>
  <si>
    <t>Mary Joy</t>
  </si>
  <si>
    <t>Majoy</t>
  </si>
  <si>
    <t>2019-05685</t>
  </si>
  <si>
    <t>facebook.com/maryjojoy</t>
  </si>
  <si>
    <t>0933 475 0578</t>
  </si>
  <si>
    <t>schoolwork; part-time work; orgwork</t>
  </si>
  <si>
    <t>Mary Joy Gutierrez</t>
  </si>
  <si>
    <t>cpmiranda1@up.edu.ph</t>
  </si>
  <si>
    <t>Miranda</t>
  </si>
  <si>
    <t>Carl</t>
  </si>
  <si>
    <t>Cj</t>
  </si>
  <si>
    <t>2019-04246</t>
  </si>
  <si>
    <t>https://www.facebook.com/miranda.justine/</t>
  </si>
  <si>
    <t>09062621478</t>
  </si>
  <si>
    <t>apprenticeship program for a lab in nip</t>
  </si>
  <si>
    <t>Carl Miranda</t>
  </si>
  <si>
    <t>jcticot@up.edu.ph</t>
  </si>
  <si>
    <t>Ticot</t>
  </si>
  <si>
    <t>Joshua</t>
  </si>
  <si>
    <t>Josh</t>
  </si>
  <si>
    <t>2023-01133</t>
  </si>
  <si>
    <t>https://www.facebook.com/joshua.ticot.5?mibextid=ZbWKwL</t>
  </si>
  <si>
    <t>09950998231</t>
  </si>
  <si>
    <t>i am also a batch representative in our acad org.</t>
  </si>
  <si>
    <t>Joshua Ticot</t>
  </si>
  <si>
    <t>elaine.macospag@gmail.com</t>
  </si>
  <si>
    <t>Pelicano</t>
  </si>
  <si>
    <t>Elaine</t>
  </si>
  <si>
    <t>Lenie</t>
  </si>
  <si>
    <t>2000-04536</t>
  </si>
  <si>
    <t>https://www.facebook.com/elaine.macospag?mibextid=LQQJ4d</t>
  </si>
  <si>
    <t>09985782474</t>
  </si>
  <si>
    <t>full time work, upou ptc (6 units), part time teaching</t>
  </si>
  <si>
    <t>Elaine Pelicano</t>
  </si>
  <si>
    <t>benedictanuta@gmail.com</t>
  </si>
  <si>
    <t>Anuta</t>
  </si>
  <si>
    <t>Benedict</t>
  </si>
  <si>
    <t>Ben</t>
  </si>
  <si>
    <t>2015-13626</t>
  </si>
  <si>
    <t>bhanuta@up.edu.ph</t>
  </si>
  <si>
    <t>https://www.facebook.com/kinse.Hh/</t>
  </si>
  <si>
    <t>09673081416</t>
  </si>
  <si>
    <t>Benedict Anuta</t>
  </si>
  <si>
    <t>kmtribiana@up.edu.ph</t>
  </si>
  <si>
    <t>Tribiana</t>
  </si>
  <si>
    <t>Kristian</t>
  </si>
  <si>
    <t>2022-50072</t>
  </si>
  <si>
    <t>facebook.com/tribbyk/</t>
  </si>
  <si>
    <t>0966 901 8326</t>
  </si>
  <si>
    <t>academics and sports</t>
  </si>
  <si>
    <t>Kristian Tribiana</t>
  </si>
  <si>
    <t>jatrio@up.edu.ph</t>
  </si>
  <si>
    <t>Trio</t>
  </si>
  <si>
    <t>Jericho</t>
  </si>
  <si>
    <t xml:space="preserve">Jek </t>
  </si>
  <si>
    <t>2019-10860</t>
  </si>
  <si>
    <t>facebook.com/jekoranium</t>
  </si>
  <si>
    <t>09285471941</t>
  </si>
  <si>
    <t xml:space="preserve">both being a law student and a practitioner of applied economics </t>
  </si>
  <si>
    <t>Jericho Trio</t>
  </si>
  <si>
    <t>kcvolarte@gmail.com</t>
  </si>
  <si>
    <t>Olarte</t>
  </si>
  <si>
    <t>Kevin Christian</t>
  </si>
  <si>
    <t>Kevs</t>
  </si>
  <si>
    <t>2016-90088</t>
  </si>
  <si>
    <t>www.facebook.com/kevinchristian.olarte</t>
  </si>
  <si>
    <t>09366572027</t>
  </si>
  <si>
    <t>Kevin Christian Olarte</t>
  </si>
  <si>
    <t>mmgotiay@up.edu.ph</t>
  </si>
  <si>
    <t>Goti-Ay</t>
  </si>
  <si>
    <t>Miah Deza Rey</t>
  </si>
  <si>
    <t>Miah</t>
  </si>
  <si>
    <t>2022-10567</t>
  </si>
  <si>
    <t>facebook.com/miahgotiay</t>
  </si>
  <si>
    <t>0949 566 9895</t>
  </si>
  <si>
    <t>applicant in two other organizations</t>
  </si>
  <si>
    <t>Miah Deza Rey Goti-Ay</t>
  </si>
  <si>
    <t>mafemeg15@gmail.com</t>
  </si>
  <si>
    <t>Zacarias</t>
  </si>
  <si>
    <t>Marife</t>
  </si>
  <si>
    <t>Mafe</t>
  </si>
  <si>
    <t>2006-52171</t>
  </si>
  <si>
    <t>facebook.com/mafgz</t>
  </si>
  <si>
    <t>09277940128</t>
  </si>
  <si>
    <t>family business; master of statistics</t>
  </si>
  <si>
    <t>Marife Zacarias</t>
  </si>
  <si>
    <t>rlcurray@up.edu.ph</t>
  </si>
  <si>
    <t>Curray</t>
  </si>
  <si>
    <t>Raissa Chloe</t>
  </si>
  <si>
    <t>Chloe</t>
  </si>
  <si>
    <t>2023-04618</t>
  </si>
  <si>
    <t>https://www.facebook.com/chloeisangry</t>
  </si>
  <si>
    <t>0976 059 6344</t>
  </si>
  <si>
    <t>academics &amp; swim training</t>
  </si>
  <si>
    <t>Raissa Chloe Curray</t>
  </si>
  <si>
    <t>mmmanalangsang@up.edu.ph</t>
  </si>
  <si>
    <t>Manalangsang</t>
  </si>
  <si>
    <t>Myles Arvin</t>
  </si>
  <si>
    <t>Myles</t>
  </si>
  <si>
    <t>2020-02337</t>
  </si>
  <si>
    <t>facebook.com/myles.manalangsang</t>
  </si>
  <si>
    <t>09175151802</t>
  </si>
  <si>
    <t>gdsc - diliman finance member
ieee student chapter - diliman finance member</t>
  </si>
  <si>
    <t>Myles Arvin Manalangsang</t>
  </si>
  <si>
    <t>fccaya@up.edu.ph</t>
  </si>
  <si>
    <t>Caya</t>
  </si>
  <si>
    <t xml:space="preserve">Faye Angelyn </t>
  </si>
  <si>
    <t>Faye</t>
  </si>
  <si>
    <t>2020-00229</t>
  </si>
  <si>
    <t>facebook.com/faye.caya</t>
  </si>
  <si>
    <t>0927 497 6535</t>
  </si>
  <si>
    <t xml:space="preserve">aside from acads, home org and internship </t>
  </si>
  <si>
    <t>Faye Angelyn  Caya</t>
  </si>
  <si>
    <t>lbpineda1@up.edu.ph</t>
  </si>
  <si>
    <t>Pineda</t>
  </si>
  <si>
    <t>Lara Patricia</t>
  </si>
  <si>
    <t>Lara</t>
  </si>
  <si>
    <t>2018-06210</t>
  </si>
  <si>
    <t>facebook.com/pineda.larapatricia</t>
  </si>
  <si>
    <t>09272942479</t>
  </si>
  <si>
    <t>aside from my academic commitments as a senior undergraduate student, i am working as a part-time developer as well.</t>
  </si>
  <si>
    <t>Lara Patricia Pineda</t>
  </si>
  <si>
    <t>jlacabado@up.edu.ph</t>
  </si>
  <si>
    <t>Acabado</t>
  </si>
  <si>
    <t>James Randy</t>
  </si>
  <si>
    <t>Rands</t>
  </si>
  <si>
    <t>2022-65317</t>
  </si>
  <si>
    <t>https://www.facebook.com/JamesRandy1227</t>
  </si>
  <si>
    <t>09125579192</t>
  </si>
  <si>
    <t>i have no organization</t>
  </si>
  <si>
    <t>James Randy Acabado</t>
  </si>
  <si>
    <t>jptappul@up.edu.ph</t>
  </si>
  <si>
    <t>Tappul</t>
  </si>
  <si>
    <t>Joshua Zachary</t>
  </si>
  <si>
    <t>Tapps</t>
  </si>
  <si>
    <t>2023-00803</t>
  </si>
  <si>
    <t>facebook.com/bananamanx3/</t>
  </si>
  <si>
    <t>0928 656 4198</t>
  </si>
  <si>
    <t>up statistical society application</t>
  </si>
  <si>
    <t>Joshua Zachary Tappul</t>
  </si>
  <si>
    <t>jmancog@up.edu.ph</t>
  </si>
  <si>
    <t>Ancog</t>
  </si>
  <si>
    <t>Joshua Michael</t>
  </si>
  <si>
    <t>2021-01595</t>
  </si>
  <si>
    <t>https://www.facebook.com/jsha.mchl/</t>
  </si>
  <si>
    <t>0969 223 0553</t>
  </si>
  <si>
    <t>honestly just academics and going to the gym. in my learning journey with data science, i am currently learning python through the coursera platform and exploring machine learning methods per my thesis adviser as i plan to do research in the field of computational physics.</t>
  </si>
  <si>
    <t>Joshua Michael Ancog</t>
  </si>
  <si>
    <t>asgaor@up.edu.ph</t>
  </si>
  <si>
    <t>Gaor</t>
  </si>
  <si>
    <t>Anna Mae</t>
  </si>
  <si>
    <t>Anna</t>
  </si>
  <si>
    <t>2022-22287</t>
  </si>
  <si>
    <t>facebook.com/annamae.gaor</t>
  </si>
  <si>
    <t>09997419578</t>
  </si>
  <si>
    <t>nothing else</t>
  </si>
  <si>
    <t>Anna Mae Gaor</t>
  </si>
  <si>
    <t>mcbrin@up.edu.ph</t>
  </si>
  <si>
    <t>Brin</t>
  </si>
  <si>
    <t>Mark Kevin</t>
  </si>
  <si>
    <t>2018-30236</t>
  </si>
  <si>
    <t>facebook.com/mynameiskeb</t>
  </si>
  <si>
    <t>0927 644 9503</t>
  </si>
  <si>
    <t>full time job. flexible midshift around 12pm-12mn</t>
  </si>
  <si>
    <t>Mark Kevin Brin</t>
  </si>
  <si>
    <t>mtdarvin@up.edu.ph</t>
  </si>
  <si>
    <t>Darvin</t>
  </si>
  <si>
    <t>Maxine</t>
  </si>
  <si>
    <t>Max</t>
  </si>
  <si>
    <t>2021-05284</t>
  </si>
  <si>
    <t>facebook.com/maxinedarvin</t>
  </si>
  <si>
    <t>0917 656 5614</t>
  </si>
  <si>
    <t>i am currently undertaking 18 academic units in up diliman. i am also currently an active member in two other up-affiliated organizations: up mathematics majors' circle and up super. i am part of the executive board in the former organization. my schedule may be hectic, but rest assured i've been determined to join up dssoc for some time. &gt;__&lt;</t>
  </si>
  <si>
    <t>Maxine Darvin</t>
  </si>
  <si>
    <t>mvrepaso@up.edu.ph</t>
  </si>
  <si>
    <t>Repaso</t>
  </si>
  <si>
    <t>Marianne Jane</t>
  </si>
  <si>
    <t>Mars</t>
  </si>
  <si>
    <t>2021-21726</t>
  </si>
  <si>
    <t>https://www.facebook.com/iamgratefullyblessed/</t>
  </si>
  <si>
    <t>09175974977</t>
  </si>
  <si>
    <t>i am reviewing for the comprehensive exam for november</t>
  </si>
  <si>
    <t>Marianne Jane Repaso</t>
  </si>
  <si>
    <t>kideguia@up.edu.ph</t>
  </si>
  <si>
    <t>De Guia</t>
  </si>
  <si>
    <t>Keina Ayra</t>
  </si>
  <si>
    <t>Keina / Aya</t>
  </si>
  <si>
    <t>2023-21612</t>
  </si>
  <si>
    <t>https://www.facebook.com/keina.deguia/</t>
  </si>
  <si>
    <t>09173232875</t>
  </si>
  <si>
    <t>full time work and part time master's degree</t>
  </si>
  <si>
    <t>Keina Ayra De Guia</t>
  </si>
  <si>
    <t>kuhuang@up.edu.ph</t>
  </si>
  <si>
    <t>Huang</t>
  </si>
  <si>
    <t xml:space="preserve">Kendrick </t>
  </si>
  <si>
    <t>Kenn</t>
  </si>
  <si>
    <t>2022-01289</t>
  </si>
  <si>
    <t>https://www.facebook.com/kendrick.huang.1</t>
  </si>
  <si>
    <t>0917 613 0502</t>
  </si>
  <si>
    <t>Kendrick  Huang</t>
  </si>
  <si>
    <t>ntawit@up.edu.ph</t>
  </si>
  <si>
    <t>Awit</t>
  </si>
  <si>
    <t>Neil</t>
  </si>
  <si>
    <t>2023-21547</t>
  </si>
  <si>
    <t>facebook.com/neil.tio.awit</t>
  </si>
  <si>
    <t>09061077005</t>
  </si>
  <si>
    <t>no other extracurriculars other that this.</t>
  </si>
  <si>
    <t>Neil Awit</t>
  </si>
  <si>
    <t>jleusebio@up.edu.ph</t>
  </si>
  <si>
    <t>Eusebio</t>
  </si>
  <si>
    <t>Jerah Bernard</t>
  </si>
  <si>
    <t>Jerah</t>
  </si>
  <si>
    <t>2023-13677</t>
  </si>
  <si>
    <t>facebook.com/jrh.brnrd1989</t>
  </si>
  <si>
    <t>0928 348 1183</t>
  </si>
  <si>
    <t>christian brotherhood international - member</t>
  </si>
  <si>
    <t>Jerah Bernard Eusebio</t>
  </si>
  <si>
    <t>jvcadampog1@up.edu.ph</t>
  </si>
  <si>
    <t>Cadampog</t>
  </si>
  <si>
    <t>Joanamae</t>
  </si>
  <si>
    <t>Maeve</t>
  </si>
  <si>
    <t>2023-03843</t>
  </si>
  <si>
    <t>https://www.facebook.com/profile.php?id=100009468878164</t>
  </si>
  <si>
    <t>0995 756 5039</t>
  </si>
  <si>
    <t xml:space="preserve">my duties for my academic org in up-cebu which is the up simantikos statistical society and of course my academics/studies. </t>
  </si>
  <si>
    <t>Joanamae Cadampog</t>
  </si>
  <si>
    <t>jamaigue1@up.edu.ph</t>
  </si>
  <si>
    <t>Maigue</t>
  </si>
  <si>
    <t>John</t>
  </si>
  <si>
    <t>Jaja</t>
  </si>
  <si>
    <t>2023-21436</t>
  </si>
  <si>
    <t>https://www.facebook.com/john.maigue.37?mibextid=ZbWKwL</t>
  </si>
  <si>
    <t>09386797085</t>
  </si>
  <si>
    <t>John Maigue</t>
  </si>
  <si>
    <t>rtmaniquiz@up.edu.ph</t>
  </si>
  <si>
    <t>Maniquiz</t>
  </si>
  <si>
    <t>Rafael Nico</t>
  </si>
  <si>
    <t>Rick</t>
  </si>
  <si>
    <t>2020-06697</t>
  </si>
  <si>
    <t>https://web.facebook.com/KuboWontLeaveMeAlone/</t>
  </si>
  <si>
    <t>09618421874</t>
  </si>
  <si>
    <t>none yet, but i will occasionally join hackathons.</t>
  </si>
  <si>
    <t>Rafael Nico Maniquiz</t>
  </si>
  <si>
    <t>abmuyco@up.edu.ph</t>
  </si>
  <si>
    <t>Muyco</t>
  </si>
  <si>
    <t>Achilles Sebastian</t>
  </si>
  <si>
    <t>Achi</t>
  </si>
  <si>
    <t>2023-05662</t>
  </si>
  <si>
    <t>https://www.facebook.com/achilles.muyco</t>
  </si>
  <si>
    <t>0916 776 1165</t>
  </si>
  <si>
    <t>i am a member of the up-statistics student council volunteer correlates but not an official member. dssoc is my first org that i would join as a freshman here in up diliman.</t>
  </si>
  <si>
    <t>Achilles Sebastian Muyco</t>
  </si>
  <si>
    <t>zcmejaro@up.edu.ph</t>
  </si>
  <si>
    <t>Mejaro</t>
  </si>
  <si>
    <t xml:space="preserve">Zelfred Mae </t>
  </si>
  <si>
    <t>Zel</t>
  </si>
  <si>
    <t>2022-04127</t>
  </si>
  <si>
    <t>facebook.com/profile.php?id=100083291842664</t>
  </si>
  <si>
    <t>0930 500 2809</t>
  </si>
  <si>
    <t>upv statistical society batch 2022 publicity committee head, upv elektrons member, armslength member, project pawradise volunteer</t>
  </si>
  <si>
    <t>Zelfred Mae  Mejaro</t>
  </si>
  <si>
    <t>dbcalunsag@up.edu.ph</t>
  </si>
  <si>
    <t>Calunsag</t>
  </si>
  <si>
    <t>Don Ver</t>
  </si>
  <si>
    <t>Don</t>
  </si>
  <si>
    <t>2019-22281</t>
  </si>
  <si>
    <t>09459946797</t>
  </si>
  <si>
    <t>nothing</t>
  </si>
  <si>
    <t>Don Ver Calunsag</t>
  </si>
  <si>
    <t>aalbayda@up.edu.ph</t>
  </si>
  <si>
    <t>Albayda</t>
  </si>
  <si>
    <t>Albrave Raphael</t>
  </si>
  <si>
    <t>Bob</t>
  </si>
  <si>
    <t>2018-10163</t>
  </si>
  <si>
    <t>facebook.com/mralbrave</t>
  </si>
  <si>
    <t>09266197028</t>
  </si>
  <si>
    <t>school (15 units) and internship</t>
  </si>
  <si>
    <t>Albrave Raphael Albayda</t>
  </si>
  <si>
    <t>almasilungan@up.edu.ph</t>
  </si>
  <si>
    <t>Masilungan</t>
  </si>
  <si>
    <t>Alyssa</t>
  </si>
  <si>
    <t>Aly</t>
  </si>
  <si>
    <t>2014-34102</t>
  </si>
  <si>
    <t>https://www.facebook.com/almasilungan</t>
  </si>
  <si>
    <t>09653089083</t>
  </si>
  <si>
    <t>work during weekdays and data science training every saturday</t>
  </si>
  <si>
    <t>Alyssa Masilungan</t>
  </si>
  <si>
    <t>jglay@up.edu.ph</t>
  </si>
  <si>
    <t>Lay</t>
  </si>
  <si>
    <t xml:space="preserve">Jonathan Gabriel </t>
  </si>
  <si>
    <t xml:space="preserve">Jonathan </t>
  </si>
  <si>
    <t>2020-05406</t>
  </si>
  <si>
    <t>https://www.facebook.com/jonathan.lay.395?mibextid=2JQ9oc</t>
  </si>
  <si>
    <t>09287989477</t>
  </si>
  <si>
    <t>none. data science is my priority.</t>
  </si>
  <si>
    <t>Jonathan Gabriel  Lay</t>
  </si>
  <si>
    <t>jqfrilles@up.edu.ph</t>
  </si>
  <si>
    <t>Frilles</t>
  </si>
  <si>
    <t>Julyanne Gail</t>
  </si>
  <si>
    <t>Gail</t>
  </si>
  <si>
    <t>2021-01292</t>
  </si>
  <si>
    <t>facebook.com/gailfrilles</t>
  </si>
  <si>
    <t>09273400419</t>
  </si>
  <si>
    <t>other org applications and academic activities</t>
  </si>
  <si>
    <t>Julyanne Gail Frilles</t>
  </si>
  <si>
    <t>lgrodriguez1@up.edu.ph</t>
  </si>
  <si>
    <t>Rodriguez</t>
  </si>
  <si>
    <t>Lebron</t>
  </si>
  <si>
    <t>Leb</t>
  </si>
  <si>
    <t>2021-06339</t>
  </si>
  <si>
    <t>https://www.facebook.com/leb.rodriguez/</t>
  </si>
  <si>
    <t>0976 024 6208</t>
  </si>
  <si>
    <t xml:space="preserve">academics (17 units); software project with a up institute (as part of requirements for a major subject) </t>
  </si>
  <si>
    <t>Lebron Rodriguez</t>
  </si>
  <si>
    <t>jcdespi@up.edu.ph</t>
  </si>
  <si>
    <t>Despi</t>
  </si>
  <si>
    <t>John Robertson</t>
  </si>
  <si>
    <t>Jr</t>
  </si>
  <si>
    <t>2021-08843</t>
  </si>
  <si>
    <t>facebook.com/johnrobertson.despi</t>
  </si>
  <si>
    <t>0995 480 8900</t>
  </si>
  <si>
    <t>i'm a member and deputy fin head of the parliament: uplb debate society. i am also a recent member of the alliance of computer science students uplb, an academic org.</t>
  </si>
  <si>
    <t>John Robertson Despi</t>
  </si>
  <si>
    <t>safernandez4@up.edu.ph</t>
  </si>
  <si>
    <t>Fernandez</t>
  </si>
  <si>
    <t>Sophia</t>
  </si>
  <si>
    <t>Sid</t>
  </si>
  <si>
    <t>2020-10910</t>
  </si>
  <si>
    <t>facebook.com/sophia.fernandez.777701/</t>
  </si>
  <si>
    <t>09479984181</t>
  </si>
  <si>
    <t>i am part of the executive committee of my course's home organization, up communication research society. aside from that, i have time to dedicate to the app process of this organization.</t>
  </si>
  <si>
    <t>Sophia Fernandez</t>
  </si>
  <si>
    <t>jcamante1@up.edu.ph</t>
  </si>
  <si>
    <t>Amante</t>
  </si>
  <si>
    <t>Joaquim Lorenzo</t>
  </si>
  <si>
    <t>Kin</t>
  </si>
  <si>
    <t>2020-00442</t>
  </si>
  <si>
    <t>facebook.com/kin.amante09</t>
  </si>
  <si>
    <t>0927 695 4368</t>
  </si>
  <si>
    <t>no other org affiliations but have multiple papers to do for majors</t>
  </si>
  <si>
    <t>Joaquim Lorenzo Amante</t>
  </si>
  <si>
    <t>styledcv@gmail.com</t>
  </si>
  <si>
    <t>Steven Kyle</t>
  </si>
  <si>
    <t>Style</t>
  </si>
  <si>
    <t>2015-02906</t>
  </si>
  <si>
    <t>sdvillanueva3@up.edu.ph</t>
  </si>
  <si>
    <t>https://www.facebook.com/styledcv</t>
  </si>
  <si>
    <t>09351998980</t>
  </si>
  <si>
    <t>masters, full time work, part time work</t>
  </si>
  <si>
    <t>Steven Kyle Villanueva</t>
  </si>
  <si>
    <t>elsaura@up.edu.ph</t>
  </si>
  <si>
    <t>Saura</t>
  </si>
  <si>
    <t>Elaine Joy</t>
  </si>
  <si>
    <t>Lanie/Elaine</t>
  </si>
  <si>
    <t>2021-04516</t>
  </si>
  <si>
    <t>https://www.facebook.com/saura.eji/</t>
  </si>
  <si>
    <t>09421711166</t>
  </si>
  <si>
    <t>i am affiliated with two other up orgs and i'm also co-managing a business aside from my academics.</t>
  </si>
  <si>
    <t>Elaine Joy Saura</t>
  </si>
  <si>
    <t>caleb.sanpedro@gmail.com</t>
  </si>
  <si>
    <t>San Pedro</t>
  </si>
  <si>
    <t>Caleb</t>
  </si>
  <si>
    <t>2021-07086</t>
  </si>
  <si>
    <t>cdsanpedro@up.edu.ph</t>
  </si>
  <si>
    <t>facebook.com/caleb.sanpedro.9</t>
  </si>
  <si>
    <t>0977 810 1616</t>
  </si>
  <si>
    <t>sunday school teacher and co-committee head at christian brotherhood international (cbi)</t>
  </si>
  <si>
    <t>Caleb San Pedro</t>
  </si>
  <si>
    <t>gzsaguban@up.edu.ph</t>
  </si>
  <si>
    <t>Saguban</t>
  </si>
  <si>
    <t>Gee Car</t>
  </si>
  <si>
    <t>Cee Gee</t>
  </si>
  <si>
    <t>2023-01124</t>
  </si>
  <si>
    <t>https://www.facebook.com/geecar.015/</t>
  </si>
  <si>
    <t>0929 809 0024</t>
  </si>
  <si>
    <t xml:space="preserve">i've had other orgs in upv but so far, it's only debate society that is a major commitment with the planned trainings they have.  i should also mention that i have another data camp partnership with seds philippines (see: https://www.facebook.com/sedsph/posts/pfbid0325w3gtwsyugkbue4gob6nrsd7rkvkfcxaj4fzfkzsxuhe7yjbtbmi9huplwtfdgul) that i probably should make up for the past days i've taken rests. </t>
  </si>
  <si>
    <t>Gee Car Saguban</t>
  </si>
  <si>
    <t>rhyzpect@gmail.com</t>
  </si>
  <si>
    <t>Jover</t>
  </si>
  <si>
    <t>Rhyz</t>
  </si>
  <si>
    <t>2003-95029</t>
  </si>
  <si>
    <t>facebook.com/rhyzpect</t>
  </si>
  <si>
    <t>09082383925</t>
  </si>
  <si>
    <t>Rhyz Jover</t>
  </si>
  <si>
    <t>amcasuela@up.edu.ph</t>
  </si>
  <si>
    <t>Casuela</t>
  </si>
  <si>
    <t>Angelica Marie</t>
  </si>
  <si>
    <t>Mai</t>
  </si>
  <si>
    <t>2022-21005</t>
  </si>
  <si>
    <t>facebook.com/angelica.casuela</t>
  </si>
  <si>
    <t>0939 920 7047</t>
  </si>
  <si>
    <t>currently working</t>
  </si>
  <si>
    <t>Angelica Marie Casuela</t>
  </si>
  <si>
    <t>rairacta@up.edu.ph</t>
  </si>
  <si>
    <t>Iracta</t>
  </si>
  <si>
    <t>Rodney James</t>
  </si>
  <si>
    <t>Rodney</t>
  </si>
  <si>
    <t>2021-22421</t>
  </si>
  <si>
    <t>facebook.com/rj.iracta</t>
  </si>
  <si>
    <t>0976 415 4453</t>
  </si>
  <si>
    <t>ms thesis, part-time teaching</t>
  </si>
  <si>
    <t>Rodney James Iracta</t>
  </si>
  <si>
    <t>agpanes@up.edu.ph</t>
  </si>
  <si>
    <t>Panes</t>
  </si>
  <si>
    <t>Alanna Marie</t>
  </si>
  <si>
    <t>Lan</t>
  </si>
  <si>
    <t>2019-01922</t>
  </si>
  <si>
    <t>facebook.com/panesalanna</t>
  </si>
  <si>
    <t>0951 954 7948</t>
  </si>
  <si>
    <t>Alanna Marie Panes</t>
  </si>
  <si>
    <t>morgannelim@gmail.com</t>
  </si>
  <si>
    <t>Lim</t>
  </si>
  <si>
    <t>Morganne Gayle</t>
  </si>
  <si>
    <t>Morganne</t>
  </si>
  <si>
    <t>2019-05847</t>
  </si>
  <si>
    <t>mrlim11@up.edu.ph</t>
  </si>
  <si>
    <t>facebook.com/morgibritlover</t>
  </si>
  <si>
    <t>0917 688 0379</t>
  </si>
  <si>
    <t>up chinese student association (upcsa)
- director for marketing (2324a)
- alliance of filipino chinese students (afics) main representative (ay 2324)
up junior philippine institute of accountants (up jpia)
- regular member</t>
  </si>
  <si>
    <t>Morganne Gayle Lim</t>
  </si>
  <si>
    <t>capucao.siena@gmail.com</t>
  </si>
  <si>
    <t>Capucao</t>
  </si>
  <si>
    <t>Siena</t>
  </si>
  <si>
    <t>Capu</t>
  </si>
  <si>
    <t>2014-30058</t>
  </si>
  <si>
    <t>smcapucao@alum.up.edu.ph</t>
  </si>
  <si>
    <t>https://www.facebook.com/siena.capucao.7</t>
  </si>
  <si>
    <t>0905 189 4108</t>
  </si>
  <si>
    <t>freelance work</t>
  </si>
  <si>
    <t>Siena Capucao</t>
  </si>
  <si>
    <t>Tribby</t>
  </si>
  <si>
    <t>facebook.com/tribbyk?mibextid=ZbWKwL</t>
  </si>
  <si>
    <t>sports and academics</t>
  </si>
  <si>
    <t>m.facebook.com/amoschaceterervin.villanueva.5/</t>
  </si>
  <si>
    <t>sp, org, paid commission</t>
  </si>
  <si>
    <t>dtlara1@alum.up.edu.ph</t>
  </si>
  <si>
    <t>Daryl</t>
  </si>
  <si>
    <t>Da</t>
  </si>
  <si>
    <t>2018-06770</t>
  </si>
  <si>
    <t>facebook.com/daryl.lara</t>
  </si>
  <si>
    <t>0977204519</t>
  </si>
  <si>
    <t>i am currently unemployed. i do not have anything in specific.</t>
  </si>
  <si>
    <t>Daryl Lara</t>
  </si>
  <si>
    <t>zgbaay@up.edu.ph</t>
  </si>
  <si>
    <t>Baay</t>
  </si>
  <si>
    <t>Zoilo Miguel</t>
  </si>
  <si>
    <t>Zoi</t>
  </si>
  <si>
    <t>2019-21391</t>
  </si>
  <si>
    <t>fb.com/zoilomi</t>
  </si>
  <si>
    <t>0956 730 0871</t>
  </si>
  <si>
    <t>academic commitments (4th year graduating student) and org commitments (up polsci)</t>
  </si>
  <si>
    <t>Zoilo Miguel Baay</t>
  </si>
  <si>
    <t>sgabduhalim@up.edu.ph</t>
  </si>
  <si>
    <t>Abduhalim</t>
  </si>
  <si>
    <t>Shanjid</t>
  </si>
  <si>
    <t>Shan</t>
  </si>
  <si>
    <t>2020-22699</t>
  </si>
  <si>
    <t>facebook.com/shanginesabduhalim</t>
  </si>
  <si>
    <t>09615892279</t>
  </si>
  <si>
    <t xml:space="preserve">work and acads </t>
  </si>
  <si>
    <t>Shanjid Abduhalim</t>
  </si>
  <si>
    <t>Randy</t>
  </si>
  <si>
    <t>none because i have no organizations yet</t>
  </si>
  <si>
    <t>reynaldjohn.sevilla1@icloud.com</t>
  </si>
  <si>
    <t>Sevilla</t>
  </si>
  <si>
    <t>Reynald John</t>
  </si>
  <si>
    <t>2017-30133</t>
  </si>
  <si>
    <t>http://facebook.com/reynreynsalltheway</t>
  </si>
  <si>
    <t>09158212148</t>
  </si>
  <si>
    <t>Reynald John Sevilla</t>
  </si>
  <si>
    <t>dlpablico1@up.edu.ph</t>
  </si>
  <si>
    <t>Pablico</t>
  </si>
  <si>
    <t>Dennis Angelo</t>
  </si>
  <si>
    <t>Dennis</t>
  </si>
  <si>
    <t>2018-21484</t>
  </si>
  <si>
    <t>facebook.com/dennisangelopablico</t>
  </si>
  <si>
    <t>0966 692 8238</t>
  </si>
  <si>
    <t>i am eager to learn more about data science and to collaborate with other students who are passionate about this field.</t>
  </si>
  <si>
    <t>Dennis Angelo Pablico</t>
  </si>
  <si>
    <t>asdomingo3@up.edu.ph</t>
  </si>
  <si>
    <t>Domingo</t>
  </si>
  <si>
    <t>Auldrin Keith</t>
  </si>
  <si>
    <t>Kight</t>
  </si>
  <si>
    <t>2020-00522</t>
  </si>
  <si>
    <t>facebook.com/kightyyy</t>
  </si>
  <si>
    <t>0967 334 1912</t>
  </si>
  <si>
    <t>up statistical society - communications committee chairperson, up lakan - active member</t>
  </si>
  <si>
    <t>Auldrin Keith Domingo</t>
  </si>
  <si>
    <t>gdmalijan1@up.edu.ph</t>
  </si>
  <si>
    <t>Malijan</t>
  </si>
  <si>
    <t>Gianna</t>
  </si>
  <si>
    <t>Gia</t>
  </si>
  <si>
    <t>2020-03994</t>
  </si>
  <si>
    <t>facebook.com/giannamalijan</t>
  </si>
  <si>
    <t>0966 132 3457</t>
  </si>
  <si>
    <t>internals</t>
  </si>
  <si>
    <t>Gianna Malijan</t>
  </si>
  <si>
    <t>jprevilla1@up.edu.ph</t>
  </si>
  <si>
    <t>Revilla</t>
  </si>
  <si>
    <t>John Marquel</t>
  </si>
  <si>
    <t>Marquel</t>
  </si>
  <si>
    <t>2015-11080</t>
  </si>
  <si>
    <t>facebook.com/johnmarquel.revilla</t>
  </si>
  <si>
    <t>09630153921</t>
  </si>
  <si>
    <t>full-time work; up rcy applicant; grad school classes on wed &amp; sat</t>
  </si>
  <si>
    <t>John Marquel Revilla</t>
  </si>
  <si>
    <t>gptorres@up.edu.ph</t>
  </si>
  <si>
    <t>Torres</t>
  </si>
  <si>
    <t>Gian Carlo</t>
  </si>
  <si>
    <t>Gian</t>
  </si>
  <si>
    <t>2019-03420</t>
  </si>
  <si>
    <t>facebook.com/gcptorres</t>
  </si>
  <si>
    <t xml:space="preserve">0976 059 1238 </t>
  </si>
  <si>
    <t>up badass - member
internship</t>
  </si>
  <si>
    <t>Gian Carlo Torres</t>
  </si>
  <si>
    <t>ledelacruz@up.edu.ph</t>
  </si>
  <si>
    <t>De La Cruz</t>
  </si>
  <si>
    <t>Lear Jet</t>
  </si>
  <si>
    <t>Lear</t>
  </si>
  <si>
    <t>2018-05972</t>
  </si>
  <si>
    <t>facebook.com/learjetdlc</t>
  </si>
  <si>
    <t>0905 097 5123</t>
  </si>
  <si>
    <t>scrabble competitions &amp; tournament organization, theater</t>
  </si>
  <si>
    <t>Lear Jet De La Cruz</t>
  </si>
  <si>
    <t>jhwee2@up.edu.ph</t>
  </si>
  <si>
    <t>Wee</t>
  </si>
  <si>
    <t>Jaslyn Giel</t>
  </si>
  <si>
    <t>Jaslyn</t>
  </si>
  <si>
    <t>2022-20401</t>
  </si>
  <si>
    <t>facebook.com/jghwee</t>
  </si>
  <si>
    <t>09338770555</t>
  </si>
  <si>
    <t>no other orgs</t>
  </si>
  <si>
    <t>Jaslyn Giel Wee</t>
  </si>
  <si>
    <t>ecnavarro1@gmail.com</t>
  </si>
  <si>
    <t>Navarro</t>
  </si>
  <si>
    <t>Emilio Steven</t>
  </si>
  <si>
    <t>Mio</t>
  </si>
  <si>
    <t>2012-66352</t>
  </si>
  <si>
    <t>ecnavarro1@alum.up.edu.ph</t>
  </si>
  <si>
    <t>facebook.com/escnvrr</t>
  </si>
  <si>
    <t>09953383312</t>
  </si>
  <si>
    <t>currently working full time</t>
  </si>
  <si>
    <t>Emilio Steven Navarro</t>
  </si>
  <si>
    <t>ncdanac@up.edu.ph</t>
  </si>
  <si>
    <t>Danac</t>
  </si>
  <si>
    <t>Nathan Gabriel</t>
  </si>
  <si>
    <t>Nathan</t>
  </si>
  <si>
    <t>2021-12517</t>
  </si>
  <si>
    <t>facebook.com/nathan.danac</t>
  </si>
  <si>
    <t>0956 128 1252</t>
  </si>
  <si>
    <t>up physics association, oblation esports, thesis</t>
  </si>
  <si>
    <t>Nathan Gabriel Danac</t>
  </si>
  <si>
    <t>jtmanuel2@up.edu.ph</t>
  </si>
  <si>
    <t>Manuel</t>
  </si>
  <si>
    <t>Johann Jude</t>
  </si>
  <si>
    <t>Johann</t>
  </si>
  <si>
    <t>2021-08318</t>
  </si>
  <si>
    <t>facebook.com/johannjude.tm</t>
  </si>
  <si>
    <t>0917 125 1477</t>
  </si>
  <si>
    <t>academics, research lab commitments, thesis</t>
  </si>
  <si>
    <t>Johann Jude Manuel</t>
  </si>
  <si>
    <t>avfranco2@up.edu.ph</t>
  </si>
  <si>
    <t>Franco</t>
  </si>
  <si>
    <t>Andrea Rose</t>
  </si>
  <si>
    <t>Andz</t>
  </si>
  <si>
    <t>2021-06793</t>
  </si>
  <si>
    <t>facebook.com/andzfranco</t>
  </si>
  <si>
    <t>09063074149</t>
  </si>
  <si>
    <t>vp for external affairs - up physics association</t>
  </si>
  <si>
    <t>Andrea Rose Franco</t>
  </si>
  <si>
    <t>Kim / Mikmik</t>
  </si>
  <si>
    <t>fb.com/pkimaldrinne</t>
  </si>
  <si>
    <t>up statsoc</t>
  </si>
  <si>
    <t>kdvaron1@up.edu.ph</t>
  </si>
  <si>
    <t>Varon</t>
  </si>
  <si>
    <t>Kris Lujein</t>
  </si>
  <si>
    <t>Kris</t>
  </si>
  <si>
    <t>2022-05692</t>
  </si>
  <si>
    <t>https://www.facebook.com/lj.varon.5/</t>
  </si>
  <si>
    <t>0961 244 0496</t>
  </si>
  <si>
    <t>i am also a member of the publications committee of upv chemistry society.</t>
  </si>
  <si>
    <t>Kris Lujein Varon</t>
  </si>
  <si>
    <t>jdcayot@up.edu.ph</t>
  </si>
  <si>
    <t>Cayot</t>
  </si>
  <si>
    <t>Jace Grant</t>
  </si>
  <si>
    <t>Jace</t>
  </si>
  <si>
    <t>2021-50144</t>
  </si>
  <si>
    <t>https://www.facebook.com/profile.php?id=100072222301679</t>
  </si>
  <si>
    <t>09605969255</t>
  </si>
  <si>
    <t>aside from my political organization in upv and youth organization outside school, i have none.</t>
  </si>
  <si>
    <t>Jace Grant Cayot</t>
  </si>
  <si>
    <t>slburgos@up.edu.ph</t>
  </si>
  <si>
    <t>Burgos</t>
  </si>
  <si>
    <t>Shana Raine</t>
  </si>
  <si>
    <t>Shana</t>
  </si>
  <si>
    <t>2021-11574</t>
  </si>
  <si>
    <t>facebook.com/shanasbraine</t>
  </si>
  <si>
    <t>0916 510 3689</t>
  </si>
  <si>
    <t>up ciem - member, upcg - member, acads</t>
  </si>
  <si>
    <t>Shana Raine Burgos</t>
  </si>
  <si>
    <t>jalabao@up.edu.ph</t>
  </si>
  <si>
    <t>Labao</t>
  </si>
  <si>
    <t>Julia Denise</t>
  </si>
  <si>
    <t>Juju</t>
  </si>
  <si>
    <t>2020-10834</t>
  </si>
  <si>
    <t>https://faceboo.com/julia.labao</t>
  </si>
  <si>
    <t>0915 297 0305</t>
  </si>
  <si>
    <t>i’m an business intelligence and data analytics intern at a company and currently in the middle of an apprenticeship for a hackathon. i am also an active member of up debate society</t>
  </si>
  <si>
    <t>Julia Denise Labao</t>
  </si>
  <si>
    <t>rpbayongan@up.edu.ph</t>
  </si>
  <si>
    <t>Bayongan</t>
  </si>
  <si>
    <t>Regina Carla</t>
  </si>
  <si>
    <t>Reg</t>
  </si>
  <si>
    <t>2020-00582</t>
  </si>
  <si>
    <t>facebook.com/reginacarla.bayongan</t>
  </si>
  <si>
    <t>09064191690</t>
  </si>
  <si>
    <t>acads, social enterprise-building program, internship, another org</t>
  </si>
  <si>
    <t>Regina Carla Bayongan</t>
  </si>
  <si>
    <t>glvaldez27@gmail.com</t>
  </si>
  <si>
    <t>Valdez</t>
  </si>
  <si>
    <t>Gideon</t>
  </si>
  <si>
    <t>2008-20101</t>
  </si>
  <si>
    <t>facebook.com/gidigidiyup</t>
  </si>
  <si>
    <t>09177620570</t>
  </si>
  <si>
    <t>Gideon Valdez</t>
  </si>
  <si>
    <t>smgeraldino@up.edu.ph</t>
  </si>
  <si>
    <t>Geraldino</t>
  </si>
  <si>
    <t>Simon Paul Andrew</t>
  </si>
  <si>
    <t>Simon</t>
  </si>
  <si>
    <t>2020-11068</t>
  </si>
  <si>
    <t>https://www.facebook.com/simonn.geraldino/</t>
  </si>
  <si>
    <t>09210584292</t>
  </si>
  <si>
    <t>academic requirements and thesis requirement for my degree program</t>
  </si>
  <si>
    <t>Simon Paul Andrew Geraldino</t>
  </si>
  <si>
    <t>gdmacitas@up.edu.ph</t>
  </si>
  <si>
    <t>Macitas</t>
  </si>
  <si>
    <t>Glenn Ivan</t>
  </si>
  <si>
    <t>2021-00151</t>
  </si>
  <si>
    <t>https://www.facebook.com/macitas.glennivan</t>
  </si>
  <si>
    <t>09956653529</t>
  </si>
  <si>
    <t>school orgs, academics</t>
  </si>
  <si>
    <t>Glenn Ivan Macitas</t>
  </si>
  <si>
    <t>movillanueva@up.edu.ph</t>
  </si>
  <si>
    <t>Mike James</t>
  </si>
  <si>
    <t>Mj</t>
  </si>
  <si>
    <t>2020-20725</t>
  </si>
  <si>
    <t>facebook.com/maykjeyms</t>
  </si>
  <si>
    <t>09458822151</t>
  </si>
  <si>
    <t>Mike James Villanueva</t>
  </si>
  <si>
    <t>ipsicam@up.edu.ph</t>
  </si>
  <si>
    <t>Sicam</t>
  </si>
  <si>
    <t>Ivann Xavier</t>
  </si>
  <si>
    <t>Ivann</t>
  </si>
  <si>
    <t>2020-10149</t>
  </si>
  <si>
    <t>facebook.com/Mashed.Pot82</t>
  </si>
  <si>
    <t>09771855965</t>
  </si>
  <si>
    <t>Ivann Xavier Sicam</t>
  </si>
  <si>
    <t>kaice.romero@gmail.com</t>
  </si>
  <si>
    <t>Romero</t>
  </si>
  <si>
    <t>Catherine</t>
  </si>
  <si>
    <t>Kaice</t>
  </si>
  <si>
    <t>1998-09232</t>
  </si>
  <si>
    <t>facebook.com/kaiceromero</t>
  </si>
  <si>
    <t>0922 852 4232</t>
  </si>
  <si>
    <t>universal health care projects with up nih</t>
  </si>
  <si>
    <t>Catherine Romero</t>
  </si>
  <si>
    <t>amcasimsiman@up.edu.ph</t>
  </si>
  <si>
    <t>Casimsiman</t>
  </si>
  <si>
    <t>Aliza Marie</t>
  </si>
  <si>
    <t>Aliza</t>
  </si>
  <si>
    <t>2022-00223</t>
  </si>
  <si>
    <t>https://www.facebook.com/alizacasimsiman8019?mibextid=ZbWKwL</t>
  </si>
  <si>
    <t>0931-889-8104</t>
  </si>
  <si>
    <t>DS101</t>
  </si>
  <si>
    <t>Aliza Marie Casimsiman</t>
  </si>
  <si>
    <t>lpmandalones@up.edu.ph</t>
  </si>
  <si>
    <t>Mandalones</t>
  </si>
  <si>
    <t>Lovely Darylene</t>
  </si>
  <si>
    <t>Daril</t>
  </si>
  <si>
    <t>2020-08446</t>
  </si>
  <si>
    <t>facebook.com/mandalonesdaril</t>
  </si>
  <si>
    <t>0998-321-2324</t>
  </si>
  <si>
    <t>Lovely Darylene Mandalones</t>
  </si>
  <si>
    <t>kielsotto@gmail.com</t>
  </si>
  <si>
    <t>Sotto</t>
  </si>
  <si>
    <t>Kiel</t>
  </si>
  <si>
    <t>2018-01203</t>
  </si>
  <si>
    <t>https://www.facebook.com/ps4homescreenmusic/</t>
  </si>
  <si>
    <t>0950-194-8803</t>
  </si>
  <si>
    <t>Kiel Sotto</t>
  </si>
  <si>
    <t>melodelle82@gmail.com</t>
  </si>
  <si>
    <t>Menchavez</t>
  </si>
  <si>
    <t>Roselle Mae</t>
  </si>
  <si>
    <t>Roselle</t>
  </si>
  <si>
    <t>2018-10520</t>
  </si>
  <si>
    <t>https://www.facebook.com/gothiccbird?mibextid=ZbWKwL</t>
  </si>
  <si>
    <t>0998-389-6766</t>
  </si>
  <si>
    <t>Roselle Mae Menchavez</t>
  </si>
  <si>
    <t>total countifs</t>
  </si>
  <si>
    <t>mdlabuguen@up.edu.ph</t>
  </si>
  <si>
    <t>Labuguen</t>
  </si>
  <si>
    <t>Yuan</t>
  </si>
  <si>
    <t>De Leon</t>
  </si>
  <si>
    <t>2021-068377</t>
  </si>
  <si>
    <t>https://www.facebook.com/consortium.yuan/</t>
  </si>
  <si>
    <t>Lowest Priority</t>
  </si>
  <si>
    <t>Society of Applied Mathematics - my academic organization in UPLB.</t>
  </si>
  <si>
    <t>Batan</t>
  </si>
  <si>
    <t>None</t>
  </si>
  <si>
    <t>acgarcia14@up.edu.ph</t>
  </si>
  <si>
    <t>Allen Neil</t>
  </si>
  <si>
    <t>Cruz</t>
  </si>
  <si>
    <t>2020-22202</t>
  </si>
  <si>
    <t>facebook.com/masteralleeen011</t>
  </si>
  <si>
    <t>0976 043 5559</t>
  </si>
  <si>
    <t>Teaching job and research</t>
  </si>
  <si>
    <t>jbong4@up.edu.ph</t>
  </si>
  <si>
    <t>Ong</t>
  </si>
  <si>
    <t>Jacey Menzies</t>
  </si>
  <si>
    <t>Baldos</t>
  </si>
  <si>
    <t>2015-00727</t>
  </si>
  <si>
    <t>facebook.com/theromanticpessimist</t>
  </si>
  <si>
    <t>Not much right now, but I'll stay in my province in December for one month where internet connection isn't really that good. Also, I could start reviewing for the board exams next year (although it's still not settled when).</t>
  </si>
  <si>
    <t>asgumiran@up.edu.ph</t>
  </si>
  <si>
    <t>GUMIRAN</t>
  </si>
  <si>
    <t>ALLEN CASEY</t>
  </si>
  <si>
    <t>SEVERINO</t>
  </si>
  <si>
    <t>2018-21989</t>
  </si>
  <si>
    <t>https://www.facebook.com/spooksdiyanmgapare/</t>
  </si>
  <si>
    <t>MA THESIS</t>
  </si>
  <si>
    <t>jrdeguzman5@up.edu.ph</t>
  </si>
  <si>
    <t>De Guzman</t>
  </si>
  <si>
    <t>Joaquin Lorenzo</t>
  </si>
  <si>
    <t>Rebong</t>
  </si>
  <si>
    <t>2019-09566</t>
  </si>
  <si>
    <t>facebook.com/joaquinlorenzo.deguzman/</t>
  </si>
  <si>
    <t>0960 236 6017</t>
  </si>
  <si>
    <t>Acads</t>
  </si>
  <si>
    <t>lstiu@up.edu.ph</t>
  </si>
  <si>
    <t>Tiu</t>
  </si>
  <si>
    <t>Lian John</t>
  </si>
  <si>
    <t>Salom</t>
  </si>
  <si>
    <t>2020-03855</t>
  </si>
  <si>
    <t>facebook.com/lianstiu</t>
  </si>
  <si>
    <t>0936 957 3002</t>
  </si>
  <si>
    <t>Acads, 1 other org, exercise</t>
  </si>
  <si>
    <t>jgraquino@alum.up.edu.ph</t>
  </si>
  <si>
    <t>Raquiño</t>
  </si>
  <si>
    <t>John Carlo</t>
  </si>
  <si>
    <t>Gammad</t>
  </si>
  <si>
    <t>2011-15624</t>
  </si>
  <si>
    <t>fb.com/john.caloy</t>
  </si>
  <si>
    <t>Work</t>
  </si>
  <si>
    <t>advicedor@alum.up.edu.ph</t>
  </si>
  <si>
    <t>Vicedor</t>
  </si>
  <si>
    <t>Alaine</t>
  </si>
  <si>
    <t>Diaz</t>
  </si>
  <si>
    <t>2013-00626</t>
  </si>
  <si>
    <t>facebook.com/alaineee</t>
  </si>
  <si>
    <t>Full time job, workout weekdays</t>
  </si>
  <si>
    <t>litocol@up.edu.ph</t>
  </si>
  <si>
    <t>Ignacio</t>
  </si>
  <si>
    <t>Fender</t>
  </si>
  <si>
    <t>Bonifacio</t>
  </si>
  <si>
    <t>2021-32102</t>
  </si>
  <si>
    <t>.com/To_follow_no_fb_atm</t>
  </si>
  <si>
    <t>None at the moment</t>
  </si>
  <si>
    <t>ratigao@up.edu.ph</t>
  </si>
  <si>
    <t>TIGAO</t>
  </si>
  <si>
    <t>REUBEN GEROME</t>
  </si>
  <si>
    <t>ALAGARAN</t>
  </si>
  <si>
    <t>2018-22373</t>
  </si>
  <si>
    <t>https://www.facebook.com/rgtigao13/</t>
  </si>
  <si>
    <t>Classes only</t>
  </si>
  <si>
    <t>carllaw.banuag@gmail.com</t>
  </si>
  <si>
    <t>Banuag</t>
  </si>
  <si>
    <t>Carl Lawrence</t>
  </si>
  <si>
    <t>Cajegas</t>
  </si>
  <si>
    <t>2022-09099</t>
  </si>
  <si>
    <t>facebook.com/carllawbanuag</t>
  </si>
  <si>
    <t>I need to maintain 2.0 GWA to proceed with scholarship</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</si>
</sst>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u/>
      <sz val="11"/>
      <color theme="10"/>
      <name val="Calibri"/>
      <family val="2"/>
      <scheme val="minor"/>
    </font>
    <font>
      <b/>
      <sz val="11"/>
      <name val="Calibri"/>
      <family val="2"/>
      <scheme val="minor"/>
    </font>
    <font>
      <sz val="10"/>
      <color theme="1"/>
      <name val="Calibri"/>
      <family val="2"/>
      <scheme val="minor"/>
    </font>
  </fonts>
  <fills count="5">
    <fill>
      <patternFill patternType="none"/>
    </fill>
    <fill>
      <patternFill patternType="gray125"/>
    </fill>
    <fill>
      <patternFill patternType="solid">
        <fgColor theme="7" tint="0.79998168889431442"/>
        <bgColor indexed="64"/>
      </patternFill>
    </fill>
    <fill>
      <patternFill patternType="solid">
        <fgColor theme="7" tint="0.39997558519241921"/>
        <bgColor indexed="64"/>
      </patternFill>
    </fill>
    <fill>
      <patternFill patternType="solid">
        <fgColor rgb="FFFFFFFF"/>
        <bgColor indexed="64"/>
      </patternFill>
    </fill>
  </fills>
  <borders count="3">
    <border>
      <left/>
      <right/>
      <top/>
      <bottom/>
      <diagonal/>
    </border>
    <border>
      <left style="thin">
        <color auto="1"/>
      </left>
      <right style="thin">
        <color auto="1"/>
      </right>
      <top style="thin">
        <color auto="1"/>
      </top>
      <bottom style="thin">
        <color auto="1"/>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0" applyNumberFormat="0" applyFill="0" applyBorder="0" applyAlignment="0" applyProtection="0"/>
  </cellStyleXfs>
  <cellXfs count="9">
    <xf numFmtId="0" fontId="0" fillId="0" borderId="0" xfId="0"/>
    <xf numFmtId="0" fontId="0" fillId="2" borderId="0" xfId="0" applyFill="1"/>
    <xf numFmtId="0" fontId="0" fillId="3" borderId="0" xfId="0" applyFill="1"/>
    <xf numFmtId="0" fontId="2" fillId="0" borderId="1" xfId="0" applyFont="1" applyBorder="1" applyAlignment="1">
      <alignment horizontal="center" vertical="top"/>
    </xf>
    <xf numFmtId="0" fontId="0" fillId="0" borderId="0" xfId="0" applyFont="1"/>
    <xf numFmtId="0" fontId="0" fillId="0" borderId="2" xfId="0" applyFont="1" applyBorder="1"/>
    <xf numFmtId="0" fontId="1" fillId="0" borderId="2" xfId="1" applyFont="1" applyBorder="1" applyAlignment="1">
      <alignment wrapText="1"/>
    </xf>
    <xf numFmtId="0" fontId="3" fillId="0" borderId="2" xfId="0" applyFont="1" applyBorder="1" applyAlignment="1">
      <alignment wrapText="1"/>
    </xf>
    <xf numFmtId="0" fontId="3" fillId="4" borderId="2" xfId="0" applyFont="1"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fb.com/john.caloy" TargetMode="External"/><Relationship Id="rId3" Type="http://schemas.openxmlformats.org/officeDocument/2006/relationships/hyperlink" Target="http://facebook.com/masteralleeen011" TargetMode="External"/><Relationship Id="rId7" Type="http://schemas.openxmlformats.org/officeDocument/2006/relationships/hyperlink" Target="http://facebook.com/lianstiu" TargetMode="External"/><Relationship Id="rId2" Type="http://schemas.openxmlformats.org/officeDocument/2006/relationships/hyperlink" Target="http://facebook.com/keanobp" TargetMode="External"/><Relationship Id="rId1" Type="http://schemas.openxmlformats.org/officeDocument/2006/relationships/hyperlink" Target="https://www.facebook.com/consortium.yuan/" TargetMode="External"/><Relationship Id="rId6" Type="http://schemas.openxmlformats.org/officeDocument/2006/relationships/hyperlink" Target="http://facebook.com/joaquinlorenzo.deguzman/" TargetMode="External"/><Relationship Id="rId11" Type="http://schemas.openxmlformats.org/officeDocument/2006/relationships/hyperlink" Target="http://facebook.com/carllawbanuag" TargetMode="External"/><Relationship Id="rId5" Type="http://schemas.openxmlformats.org/officeDocument/2006/relationships/hyperlink" Target="https://www.facebook.com/spooksdiyanmgapare/" TargetMode="External"/><Relationship Id="rId10" Type="http://schemas.openxmlformats.org/officeDocument/2006/relationships/hyperlink" Target="https://www.facebook.com/rgtigao13/" TargetMode="External"/><Relationship Id="rId4" Type="http://schemas.openxmlformats.org/officeDocument/2006/relationships/hyperlink" Target="http://facebook.com/theromanticpessimist" TargetMode="External"/><Relationship Id="rId9" Type="http://schemas.openxmlformats.org/officeDocument/2006/relationships/hyperlink" Target="http://facebook.com/alainee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55"/>
  <sheetViews>
    <sheetView zoomScale="87" zoomScaleNormal="87" workbookViewId="0"/>
  </sheetViews>
  <sheetFormatPr defaultRowHeight="15" customHeight="1" x14ac:dyDescent="0.3"/>
  <cols>
    <col min="1" max="1" width="29" customWidth="1"/>
    <col min="2" max="2" width="12" customWidth="1"/>
    <col min="3" max="3" width="11.6640625" customWidth="1"/>
    <col min="4" max="4" width="9.109375" customWidth="1"/>
    <col min="5" max="5" width="10.88671875" customWidth="1"/>
    <col min="6" max="6" width="15" customWidth="1"/>
    <col min="7" max="7" width="9.109375" customWidth="1"/>
    <col min="8" max="8" width="13.6640625" customWidth="1"/>
    <col min="9" max="9" width="17.33203125" customWidth="1"/>
    <col min="10" max="11" width="9.109375" customWidth="1"/>
    <col min="12" max="12" width="8.33203125" customWidth="1"/>
    <col min="13" max="13" width="9.109375" customWidth="1"/>
    <col min="14" max="14" width="14.44140625" customWidth="1"/>
    <col min="15" max="16" width="9.109375" customWidth="1"/>
    <col min="20" max="20" width="13" customWidth="1"/>
  </cols>
  <sheetData>
    <row r="1" spans="1:18" ht="15" customHeight="1" x14ac:dyDescent="0.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row>
    <row r="2" spans="1:18" ht="15" customHeight="1" x14ac:dyDescent="0.3">
      <c r="A2" s="3" t="s">
        <v>18</v>
      </c>
      <c r="B2" s="4" t="s">
        <v>19</v>
      </c>
      <c r="C2" s="4" t="s">
        <v>20</v>
      </c>
      <c r="D2" s="4" t="s">
        <v>21</v>
      </c>
      <c r="E2" s="4" t="s">
        <v>22</v>
      </c>
      <c r="F2" s="4" t="s">
        <v>18</v>
      </c>
      <c r="G2" s="4" t="s">
        <v>23</v>
      </c>
      <c r="H2" s="4" t="s">
        <v>24</v>
      </c>
      <c r="I2" s="4" t="s">
        <v>25</v>
      </c>
      <c r="J2" s="4" t="s">
        <v>26</v>
      </c>
      <c r="K2" s="4" t="s">
        <v>27</v>
      </c>
      <c r="L2" s="4" t="s">
        <v>28</v>
      </c>
      <c r="M2" s="4" t="s">
        <v>29</v>
      </c>
      <c r="N2" s="4" t="s">
        <v>30</v>
      </c>
      <c r="O2" s="4" t="s">
        <v>31</v>
      </c>
      <c r="P2" s="4">
        <v>1</v>
      </c>
      <c r="Q2" s="4" t="s">
        <v>32</v>
      </c>
      <c r="R2" s="4" t="s">
        <v>33</v>
      </c>
    </row>
    <row r="3" spans="1:18" ht="15" customHeight="1" x14ac:dyDescent="0.3">
      <c r="A3" s="3" t="s">
        <v>34</v>
      </c>
      <c r="B3" s="4" t="s">
        <v>35</v>
      </c>
      <c r="C3" s="4" t="s">
        <v>36</v>
      </c>
      <c r="D3" s="4" t="s">
        <v>37</v>
      </c>
      <c r="E3" s="4" t="s">
        <v>38</v>
      </c>
      <c r="F3" s="4" t="s">
        <v>34</v>
      </c>
      <c r="G3" s="4" t="s">
        <v>39</v>
      </c>
      <c r="H3" s="4" t="s">
        <v>40</v>
      </c>
      <c r="I3" s="4" t="s">
        <v>25</v>
      </c>
      <c r="J3" s="4" t="s">
        <v>29</v>
      </c>
      <c r="K3" s="4" t="s">
        <v>28</v>
      </c>
      <c r="L3" s="4" t="s">
        <v>27</v>
      </c>
      <c r="M3" s="4" t="s">
        <v>26</v>
      </c>
      <c r="N3" s="4" t="s">
        <v>41</v>
      </c>
      <c r="O3" s="4" t="s">
        <v>31</v>
      </c>
      <c r="P3" s="4">
        <v>1</v>
      </c>
      <c r="Q3" s="4" t="s">
        <v>42</v>
      </c>
      <c r="R3" s="4" t="s">
        <v>43</v>
      </c>
    </row>
    <row r="4" spans="1:18" ht="15" customHeight="1" x14ac:dyDescent="0.3">
      <c r="A4" s="3" t="s">
        <v>44</v>
      </c>
      <c r="B4" s="4" t="s">
        <v>45</v>
      </c>
      <c r="C4" s="4" t="s">
        <v>46</v>
      </c>
      <c r="D4" s="4" t="s">
        <v>47</v>
      </c>
      <c r="E4" s="4" t="s">
        <v>48</v>
      </c>
      <c r="F4" s="4" t="s">
        <v>44</v>
      </c>
      <c r="G4" s="4" t="s">
        <v>49</v>
      </c>
      <c r="H4" s="4" t="s">
        <v>50</v>
      </c>
      <c r="I4" s="4" t="s">
        <v>28</v>
      </c>
      <c r="J4" s="4" t="s">
        <v>27</v>
      </c>
      <c r="K4" s="4" t="s">
        <v>26</v>
      </c>
      <c r="L4" s="4" t="s">
        <v>29</v>
      </c>
      <c r="M4" s="4" t="s">
        <v>25</v>
      </c>
      <c r="N4" s="4" t="s">
        <v>51</v>
      </c>
      <c r="O4" s="4" t="s">
        <v>31</v>
      </c>
      <c r="P4" s="4">
        <v>1</v>
      </c>
      <c r="Q4" s="4" t="s">
        <v>52</v>
      </c>
      <c r="R4" s="4" t="s">
        <v>53</v>
      </c>
    </row>
    <row r="5" spans="1:18" ht="15" customHeight="1" x14ac:dyDescent="0.3">
      <c r="A5" s="3" t="s">
        <v>54</v>
      </c>
      <c r="B5" s="4" t="s">
        <v>55</v>
      </c>
      <c r="C5" s="4" t="s">
        <v>56</v>
      </c>
      <c r="D5" s="4" t="s">
        <v>57</v>
      </c>
      <c r="E5" s="4" t="s">
        <v>58</v>
      </c>
      <c r="F5" s="4" t="s">
        <v>54</v>
      </c>
      <c r="G5" s="4" t="s">
        <v>59</v>
      </c>
      <c r="H5" s="4" t="s">
        <v>60</v>
      </c>
      <c r="I5" s="4" t="s">
        <v>28</v>
      </c>
      <c r="J5" s="4" t="s">
        <v>27</v>
      </c>
      <c r="K5" s="4" t="s">
        <v>26</v>
      </c>
      <c r="L5" s="4" t="s">
        <v>29</v>
      </c>
      <c r="M5" s="4" t="s">
        <v>25</v>
      </c>
      <c r="N5" s="4" t="s">
        <v>61</v>
      </c>
      <c r="O5" s="4" t="s">
        <v>31</v>
      </c>
      <c r="P5" s="4">
        <v>1</v>
      </c>
      <c r="Q5" s="4" t="s">
        <v>62</v>
      </c>
      <c r="R5" s="4" t="s">
        <v>63</v>
      </c>
    </row>
    <row r="6" spans="1:18" ht="15" customHeight="1" x14ac:dyDescent="0.3">
      <c r="A6" s="3" t="s">
        <v>64</v>
      </c>
      <c r="B6" s="4" t="s">
        <v>65</v>
      </c>
      <c r="C6" s="4" t="s">
        <v>66</v>
      </c>
      <c r="D6" s="4" t="s">
        <v>67</v>
      </c>
      <c r="E6" s="4" t="s">
        <v>68</v>
      </c>
      <c r="F6" s="4" t="s">
        <v>69</v>
      </c>
      <c r="G6" s="4" t="s">
        <v>70</v>
      </c>
      <c r="H6" s="4" t="s">
        <v>71</v>
      </c>
      <c r="I6" s="4" t="s">
        <v>28</v>
      </c>
      <c r="J6" s="4" t="s">
        <v>27</v>
      </c>
      <c r="K6" s="4" t="s">
        <v>26</v>
      </c>
      <c r="L6" s="4" t="s">
        <v>25</v>
      </c>
      <c r="M6" s="4" t="s">
        <v>29</v>
      </c>
      <c r="N6" s="4" t="s">
        <v>72</v>
      </c>
      <c r="O6" s="4" t="s">
        <v>73</v>
      </c>
      <c r="P6" s="4">
        <v>1</v>
      </c>
      <c r="Q6" s="4" t="s">
        <v>74</v>
      </c>
      <c r="R6" s="4" t="s">
        <v>63</v>
      </c>
    </row>
    <row r="7" spans="1:18" ht="15" customHeight="1" x14ac:dyDescent="0.3">
      <c r="A7" s="3" t="s">
        <v>75</v>
      </c>
      <c r="B7" s="4" t="s">
        <v>76</v>
      </c>
      <c r="C7" s="4" t="s">
        <v>77</v>
      </c>
      <c r="D7" s="4" t="s">
        <v>78</v>
      </c>
      <c r="E7" s="4" t="s">
        <v>79</v>
      </c>
      <c r="F7" s="4" t="s">
        <v>75</v>
      </c>
      <c r="G7" s="4" t="s">
        <v>80</v>
      </c>
      <c r="H7" s="4" t="s">
        <v>81</v>
      </c>
      <c r="I7" s="4" t="s">
        <v>25</v>
      </c>
      <c r="J7" s="4" t="s">
        <v>27</v>
      </c>
      <c r="K7" s="4" t="s">
        <v>28</v>
      </c>
      <c r="L7" s="4" t="s">
        <v>29</v>
      </c>
      <c r="M7" s="4" t="s">
        <v>26</v>
      </c>
      <c r="N7" s="4" t="s">
        <v>82</v>
      </c>
      <c r="O7" s="4" t="s">
        <v>31</v>
      </c>
      <c r="P7" s="4">
        <v>1</v>
      </c>
      <c r="Q7" s="4" t="s">
        <v>83</v>
      </c>
      <c r="R7" s="4" t="s">
        <v>84</v>
      </c>
    </row>
    <row r="8" spans="1:18" ht="15" customHeight="1" x14ac:dyDescent="0.3">
      <c r="A8" s="3" t="s">
        <v>85</v>
      </c>
      <c r="B8" s="4" t="s">
        <v>86</v>
      </c>
      <c r="C8" s="4" t="s">
        <v>87</v>
      </c>
      <c r="D8" s="4" t="s">
        <v>88</v>
      </c>
      <c r="E8" s="4" t="s">
        <v>89</v>
      </c>
      <c r="F8" s="4" t="s">
        <v>90</v>
      </c>
      <c r="G8" s="4" t="s">
        <v>91</v>
      </c>
      <c r="H8" s="4" t="s">
        <v>92</v>
      </c>
      <c r="I8" s="4" t="s">
        <v>25</v>
      </c>
      <c r="J8" s="4" t="s">
        <v>26</v>
      </c>
      <c r="K8" s="4" t="s">
        <v>27</v>
      </c>
      <c r="L8" s="4" t="s">
        <v>28</v>
      </c>
      <c r="M8" s="4" t="s">
        <v>29</v>
      </c>
      <c r="N8" s="4" t="s">
        <v>93</v>
      </c>
      <c r="O8" s="4" t="s">
        <v>31</v>
      </c>
      <c r="P8" s="4">
        <v>1</v>
      </c>
      <c r="Q8" s="4" t="s">
        <v>94</v>
      </c>
      <c r="R8" s="4" t="s">
        <v>33</v>
      </c>
    </row>
    <row r="9" spans="1:18" ht="15" customHeight="1" x14ac:dyDescent="0.3">
      <c r="A9" s="3" t="s">
        <v>95</v>
      </c>
      <c r="B9" s="4" t="s">
        <v>96</v>
      </c>
      <c r="C9" s="4" t="s">
        <v>97</v>
      </c>
      <c r="D9" s="4" t="s">
        <v>98</v>
      </c>
      <c r="E9" s="4" t="s">
        <v>99</v>
      </c>
      <c r="F9" s="4" t="s">
        <v>95</v>
      </c>
      <c r="G9" s="4" t="s">
        <v>100</v>
      </c>
      <c r="H9" s="4" t="s">
        <v>101</v>
      </c>
      <c r="I9" s="4" t="s">
        <v>29</v>
      </c>
      <c r="J9" s="4" t="s">
        <v>28</v>
      </c>
      <c r="K9" s="4" t="s">
        <v>27</v>
      </c>
      <c r="L9" s="4" t="s">
        <v>25</v>
      </c>
      <c r="M9" s="4" t="s">
        <v>26</v>
      </c>
      <c r="N9" s="4" t="s">
        <v>102</v>
      </c>
      <c r="O9" s="4" t="s">
        <v>31</v>
      </c>
      <c r="P9" s="4">
        <v>1</v>
      </c>
      <c r="Q9" s="4" t="s">
        <v>103</v>
      </c>
      <c r="R9" s="4" t="s">
        <v>33</v>
      </c>
    </row>
    <row r="10" spans="1:18" ht="15" customHeight="1" x14ac:dyDescent="0.3">
      <c r="A10" s="3" t="s">
        <v>104</v>
      </c>
      <c r="B10" s="4" t="s">
        <v>105</v>
      </c>
      <c r="C10" s="4" t="s">
        <v>106</v>
      </c>
      <c r="D10" s="4" t="s">
        <v>107</v>
      </c>
      <c r="E10" s="4" t="s">
        <v>108</v>
      </c>
      <c r="F10" s="4" t="s">
        <v>104</v>
      </c>
      <c r="G10" s="4" t="s">
        <v>109</v>
      </c>
      <c r="H10" s="4" t="s">
        <v>110</v>
      </c>
      <c r="I10" s="4" t="s">
        <v>25</v>
      </c>
      <c r="J10" s="4" t="s">
        <v>27</v>
      </c>
      <c r="K10" s="4" t="s">
        <v>28</v>
      </c>
      <c r="L10" s="4" t="s">
        <v>26</v>
      </c>
      <c r="M10" s="4" t="s">
        <v>29</v>
      </c>
      <c r="N10" s="4" t="s">
        <v>111</v>
      </c>
      <c r="O10" s="4" t="s">
        <v>31</v>
      </c>
      <c r="P10" s="4">
        <v>1</v>
      </c>
      <c r="Q10" s="4" t="s">
        <v>112</v>
      </c>
      <c r="R10" s="4" t="s">
        <v>33</v>
      </c>
    </row>
    <row r="11" spans="1:18" ht="15" customHeight="1" x14ac:dyDescent="0.3">
      <c r="A11" s="3" t="s">
        <v>113</v>
      </c>
      <c r="B11" s="4" t="s">
        <v>114</v>
      </c>
      <c r="C11" s="4" t="s">
        <v>115</v>
      </c>
      <c r="D11" s="4" t="s">
        <v>116</v>
      </c>
      <c r="E11" s="4" t="s">
        <v>117</v>
      </c>
      <c r="F11" s="4" t="s">
        <v>113</v>
      </c>
      <c r="G11" s="4" t="s">
        <v>118</v>
      </c>
      <c r="H11" s="4" t="s">
        <v>119</v>
      </c>
      <c r="I11" s="4" t="s">
        <v>29</v>
      </c>
      <c r="J11" s="4" t="s">
        <v>27</v>
      </c>
      <c r="K11" s="4" t="s">
        <v>28</v>
      </c>
      <c r="L11" s="4" t="s">
        <v>26</v>
      </c>
      <c r="M11" s="4" t="s">
        <v>25</v>
      </c>
      <c r="N11" s="4" t="s">
        <v>120</v>
      </c>
      <c r="O11" s="4" t="s">
        <v>31</v>
      </c>
      <c r="P11" s="4">
        <v>1</v>
      </c>
      <c r="Q11" s="4" t="s">
        <v>121</v>
      </c>
      <c r="R11" s="4" t="s">
        <v>53</v>
      </c>
    </row>
    <row r="12" spans="1:18" ht="15" customHeight="1" x14ac:dyDescent="0.3">
      <c r="A12" s="3" t="s">
        <v>122</v>
      </c>
      <c r="B12" s="4" t="s">
        <v>123</v>
      </c>
      <c r="C12" s="4" t="s">
        <v>124</v>
      </c>
      <c r="D12" s="4" t="s">
        <v>125</v>
      </c>
      <c r="E12" s="4" t="s">
        <v>126</v>
      </c>
      <c r="F12" s="4" t="s">
        <v>122</v>
      </c>
      <c r="G12" s="4" t="s">
        <v>127</v>
      </c>
      <c r="H12" s="4" t="s">
        <v>128</v>
      </c>
      <c r="I12" s="4" t="s">
        <v>25</v>
      </c>
      <c r="J12" s="4" t="s">
        <v>27</v>
      </c>
      <c r="K12" s="4" t="s">
        <v>28</v>
      </c>
      <c r="L12" s="4" t="s">
        <v>29</v>
      </c>
      <c r="M12" s="4" t="s">
        <v>26</v>
      </c>
      <c r="N12" s="4" t="s">
        <v>129</v>
      </c>
      <c r="O12" s="4" t="s">
        <v>31</v>
      </c>
      <c r="P12" s="4">
        <v>1</v>
      </c>
      <c r="Q12" s="4" t="s">
        <v>130</v>
      </c>
      <c r="R12" s="4" t="s">
        <v>53</v>
      </c>
    </row>
    <row r="13" spans="1:18" ht="15" customHeight="1" x14ac:dyDescent="0.3">
      <c r="A13" s="3" t="s">
        <v>131</v>
      </c>
      <c r="B13" s="4" t="s">
        <v>132</v>
      </c>
      <c r="C13" s="4" t="s">
        <v>133</v>
      </c>
      <c r="D13" s="4" t="s">
        <v>134</v>
      </c>
      <c r="E13" s="4" t="s">
        <v>135</v>
      </c>
      <c r="F13" s="4" t="s">
        <v>131</v>
      </c>
      <c r="G13" s="4" t="s">
        <v>136</v>
      </c>
      <c r="H13" s="4" t="s">
        <v>137</v>
      </c>
      <c r="I13" s="4" t="s">
        <v>25</v>
      </c>
      <c r="J13" s="4" t="s">
        <v>27</v>
      </c>
      <c r="K13" s="4" t="s">
        <v>29</v>
      </c>
      <c r="L13" s="4" t="s">
        <v>28</v>
      </c>
      <c r="M13" s="4" t="s">
        <v>26</v>
      </c>
      <c r="N13" s="4" t="s">
        <v>138</v>
      </c>
      <c r="O13" s="4" t="s">
        <v>31</v>
      </c>
      <c r="P13" s="4">
        <v>1</v>
      </c>
      <c r="Q13" s="4" t="s">
        <v>139</v>
      </c>
      <c r="R13" s="4" t="s">
        <v>43</v>
      </c>
    </row>
    <row r="14" spans="1:18" ht="15" customHeight="1" x14ac:dyDescent="0.3">
      <c r="A14" s="3" t="s">
        <v>140</v>
      </c>
      <c r="B14" s="4" t="s">
        <v>141</v>
      </c>
      <c r="C14" s="4" t="s">
        <v>142</v>
      </c>
      <c r="D14" s="4" t="s">
        <v>143</v>
      </c>
      <c r="E14" s="4" t="s">
        <v>144</v>
      </c>
      <c r="F14" s="4" t="s">
        <v>145</v>
      </c>
      <c r="G14" s="4" t="s">
        <v>146</v>
      </c>
      <c r="H14" s="4" t="s">
        <v>147</v>
      </c>
      <c r="I14" s="4" t="s">
        <v>26</v>
      </c>
      <c r="J14" s="4" t="s">
        <v>27</v>
      </c>
      <c r="K14" s="4" t="s">
        <v>25</v>
      </c>
      <c r="L14" s="4" t="s">
        <v>29</v>
      </c>
      <c r="M14" s="4" t="s">
        <v>28</v>
      </c>
      <c r="N14" s="4" t="s">
        <v>148</v>
      </c>
      <c r="O14" s="4" t="s">
        <v>31</v>
      </c>
      <c r="P14" s="4">
        <v>1</v>
      </c>
      <c r="Q14" s="4" t="s">
        <v>149</v>
      </c>
      <c r="R14" s="4" t="s">
        <v>84</v>
      </c>
    </row>
    <row r="15" spans="1:18" ht="15" customHeight="1" x14ac:dyDescent="0.3">
      <c r="A15" s="3" t="s">
        <v>150</v>
      </c>
      <c r="B15" s="4" t="s">
        <v>151</v>
      </c>
      <c r="C15" s="4" t="s">
        <v>152</v>
      </c>
      <c r="D15" s="4" t="s">
        <v>153</v>
      </c>
      <c r="E15" s="4" t="s">
        <v>154</v>
      </c>
      <c r="F15" s="4" t="s">
        <v>150</v>
      </c>
      <c r="G15" s="4" t="s">
        <v>155</v>
      </c>
      <c r="H15" s="4" t="s">
        <v>156</v>
      </c>
      <c r="I15" s="4" t="s">
        <v>25</v>
      </c>
      <c r="J15" s="4" t="s">
        <v>27</v>
      </c>
      <c r="K15" s="4" t="s">
        <v>29</v>
      </c>
      <c r="L15" s="4" t="s">
        <v>28</v>
      </c>
      <c r="M15" s="4" t="s">
        <v>26</v>
      </c>
      <c r="N15" s="4" t="s">
        <v>157</v>
      </c>
      <c r="O15" s="4" t="s">
        <v>31</v>
      </c>
      <c r="P15" s="4">
        <v>1</v>
      </c>
      <c r="Q15" s="4" t="s">
        <v>158</v>
      </c>
      <c r="R15" s="4" t="s">
        <v>43</v>
      </c>
    </row>
    <row r="16" spans="1:18" ht="15" customHeight="1" x14ac:dyDescent="0.3">
      <c r="A16" s="3" t="s">
        <v>159</v>
      </c>
      <c r="B16" s="4" t="s">
        <v>160</v>
      </c>
      <c r="C16" s="4" t="s">
        <v>161</v>
      </c>
      <c r="D16" s="4" t="s">
        <v>162</v>
      </c>
      <c r="E16" s="4" t="s">
        <v>163</v>
      </c>
      <c r="F16" s="4" t="s">
        <v>159</v>
      </c>
      <c r="G16" s="4" t="s">
        <v>164</v>
      </c>
      <c r="H16" s="4" t="s">
        <v>165</v>
      </c>
      <c r="I16" s="4" t="s">
        <v>25</v>
      </c>
      <c r="J16" s="4" t="s">
        <v>27</v>
      </c>
      <c r="K16" s="4" t="s">
        <v>26</v>
      </c>
      <c r="L16" s="4" t="s">
        <v>28</v>
      </c>
      <c r="M16" s="4" t="s">
        <v>29</v>
      </c>
      <c r="N16" s="4" t="s">
        <v>166</v>
      </c>
      <c r="O16" s="4" t="s">
        <v>31</v>
      </c>
      <c r="P16" s="4">
        <v>1</v>
      </c>
      <c r="Q16" s="4" t="s">
        <v>167</v>
      </c>
      <c r="R16" s="4" t="s">
        <v>43</v>
      </c>
    </row>
    <row r="17" spans="1:18" ht="15" customHeight="1" x14ac:dyDescent="0.3">
      <c r="A17" s="3" t="s">
        <v>168</v>
      </c>
      <c r="B17" s="4" t="s">
        <v>169</v>
      </c>
      <c r="C17" s="4" t="s">
        <v>170</v>
      </c>
      <c r="D17" s="4" t="s">
        <v>171</v>
      </c>
      <c r="E17" s="4" t="s">
        <v>172</v>
      </c>
      <c r="F17" s="4" t="s">
        <v>168</v>
      </c>
      <c r="G17" s="4" t="s">
        <v>173</v>
      </c>
      <c r="H17" s="4" t="s">
        <v>174</v>
      </c>
      <c r="I17" s="4" t="s">
        <v>25</v>
      </c>
      <c r="J17" s="4" t="s">
        <v>27</v>
      </c>
      <c r="K17" s="4" t="s">
        <v>29</v>
      </c>
      <c r="L17" s="4" t="s">
        <v>26</v>
      </c>
      <c r="M17" s="4" t="s">
        <v>28</v>
      </c>
      <c r="N17" s="4" t="s">
        <v>175</v>
      </c>
      <c r="O17" s="4" t="s">
        <v>31</v>
      </c>
      <c r="P17" s="4">
        <v>1</v>
      </c>
      <c r="Q17" s="4" t="s">
        <v>176</v>
      </c>
      <c r="R17" s="4" t="s">
        <v>53</v>
      </c>
    </row>
    <row r="18" spans="1:18" ht="15" customHeight="1" x14ac:dyDescent="0.3">
      <c r="A18" s="3" t="s">
        <v>177</v>
      </c>
      <c r="B18" s="4" t="s">
        <v>178</v>
      </c>
      <c r="C18" s="4" t="s">
        <v>179</v>
      </c>
      <c r="D18" s="4" t="s">
        <v>180</v>
      </c>
      <c r="E18" s="4" t="s">
        <v>181</v>
      </c>
      <c r="F18" s="4" t="s">
        <v>177</v>
      </c>
      <c r="G18" s="4" t="s">
        <v>182</v>
      </c>
      <c r="H18" s="4" t="s">
        <v>183</v>
      </c>
      <c r="I18" s="4" t="s">
        <v>28</v>
      </c>
      <c r="J18" s="4" t="s">
        <v>25</v>
      </c>
      <c r="K18" s="4" t="s">
        <v>29</v>
      </c>
      <c r="L18" s="4" t="s">
        <v>27</v>
      </c>
      <c r="M18" s="4" t="s">
        <v>26</v>
      </c>
      <c r="N18" s="4" t="s">
        <v>184</v>
      </c>
      <c r="O18" s="4" t="s">
        <v>31</v>
      </c>
      <c r="P18" s="4">
        <v>1</v>
      </c>
      <c r="Q18" s="4" t="s">
        <v>185</v>
      </c>
      <c r="R18" s="4" t="s">
        <v>43</v>
      </c>
    </row>
    <row r="19" spans="1:18" ht="15" customHeight="1" x14ac:dyDescent="0.3">
      <c r="A19" s="3" t="s">
        <v>186</v>
      </c>
      <c r="B19" s="4" t="s">
        <v>187</v>
      </c>
      <c r="C19" s="4" t="s">
        <v>188</v>
      </c>
      <c r="D19" s="4" t="s">
        <v>189</v>
      </c>
      <c r="E19" s="4" t="s">
        <v>190</v>
      </c>
      <c r="F19" s="4" t="s">
        <v>186</v>
      </c>
      <c r="G19" s="4" t="s">
        <v>191</v>
      </c>
      <c r="H19" s="4" t="s">
        <v>192</v>
      </c>
      <c r="I19" s="4" t="s">
        <v>25</v>
      </c>
      <c r="J19" s="4" t="s">
        <v>28</v>
      </c>
      <c r="K19" s="4" t="s">
        <v>26</v>
      </c>
      <c r="L19" s="4" t="s">
        <v>27</v>
      </c>
      <c r="M19" s="4" t="s">
        <v>29</v>
      </c>
      <c r="N19" s="4" t="s">
        <v>193</v>
      </c>
      <c r="O19" s="4" t="s">
        <v>31</v>
      </c>
      <c r="P19" s="4">
        <v>1</v>
      </c>
      <c r="Q19" s="4" t="s">
        <v>194</v>
      </c>
      <c r="R19" s="4" t="s">
        <v>43</v>
      </c>
    </row>
    <row r="20" spans="1:18" ht="15" customHeight="1" x14ac:dyDescent="0.3">
      <c r="A20" s="3" t="s">
        <v>195</v>
      </c>
      <c r="B20" s="4" t="s">
        <v>196</v>
      </c>
      <c r="C20" s="4" t="s">
        <v>197</v>
      </c>
      <c r="D20" s="4" t="s">
        <v>198</v>
      </c>
      <c r="E20" s="4" t="s">
        <v>199</v>
      </c>
      <c r="F20" s="4" t="s">
        <v>195</v>
      </c>
      <c r="G20" s="4" t="s">
        <v>200</v>
      </c>
      <c r="H20" s="4" t="s">
        <v>201</v>
      </c>
      <c r="I20" s="4" t="s">
        <v>29</v>
      </c>
      <c r="J20" s="4" t="s">
        <v>28</v>
      </c>
      <c r="K20" s="4" t="s">
        <v>27</v>
      </c>
      <c r="L20" s="4" t="s">
        <v>26</v>
      </c>
      <c r="M20" s="4" t="s">
        <v>25</v>
      </c>
      <c r="N20" s="4" t="s">
        <v>202</v>
      </c>
      <c r="O20" s="4" t="s">
        <v>31</v>
      </c>
      <c r="P20" s="4">
        <v>1</v>
      </c>
      <c r="Q20" s="4" t="s">
        <v>203</v>
      </c>
      <c r="R20" s="4" t="s">
        <v>33</v>
      </c>
    </row>
    <row r="21" spans="1:18" ht="15" customHeight="1" x14ac:dyDescent="0.3">
      <c r="A21" s="3" t="s">
        <v>204</v>
      </c>
      <c r="B21" s="4" t="s">
        <v>205</v>
      </c>
      <c r="C21" s="4" t="s">
        <v>206</v>
      </c>
      <c r="D21" s="4" t="s">
        <v>207</v>
      </c>
      <c r="E21" s="4" t="s">
        <v>208</v>
      </c>
      <c r="F21" s="4" t="s">
        <v>204</v>
      </c>
      <c r="G21" s="4" t="s">
        <v>209</v>
      </c>
      <c r="H21" s="4" t="s">
        <v>210</v>
      </c>
      <c r="I21" s="4" t="s">
        <v>25</v>
      </c>
      <c r="J21" s="4" t="s">
        <v>27</v>
      </c>
      <c r="K21" s="4" t="s">
        <v>28</v>
      </c>
      <c r="L21" s="4" t="s">
        <v>29</v>
      </c>
      <c r="M21" s="4" t="s">
        <v>26</v>
      </c>
      <c r="N21" s="4" t="s">
        <v>211</v>
      </c>
      <c r="O21" s="4" t="s">
        <v>31</v>
      </c>
      <c r="P21" s="4">
        <v>1</v>
      </c>
      <c r="Q21" s="4" t="s">
        <v>212</v>
      </c>
      <c r="R21" s="4" t="s">
        <v>53</v>
      </c>
    </row>
    <row r="22" spans="1:18" ht="15" customHeight="1" x14ac:dyDescent="0.3">
      <c r="A22" s="3" t="s">
        <v>213</v>
      </c>
      <c r="B22" s="4" t="s">
        <v>214</v>
      </c>
      <c r="C22" s="4" t="s">
        <v>215</v>
      </c>
      <c r="D22" s="4" t="s">
        <v>216</v>
      </c>
      <c r="E22" s="4" t="s">
        <v>217</v>
      </c>
      <c r="F22" s="4" t="s">
        <v>213</v>
      </c>
      <c r="G22" s="4" t="s">
        <v>218</v>
      </c>
      <c r="H22" s="4" t="s">
        <v>219</v>
      </c>
      <c r="I22" s="4" t="s">
        <v>28</v>
      </c>
      <c r="J22" s="4" t="s">
        <v>27</v>
      </c>
      <c r="K22" s="4" t="s">
        <v>25</v>
      </c>
      <c r="L22" s="4" t="s">
        <v>26</v>
      </c>
      <c r="M22" s="4" t="s">
        <v>29</v>
      </c>
      <c r="N22" s="4" t="s">
        <v>220</v>
      </c>
      <c r="O22" s="4" t="s">
        <v>31</v>
      </c>
      <c r="P22" s="4">
        <v>1</v>
      </c>
      <c r="Q22" s="4" t="s">
        <v>221</v>
      </c>
      <c r="R22" s="4" t="s">
        <v>63</v>
      </c>
    </row>
    <row r="23" spans="1:18" ht="15" customHeight="1" x14ac:dyDescent="0.3">
      <c r="A23" s="3" t="s">
        <v>222</v>
      </c>
      <c r="B23" s="4" t="s">
        <v>223</v>
      </c>
      <c r="C23" s="4" t="s">
        <v>224</v>
      </c>
      <c r="D23" s="4" t="s">
        <v>225</v>
      </c>
      <c r="E23" s="4" t="s">
        <v>226</v>
      </c>
      <c r="F23" s="4" t="s">
        <v>222</v>
      </c>
      <c r="G23" s="4" t="s">
        <v>227</v>
      </c>
      <c r="H23" s="4" t="s">
        <v>228</v>
      </c>
      <c r="I23" s="4" t="s">
        <v>29</v>
      </c>
      <c r="J23" s="4" t="s">
        <v>27</v>
      </c>
      <c r="K23" s="4" t="s">
        <v>25</v>
      </c>
      <c r="L23" s="4" t="s">
        <v>26</v>
      </c>
      <c r="M23" s="4" t="s">
        <v>28</v>
      </c>
      <c r="N23" s="4" t="s">
        <v>229</v>
      </c>
      <c r="O23" s="4" t="s">
        <v>31</v>
      </c>
      <c r="P23" s="4">
        <v>1</v>
      </c>
      <c r="Q23" s="4" t="s">
        <v>230</v>
      </c>
      <c r="R23" s="4" t="s">
        <v>84</v>
      </c>
    </row>
    <row r="24" spans="1:18" ht="15" customHeight="1" x14ac:dyDescent="0.3">
      <c r="A24" s="3" t="s">
        <v>231</v>
      </c>
      <c r="B24" s="4" t="s">
        <v>232</v>
      </c>
      <c r="C24" s="4" t="s">
        <v>233</v>
      </c>
      <c r="D24" s="4" t="s">
        <v>234</v>
      </c>
      <c r="E24" s="4" t="s">
        <v>235</v>
      </c>
      <c r="F24" s="4" t="s">
        <v>231</v>
      </c>
      <c r="G24" s="4" t="s">
        <v>236</v>
      </c>
      <c r="H24" s="4" t="s">
        <v>237</v>
      </c>
      <c r="I24" s="4" t="s">
        <v>25</v>
      </c>
      <c r="J24" s="4" t="s">
        <v>27</v>
      </c>
      <c r="K24" s="4" t="s">
        <v>28</v>
      </c>
      <c r="L24" s="4" t="s">
        <v>26</v>
      </c>
      <c r="M24" s="4" t="s">
        <v>29</v>
      </c>
      <c r="N24" s="4" t="s">
        <v>238</v>
      </c>
      <c r="O24" s="4" t="s">
        <v>31</v>
      </c>
      <c r="P24" s="4">
        <v>1</v>
      </c>
      <c r="Q24" s="4" t="s">
        <v>239</v>
      </c>
      <c r="R24" s="4" t="s">
        <v>53</v>
      </c>
    </row>
    <row r="25" spans="1:18" ht="15" customHeight="1" x14ac:dyDescent="0.3">
      <c r="A25" s="3" t="s">
        <v>240</v>
      </c>
      <c r="B25" s="4" t="s">
        <v>241</v>
      </c>
      <c r="C25" s="4" t="s">
        <v>242</v>
      </c>
      <c r="D25" s="4" t="s">
        <v>243</v>
      </c>
      <c r="E25" s="4" t="s">
        <v>244</v>
      </c>
      <c r="F25" s="4" t="s">
        <v>240</v>
      </c>
      <c r="G25" s="4" t="s">
        <v>245</v>
      </c>
      <c r="H25" s="4" t="s">
        <v>246</v>
      </c>
      <c r="I25" s="4" t="s">
        <v>27</v>
      </c>
      <c r="J25" s="4" t="s">
        <v>28</v>
      </c>
      <c r="K25" s="4" t="s">
        <v>25</v>
      </c>
      <c r="L25" s="4" t="s">
        <v>29</v>
      </c>
      <c r="M25" s="4" t="s">
        <v>26</v>
      </c>
      <c r="N25" s="4" t="s">
        <v>247</v>
      </c>
      <c r="O25" s="4" t="s">
        <v>31</v>
      </c>
      <c r="P25" s="4">
        <v>1</v>
      </c>
      <c r="Q25" s="4" t="s">
        <v>248</v>
      </c>
      <c r="R25" s="4" t="s">
        <v>63</v>
      </c>
    </row>
    <row r="26" spans="1:18" ht="15" customHeight="1" x14ac:dyDescent="0.3">
      <c r="A26" s="3" t="s">
        <v>249</v>
      </c>
      <c r="B26" s="4" t="s">
        <v>250</v>
      </c>
      <c r="C26" s="4" t="s">
        <v>251</v>
      </c>
      <c r="D26" s="4" t="s">
        <v>252</v>
      </c>
      <c r="E26" s="4" t="s">
        <v>253</v>
      </c>
      <c r="F26" s="4" t="s">
        <v>249</v>
      </c>
      <c r="G26" s="4" t="s">
        <v>254</v>
      </c>
      <c r="H26" s="4" t="s">
        <v>255</v>
      </c>
      <c r="I26" s="4" t="s">
        <v>27</v>
      </c>
      <c r="J26" s="4" t="s">
        <v>26</v>
      </c>
      <c r="K26" s="4" t="s">
        <v>28</v>
      </c>
      <c r="L26" s="4" t="s">
        <v>29</v>
      </c>
      <c r="M26" s="4" t="s">
        <v>25</v>
      </c>
      <c r="N26" s="4" t="s">
        <v>256</v>
      </c>
      <c r="O26" s="4" t="s">
        <v>31</v>
      </c>
      <c r="P26" s="4">
        <v>1</v>
      </c>
      <c r="Q26" s="4" t="s">
        <v>257</v>
      </c>
      <c r="R26" s="4" t="s">
        <v>63</v>
      </c>
    </row>
    <row r="27" spans="1:18" ht="15" customHeight="1" x14ac:dyDescent="0.3">
      <c r="A27" s="3" t="s">
        <v>258</v>
      </c>
      <c r="B27" s="4" t="s">
        <v>259</v>
      </c>
      <c r="C27" s="4" t="s">
        <v>260</v>
      </c>
      <c r="D27" s="4" t="s">
        <v>261</v>
      </c>
      <c r="E27" s="4" t="s">
        <v>262</v>
      </c>
      <c r="F27" s="4" t="s">
        <v>258</v>
      </c>
      <c r="G27" s="4" t="s">
        <v>263</v>
      </c>
      <c r="H27" s="4" t="s">
        <v>264</v>
      </c>
      <c r="I27" s="4" t="s">
        <v>29</v>
      </c>
      <c r="J27" s="4" t="s">
        <v>26</v>
      </c>
      <c r="K27" s="4" t="s">
        <v>25</v>
      </c>
      <c r="L27" s="4" t="s">
        <v>27</v>
      </c>
      <c r="M27" s="4" t="s">
        <v>28</v>
      </c>
      <c r="N27" s="4" t="s">
        <v>265</v>
      </c>
      <c r="O27" s="4" t="s">
        <v>31</v>
      </c>
      <c r="P27" s="4">
        <v>1</v>
      </c>
      <c r="Q27" s="4" t="s">
        <v>266</v>
      </c>
      <c r="R27" s="4" t="s">
        <v>43</v>
      </c>
    </row>
    <row r="28" spans="1:18" ht="15" customHeight="1" x14ac:dyDescent="0.3">
      <c r="A28" s="3" t="s">
        <v>267</v>
      </c>
      <c r="B28" s="4" t="s">
        <v>268</v>
      </c>
      <c r="C28" s="4" t="s">
        <v>269</v>
      </c>
      <c r="D28" s="4" t="s">
        <v>270</v>
      </c>
      <c r="E28" s="4" t="s">
        <v>271</v>
      </c>
      <c r="F28" s="4" t="s">
        <v>267</v>
      </c>
      <c r="G28" s="4" t="s">
        <v>272</v>
      </c>
      <c r="H28" s="4" t="s">
        <v>273</v>
      </c>
      <c r="I28" s="4" t="s">
        <v>27</v>
      </c>
      <c r="J28" s="4" t="s">
        <v>28</v>
      </c>
      <c r="K28" s="4" t="s">
        <v>25</v>
      </c>
      <c r="L28" s="4" t="s">
        <v>26</v>
      </c>
      <c r="M28" s="4" t="s">
        <v>29</v>
      </c>
      <c r="N28" s="4" t="s">
        <v>274</v>
      </c>
      <c r="O28" s="4" t="s">
        <v>31</v>
      </c>
      <c r="P28" s="4">
        <v>1</v>
      </c>
      <c r="Q28" s="4" t="s">
        <v>275</v>
      </c>
      <c r="R28" s="4" t="s">
        <v>63</v>
      </c>
    </row>
    <row r="29" spans="1:18" ht="15" customHeight="1" x14ac:dyDescent="0.3">
      <c r="A29" s="3" t="s">
        <v>276</v>
      </c>
      <c r="B29" s="4" t="s">
        <v>277</v>
      </c>
      <c r="C29" s="4" t="s">
        <v>278</v>
      </c>
      <c r="D29" s="4" t="s">
        <v>279</v>
      </c>
      <c r="E29" s="4" t="s">
        <v>280</v>
      </c>
      <c r="F29" s="4" t="s">
        <v>276</v>
      </c>
      <c r="G29" s="4" t="s">
        <v>281</v>
      </c>
      <c r="H29" s="4" t="s">
        <v>282</v>
      </c>
      <c r="I29" s="4" t="s">
        <v>29</v>
      </c>
      <c r="J29" s="4" t="s">
        <v>27</v>
      </c>
      <c r="K29" s="4" t="s">
        <v>28</v>
      </c>
      <c r="L29" s="4" t="s">
        <v>26</v>
      </c>
      <c r="M29" s="4" t="s">
        <v>25</v>
      </c>
      <c r="N29" s="4" t="s">
        <v>283</v>
      </c>
      <c r="O29" s="4" t="s">
        <v>31</v>
      </c>
      <c r="P29" s="4">
        <v>1</v>
      </c>
      <c r="Q29" s="4" t="s">
        <v>284</v>
      </c>
      <c r="R29" s="4" t="s">
        <v>53</v>
      </c>
    </row>
    <row r="30" spans="1:18" ht="15" customHeight="1" x14ac:dyDescent="0.3">
      <c r="A30" s="3" t="s">
        <v>285</v>
      </c>
      <c r="B30" s="4" t="s">
        <v>286</v>
      </c>
      <c r="C30" s="4" t="s">
        <v>287</v>
      </c>
      <c r="D30" s="4" t="s">
        <v>287</v>
      </c>
      <c r="E30" s="4" t="s">
        <v>288</v>
      </c>
      <c r="F30" s="4" t="s">
        <v>285</v>
      </c>
      <c r="G30" s="4" t="s">
        <v>289</v>
      </c>
      <c r="H30" s="4" t="s">
        <v>290</v>
      </c>
      <c r="I30" s="4" t="s">
        <v>27</v>
      </c>
      <c r="J30" s="4" t="s">
        <v>28</v>
      </c>
      <c r="K30" s="4" t="s">
        <v>25</v>
      </c>
      <c r="L30" s="4" t="s">
        <v>26</v>
      </c>
      <c r="M30" s="4" t="s">
        <v>29</v>
      </c>
      <c r="N30" s="4" t="s">
        <v>291</v>
      </c>
      <c r="O30" s="4" t="s">
        <v>31</v>
      </c>
      <c r="P30" s="4">
        <v>1</v>
      </c>
      <c r="Q30" s="4" t="s">
        <v>292</v>
      </c>
      <c r="R30" s="4" t="s">
        <v>63</v>
      </c>
    </row>
    <row r="31" spans="1:18" ht="15" customHeight="1" x14ac:dyDescent="0.3">
      <c r="A31" s="3" t="s">
        <v>293</v>
      </c>
      <c r="B31" s="4" t="s">
        <v>294</v>
      </c>
      <c r="C31" s="4" t="s">
        <v>295</v>
      </c>
      <c r="D31" s="4" t="s">
        <v>296</v>
      </c>
      <c r="E31" s="4" t="s">
        <v>297</v>
      </c>
      <c r="F31" s="4" t="s">
        <v>298</v>
      </c>
      <c r="G31" s="4" t="s">
        <v>299</v>
      </c>
      <c r="H31" s="4" t="s">
        <v>300</v>
      </c>
      <c r="I31" s="4" t="s">
        <v>28</v>
      </c>
      <c r="J31" s="4" t="s">
        <v>27</v>
      </c>
      <c r="K31" s="4" t="s">
        <v>29</v>
      </c>
      <c r="L31" s="4" t="s">
        <v>26</v>
      </c>
      <c r="M31" s="4" t="s">
        <v>25</v>
      </c>
      <c r="N31" s="4" t="s">
        <v>301</v>
      </c>
      <c r="O31" s="4" t="s">
        <v>31</v>
      </c>
      <c r="P31" s="4">
        <v>1</v>
      </c>
      <c r="Q31" s="4" t="s">
        <v>302</v>
      </c>
      <c r="R31" s="4" t="s">
        <v>63</v>
      </c>
    </row>
    <row r="32" spans="1:18" ht="15" customHeight="1" x14ac:dyDescent="0.3">
      <c r="A32" s="3" t="s">
        <v>303</v>
      </c>
      <c r="B32" s="4" t="s">
        <v>304</v>
      </c>
      <c r="C32" s="4" t="s">
        <v>305</v>
      </c>
      <c r="D32" s="4" t="s">
        <v>306</v>
      </c>
      <c r="E32" s="4" t="s">
        <v>307</v>
      </c>
      <c r="F32" s="4" t="s">
        <v>308</v>
      </c>
      <c r="G32" s="4" t="s">
        <v>309</v>
      </c>
      <c r="H32" s="4" t="s">
        <v>310</v>
      </c>
      <c r="I32" s="4" t="s">
        <v>25</v>
      </c>
      <c r="J32" s="4" t="s">
        <v>27</v>
      </c>
      <c r="K32" s="4" t="s">
        <v>26</v>
      </c>
      <c r="L32" s="4" t="s">
        <v>29</v>
      </c>
      <c r="M32" s="4" t="s">
        <v>28</v>
      </c>
      <c r="N32" s="4" t="s">
        <v>311</v>
      </c>
      <c r="O32" s="4" t="s">
        <v>31</v>
      </c>
      <c r="P32" s="4">
        <v>1</v>
      </c>
      <c r="Q32" s="4" t="s">
        <v>312</v>
      </c>
      <c r="R32" s="4" t="s">
        <v>53</v>
      </c>
    </row>
    <row r="33" spans="1:18" ht="15" customHeight="1" x14ac:dyDescent="0.3">
      <c r="A33" s="3" t="s">
        <v>313</v>
      </c>
      <c r="B33" s="4" t="s">
        <v>314</v>
      </c>
      <c r="C33" s="4" t="s">
        <v>315</v>
      </c>
      <c r="D33" s="4" t="s">
        <v>316</v>
      </c>
      <c r="E33" s="4" t="s">
        <v>317</v>
      </c>
      <c r="F33" s="4" t="s">
        <v>313</v>
      </c>
      <c r="G33" s="4" t="s">
        <v>318</v>
      </c>
      <c r="H33" s="4" t="s">
        <v>319</v>
      </c>
      <c r="I33" s="4" t="s">
        <v>29</v>
      </c>
      <c r="J33" s="4" t="s">
        <v>27</v>
      </c>
      <c r="K33" s="4" t="s">
        <v>26</v>
      </c>
      <c r="L33" s="4" t="s">
        <v>25</v>
      </c>
      <c r="M33" s="4" t="s">
        <v>28</v>
      </c>
      <c r="N33" s="4" t="s">
        <v>320</v>
      </c>
      <c r="O33" s="4" t="s">
        <v>31</v>
      </c>
      <c r="P33" s="4">
        <v>1</v>
      </c>
      <c r="Q33" s="4" t="s">
        <v>321</v>
      </c>
      <c r="R33" s="4" t="s">
        <v>53</v>
      </c>
    </row>
    <row r="34" spans="1:18" ht="15" customHeight="1" x14ac:dyDescent="0.3">
      <c r="A34" s="3" t="s">
        <v>322</v>
      </c>
      <c r="B34" s="4" t="s">
        <v>323</v>
      </c>
      <c r="C34" s="4" t="s">
        <v>324</v>
      </c>
      <c r="D34" s="4" t="s">
        <v>325</v>
      </c>
      <c r="E34" s="4" t="s">
        <v>326</v>
      </c>
      <c r="F34" s="4" t="s">
        <v>322</v>
      </c>
      <c r="G34" s="4" t="s">
        <v>327</v>
      </c>
      <c r="H34" s="4" t="s">
        <v>328</v>
      </c>
      <c r="I34" s="4" t="s">
        <v>29</v>
      </c>
      <c r="J34" s="4" t="s">
        <v>27</v>
      </c>
      <c r="K34" s="4" t="s">
        <v>26</v>
      </c>
      <c r="L34" s="4" t="s">
        <v>28</v>
      </c>
      <c r="M34" s="4" t="s">
        <v>25</v>
      </c>
      <c r="N34" s="4" t="s">
        <v>329</v>
      </c>
      <c r="O34" s="4" t="s">
        <v>31</v>
      </c>
      <c r="P34" s="4">
        <v>1</v>
      </c>
      <c r="Q34" s="4" t="s">
        <v>330</v>
      </c>
      <c r="R34" s="4" t="s">
        <v>53</v>
      </c>
    </row>
    <row r="35" spans="1:18" ht="15" customHeight="1" x14ac:dyDescent="0.3">
      <c r="A35" s="3" t="s">
        <v>331</v>
      </c>
      <c r="B35" s="4" t="s">
        <v>332</v>
      </c>
      <c r="C35" s="4" t="s">
        <v>333</v>
      </c>
      <c r="D35" s="4" t="s">
        <v>333</v>
      </c>
      <c r="E35" s="4" t="s">
        <v>334</v>
      </c>
      <c r="F35" s="4" t="s">
        <v>331</v>
      </c>
      <c r="G35" s="4" t="s">
        <v>335</v>
      </c>
      <c r="H35" s="4" t="s">
        <v>336</v>
      </c>
      <c r="I35" s="4" t="s">
        <v>28</v>
      </c>
      <c r="J35" s="4" t="s">
        <v>26</v>
      </c>
      <c r="K35" s="4" t="s">
        <v>25</v>
      </c>
      <c r="L35" s="4" t="s">
        <v>29</v>
      </c>
      <c r="M35" s="4" t="s">
        <v>27</v>
      </c>
      <c r="N35" s="4" t="s">
        <v>337</v>
      </c>
      <c r="O35" s="4" t="s">
        <v>31</v>
      </c>
      <c r="P35" s="4">
        <v>1</v>
      </c>
      <c r="Q35" s="4" t="s">
        <v>338</v>
      </c>
      <c r="R35" s="4" t="s">
        <v>84</v>
      </c>
    </row>
    <row r="36" spans="1:18" ht="15" customHeight="1" x14ac:dyDescent="0.3">
      <c r="A36" s="3" t="s">
        <v>339</v>
      </c>
      <c r="B36" s="4" t="s">
        <v>340</v>
      </c>
      <c r="C36" s="4" t="s">
        <v>341</v>
      </c>
      <c r="D36" s="4" t="s">
        <v>342</v>
      </c>
      <c r="E36" s="4" t="s">
        <v>343</v>
      </c>
      <c r="F36" s="4" t="s">
        <v>344</v>
      </c>
      <c r="G36" s="4" t="s">
        <v>345</v>
      </c>
      <c r="H36" s="4" t="s">
        <v>346</v>
      </c>
      <c r="I36" s="4" t="s">
        <v>25</v>
      </c>
      <c r="J36" s="4" t="s">
        <v>27</v>
      </c>
      <c r="K36" s="4" t="s">
        <v>28</v>
      </c>
      <c r="L36" s="4" t="s">
        <v>26</v>
      </c>
      <c r="M36" s="4" t="s">
        <v>29</v>
      </c>
      <c r="N36" s="4" t="s">
        <v>347</v>
      </c>
      <c r="O36" s="4" t="s">
        <v>31</v>
      </c>
      <c r="P36" s="4">
        <v>1</v>
      </c>
      <c r="Q36" s="4" t="s">
        <v>348</v>
      </c>
      <c r="R36" s="4" t="s">
        <v>53</v>
      </c>
    </row>
    <row r="37" spans="1:18" ht="15" customHeight="1" x14ac:dyDescent="0.3">
      <c r="A37" s="3" t="s">
        <v>349</v>
      </c>
      <c r="B37" s="4" t="s">
        <v>350</v>
      </c>
      <c r="C37" s="4" t="s">
        <v>351</v>
      </c>
      <c r="D37" s="4" t="s">
        <v>352</v>
      </c>
      <c r="E37" s="4" t="s">
        <v>353</v>
      </c>
      <c r="F37" s="4" t="s">
        <v>354</v>
      </c>
      <c r="G37" s="4" t="s">
        <v>355</v>
      </c>
      <c r="H37" s="4" t="s">
        <v>356</v>
      </c>
      <c r="I37" s="4" t="s">
        <v>28</v>
      </c>
      <c r="J37" s="4" t="s">
        <v>27</v>
      </c>
      <c r="K37" s="4" t="s">
        <v>29</v>
      </c>
      <c r="L37" s="4" t="s">
        <v>26</v>
      </c>
      <c r="M37" s="4" t="s">
        <v>25</v>
      </c>
      <c r="N37" s="4" t="s">
        <v>357</v>
      </c>
      <c r="O37" s="4" t="s">
        <v>31</v>
      </c>
      <c r="P37" s="4">
        <v>1</v>
      </c>
      <c r="Q37" s="4" t="s">
        <v>358</v>
      </c>
      <c r="R37" s="4" t="s">
        <v>63</v>
      </c>
    </row>
    <row r="38" spans="1:18" ht="15" customHeight="1" x14ac:dyDescent="0.3">
      <c r="A38" s="3" t="s">
        <v>359</v>
      </c>
      <c r="B38" s="4" t="s">
        <v>360</v>
      </c>
      <c r="C38" s="4" t="s">
        <v>361</v>
      </c>
      <c r="D38" s="4" t="s">
        <v>362</v>
      </c>
      <c r="E38" s="4" t="s">
        <v>363</v>
      </c>
      <c r="F38" s="4" t="s">
        <v>359</v>
      </c>
      <c r="G38" s="4" t="s">
        <v>364</v>
      </c>
      <c r="H38" s="4" t="s">
        <v>365</v>
      </c>
      <c r="I38" s="4" t="s">
        <v>25</v>
      </c>
      <c r="J38" s="4" t="s">
        <v>29</v>
      </c>
      <c r="K38" s="4" t="s">
        <v>28</v>
      </c>
      <c r="L38" s="4" t="s">
        <v>27</v>
      </c>
      <c r="M38" s="4" t="s">
        <v>26</v>
      </c>
      <c r="N38" s="4" t="s">
        <v>366</v>
      </c>
      <c r="O38" s="4" t="s">
        <v>31</v>
      </c>
      <c r="P38" s="4">
        <v>1</v>
      </c>
      <c r="Q38" s="4" t="s">
        <v>367</v>
      </c>
      <c r="R38" s="4" t="s">
        <v>43</v>
      </c>
    </row>
    <row r="39" spans="1:18" ht="15" customHeight="1" x14ac:dyDescent="0.3">
      <c r="A39" s="3" t="s">
        <v>368</v>
      </c>
      <c r="B39" s="4" t="s">
        <v>369</v>
      </c>
      <c r="C39" s="4" t="s">
        <v>370</v>
      </c>
      <c r="D39" s="4" t="s">
        <v>371</v>
      </c>
      <c r="E39" s="4" t="s">
        <v>372</v>
      </c>
      <c r="F39" s="4" t="s">
        <v>368</v>
      </c>
      <c r="G39" s="4" t="s">
        <v>373</v>
      </c>
      <c r="H39" s="4" t="s">
        <v>374</v>
      </c>
      <c r="I39" s="4" t="s">
        <v>27</v>
      </c>
      <c r="J39" s="4" t="s">
        <v>28</v>
      </c>
      <c r="K39" s="4" t="s">
        <v>29</v>
      </c>
      <c r="L39" s="4" t="s">
        <v>26</v>
      </c>
      <c r="M39" s="4" t="s">
        <v>25</v>
      </c>
      <c r="N39" s="4" t="s">
        <v>375</v>
      </c>
      <c r="O39" s="4" t="s">
        <v>31</v>
      </c>
      <c r="P39" s="4">
        <v>1</v>
      </c>
      <c r="Q39" s="4" t="s">
        <v>376</v>
      </c>
      <c r="R39" s="4" t="s">
        <v>63</v>
      </c>
    </row>
    <row r="40" spans="1:18" ht="15" customHeight="1" x14ac:dyDescent="0.3">
      <c r="A40" s="3" t="s">
        <v>377</v>
      </c>
      <c r="B40" s="4" t="s">
        <v>378</v>
      </c>
      <c r="C40" s="4" t="s">
        <v>379</v>
      </c>
      <c r="D40" s="4" t="s">
        <v>380</v>
      </c>
      <c r="E40" s="4" t="s">
        <v>381</v>
      </c>
      <c r="F40" s="4" t="s">
        <v>377</v>
      </c>
      <c r="G40" s="4" t="s">
        <v>382</v>
      </c>
      <c r="H40" s="4" t="s">
        <v>383</v>
      </c>
      <c r="I40" s="4" t="s">
        <v>27</v>
      </c>
      <c r="J40" s="4" t="s">
        <v>26</v>
      </c>
      <c r="K40" s="4" t="s">
        <v>29</v>
      </c>
      <c r="L40" s="4" t="s">
        <v>28</v>
      </c>
      <c r="M40" s="4" t="s">
        <v>25</v>
      </c>
      <c r="N40" s="4" t="s">
        <v>384</v>
      </c>
      <c r="O40" s="4" t="s">
        <v>31</v>
      </c>
      <c r="P40" s="4">
        <v>1</v>
      </c>
      <c r="Q40" s="4" t="s">
        <v>385</v>
      </c>
      <c r="R40" s="4" t="s">
        <v>63</v>
      </c>
    </row>
    <row r="41" spans="1:18" ht="15" customHeight="1" x14ac:dyDescent="0.3">
      <c r="A41" s="3" t="s">
        <v>386</v>
      </c>
      <c r="B41" s="4" t="s">
        <v>387</v>
      </c>
      <c r="C41" s="4" t="s">
        <v>388</v>
      </c>
      <c r="D41" s="4" t="s">
        <v>389</v>
      </c>
      <c r="E41" s="4" t="s">
        <v>390</v>
      </c>
      <c r="F41" s="4" t="s">
        <v>386</v>
      </c>
      <c r="G41" s="4" t="s">
        <v>391</v>
      </c>
      <c r="H41" s="4" t="s">
        <v>392</v>
      </c>
      <c r="I41" s="4" t="s">
        <v>27</v>
      </c>
      <c r="J41" s="4" t="s">
        <v>28</v>
      </c>
      <c r="K41" s="4" t="s">
        <v>29</v>
      </c>
      <c r="L41" s="4" t="s">
        <v>26</v>
      </c>
      <c r="M41" s="4" t="s">
        <v>25</v>
      </c>
      <c r="N41" s="4" t="s">
        <v>393</v>
      </c>
      <c r="O41" s="4" t="s">
        <v>31</v>
      </c>
      <c r="P41" s="4">
        <v>1</v>
      </c>
      <c r="Q41" s="4" t="s">
        <v>394</v>
      </c>
      <c r="R41" s="4" t="s">
        <v>63</v>
      </c>
    </row>
    <row r="42" spans="1:18" ht="15" customHeight="1" x14ac:dyDescent="0.3">
      <c r="A42" s="3" t="s">
        <v>395</v>
      </c>
      <c r="B42" s="4" t="s">
        <v>396</v>
      </c>
      <c r="C42" s="4" t="s">
        <v>397</v>
      </c>
      <c r="D42" s="4" t="s">
        <v>398</v>
      </c>
      <c r="E42" s="4" t="s">
        <v>399</v>
      </c>
      <c r="F42" s="4" t="s">
        <v>395</v>
      </c>
      <c r="G42" s="4" t="s">
        <v>400</v>
      </c>
      <c r="H42" s="4" t="s">
        <v>401</v>
      </c>
      <c r="I42" s="4" t="s">
        <v>26</v>
      </c>
      <c r="J42" s="4" t="s">
        <v>28</v>
      </c>
      <c r="K42" s="4" t="s">
        <v>29</v>
      </c>
      <c r="L42" s="4" t="s">
        <v>27</v>
      </c>
      <c r="M42" s="4" t="s">
        <v>25</v>
      </c>
      <c r="N42" s="4" t="s">
        <v>402</v>
      </c>
      <c r="O42" s="4" t="s">
        <v>31</v>
      </c>
      <c r="P42" s="4">
        <v>1</v>
      </c>
      <c r="Q42" s="4" t="s">
        <v>403</v>
      </c>
      <c r="R42" s="4" t="s">
        <v>43</v>
      </c>
    </row>
    <row r="43" spans="1:18" ht="15" customHeight="1" x14ac:dyDescent="0.3">
      <c r="A43" s="3" t="s">
        <v>404</v>
      </c>
      <c r="B43" s="4" t="s">
        <v>405</v>
      </c>
      <c r="C43" s="4" t="s">
        <v>406</v>
      </c>
      <c r="D43" s="4" t="s">
        <v>407</v>
      </c>
      <c r="E43" s="4" t="s">
        <v>408</v>
      </c>
      <c r="F43" s="4" t="s">
        <v>409</v>
      </c>
      <c r="G43" s="4" t="s">
        <v>410</v>
      </c>
      <c r="H43" s="4" t="s">
        <v>411</v>
      </c>
      <c r="I43" s="4" t="s">
        <v>29</v>
      </c>
      <c r="J43" s="4" t="s">
        <v>26</v>
      </c>
      <c r="K43" s="4" t="s">
        <v>25</v>
      </c>
      <c r="L43" s="4" t="s">
        <v>28</v>
      </c>
      <c r="M43" s="4" t="s">
        <v>27</v>
      </c>
      <c r="N43" s="4" t="s">
        <v>412</v>
      </c>
      <c r="O43" s="4" t="s">
        <v>31</v>
      </c>
      <c r="P43" s="4">
        <v>1</v>
      </c>
      <c r="Q43" s="4" t="s">
        <v>413</v>
      </c>
      <c r="R43" s="4" t="s">
        <v>84</v>
      </c>
    </row>
    <row r="44" spans="1:18" ht="15" customHeight="1" x14ac:dyDescent="0.3">
      <c r="A44" s="3" t="s">
        <v>414</v>
      </c>
      <c r="B44" s="4" t="s">
        <v>415</v>
      </c>
      <c r="C44" s="4" t="s">
        <v>416</v>
      </c>
      <c r="D44" s="4" t="s">
        <v>417</v>
      </c>
      <c r="E44" s="4" t="s">
        <v>418</v>
      </c>
      <c r="F44" s="4" t="s">
        <v>414</v>
      </c>
      <c r="G44" s="4" t="s">
        <v>419</v>
      </c>
      <c r="H44" s="4" t="s">
        <v>420</v>
      </c>
      <c r="I44" s="4" t="s">
        <v>26</v>
      </c>
      <c r="J44" s="4" t="s">
        <v>27</v>
      </c>
      <c r="K44" s="4" t="s">
        <v>28</v>
      </c>
      <c r="L44" s="4" t="s">
        <v>25</v>
      </c>
      <c r="M44" s="4" t="s">
        <v>29</v>
      </c>
      <c r="N44" s="4"/>
      <c r="O44" s="4" t="s">
        <v>73</v>
      </c>
      <c r="P44" s="4">
        <v>1</v>
      </c>
      <c r="Q44" s="4" t="s">
        <v>421</v>
      </c>
      <c r="R44" s="4" t="s">
        <v>33</v>
      </c>
    </row>
    <row r="45" spans="1:18" ht="15" customHeight="1" x14ac:dyDescent="0.3">
      <c r="A45" s="3" t="s">
        <v>422</v>
      </c>
      <c r="B45" s="4" t="s">
        <v>423</v>
      </c>
      <c r="C45" s="4" t="s">
        <v>424</v>
      </c>
      <c r="D45" s="4" t="s">
        <v>425</v>
      </c>
      <c r="E45" s="4" t="s">
        <v>426</v>
      </c>
      <c r="F45" s="4" t="s">
        <v>422</v>
      </c>
      <c r="G45" s="4" t="s">
        <v>427</v>
      </c>
      <c r="H45" s="4" t="s">
        <v>428</v>
      </c>
      <c r="I45" s="4" t="s">
        <v>25</v>
      </c>
      <c r="J45" s="4" t="s">
        <v>27</v>
      </c>
      <c r="K45" s="4" t="s">
        <v>28</v>
      </c>
      <c r="L45" s="4" t="s">
        <v>26</v>
      </c>
      <c r="M45" s="4" t="s">
        <v>29</v>
      </c>
      <c r="N45" s="4" t="s">
        <v>429</v>
      </c>
      <c r="O45" s="4" t="s">
        <v>73</v>
      </c>
      <c r="P45" s="4">
        <v>1</v>
      </c>
      <c r="Q45" s="4" t="s">
        <v>430</v>
      </c>
      <c r="R45" s="4" t="s">
        <v>53</v>
      </c>
    </row>
    <row r="46" spans="1:18" ht="15" customHeight="1" x14ac:dyDescent="0.3">
      <c r="A46" s="3" t="s">
        <v>431</v>
      </c>
      <c r="B46" s="4" t="s">
        <v>432</v>
      </c>
      <c r="C46" s="4" t="s">
        <v>433</v>
      </c>
      <c r="D46" s="4" t="s">
        <v>434</v>
      </c>
      <c r="E46" s="4" t="s">
        <v>435</v>
      </c>
      <c r="F46" s="4" t="s">
        <v>431</v>
      </c>
      <c r="G46" s="4" t="s">
        <v>436</v>
      </c>
      <c r="H46" s="4" t="s">
        <v>437</v>
      </c>
      <c r="I46" s="4" t="s">
        <v>25</v>
      </c>
      <c r="J46" s="4" t="s">
        <v>28</v>
      </c>
      <c r="K46" s="4" t="s">
        <v>27</v>
      </c>
      <c r="L46" s="4" t="s">
        <v>29</v>
      </c>
      <c r="M46" s="4" t="s">
        <v>26</v>
      </c>
      <c r="N46" s="4" t="s">
        <v>438</v>
      </c>
      <c r="O46" s="4" t="s">
        <v>31</v>
      </c>
      <c r="P46" s="4">
        <v>1</v>
      </c>
      <c r="Q46" s="4" t="s">
        <v>439</v>
      </c>
      <c r="R46" s="4" t="s">
        <v>33</v>
      </c>
    </row>
    <row r="47" spans="1:18" ht="15" customHeight="1" x14ac:dyDescent="0.3">
      <c r="A47" s="3" t="s">
        <v>440</v>
      </c>
      <c r="B47" s="4" t="s">
        <v>441</v>
      </c>
      <c r="C47" s="4" t="s">
        <v>442</v>
      </c>
      <c r="D47" s="4" t="s">
        <v>443</v>
      </c>
      <c r="E47" s="4" t="s">
        <v>444</v>
      </c>
      <c r="F47" s="4" t="s">
        <v>440</v>
      </c>
      <c r="G47" s="4" t="s">
        <v>445</v>
      </c>
      <c r="H47" s="4" t="s">
        <v>446</v>
      </c>
      <c r="I47" s="4" t="s">
        <v>25</v>
      </c>
      <c r="J47" s="4" t="s">
        <v>29</v>
      </c>
      <c r="K47" s="4" t="s">
        <v>26</v>
      </c>
      <c r="L47" s="4" t="s">
        <v>28</v>
      </c>
      <c r="M47" s="4" t="s">
        <v>27</v>
      </c>
      <c r="N47" s="4" t="s">
        <v>447</v>
      </c>
      <c r="O47" s="4" t="s">
        <v>31</v>
      </c>
      <c r="P47" s="4">
        <v>1</v>
      </c>
      <c r="Q47" s="4" t="s">
        <v>448</v>
      </c>
      <c r="R47" s="4" t="s">
        <v>84</v>
      </c>
    </row>
    <row r="48" spans="1:18" ht="15" customHeight="1" x14ac:dyDescent="0.3">
      <c r="A48" s="3" t="s">
        <v>449</v>
      </c>
      <c r="B48" s="4" t="s">
        <v>450</v>
      </c>
      <c r="C48" s="4" t="s">
        <v>451</v>
      </c>
      <c r="D48" s="4" t="s">
        <v>452</v>
      </c>
      <c r="E48" s="4" t="s">
        <v>453</v>
      </c>
      <c r="F48" s="4" t="s">
        <v>449</v>
      </c>
      <c r="G48" s="4" t="s">
        <v>454</v>
      </c>
      <c r="H48" s="4" t="s">
        <v>455</v>
      </c>
      <c r="I48" s="4" t="s">
        <v>29</v>
      </c>
      <c r="J48" s="4" t="s">
        <v>27</v>
      </c>
      <c r="K48" s="4" t="s">
        <v>28</v>
      </c>
      <c r="L48" s="4" t="s">
        <v>25</v>
      </c>
      <c r="M48" s="4" t="s">
        <v>26</v>
      </c>
      <c r="N48" s="4" t="s">
        <v>456</v>
      </c>
      <c r="O48" s="4" t="s">
        <v>31</v>
      </c>
      <c r="P48" s="4">
        <v>1</v>
      </c>
      <c r="Q48" s="4" t="s">
        <v>457</v>
      </c>
      <c r="R48" s="4" t="s">
        <v>53</v>
      </c>
    </row>
    <row r="49" spans="1:18" ht="15" customHeight="1" x14ac:dyDescent="0.3">
      <c r="A49" s="3" t="s">
        <v>458</v>
      </c>
      <c r="B49" s="4" t="s">
        <v>459</v>
      </c>
      <c r="C49" s="4" t="s">
        <v>460</v>
      </c>
      <c r="D49" s="4" t="s">
        <v>461</v>
      </c>
      <c r="E49" s="4" t="s">
        <v>462</v>
      </c>
      <c r="F49" s="4" t="s">
        <v>463</v>
      </c>
      <c r="G49" s="4" t="s">
        <v>464</v>
      </c>
      <c r="H49" s="4" t="s">
        <v>465</v>
      </c>
      <c r="I49" s="4" t="s">
        <v>26</v>
      </c>
      <c r="J49" s="4" t="s">
        <v>27</v>
      </c>
      <c r="K49" s="4" t="s">
        <v>29</v>
      </c>
      <c r="L49" s="4" t="s">
        <v>25</v>
      </c>
      <c r="M49" s="4" t="s">
        <v>28</v>
      </c>
      <c r="N49" s="4" t="s">
        <v>466</v>
      </c>
      <c r="O49" s="4" t="s">
        <v>31</v>
      </c>
      <c r="P49" s="4">
        <v>1</v>
      </c>
      <c r="Q49" s="4" t="s">
        <v>467</v>
      </c>
      <c r="R49" s="4" t="s">
        <v>84</v>
      </c>
    </row>
    <row r="50" spans="1:18" ht="15" customHeight="1" x14ac:dyDescent="0.3">
      <c r="A50" s="3" t="s">
        <v>468</v>
      </c>
      <c r="B50" s="4" t="s">
        <v>469</v>
      </c>
      <c r="C50" s="4" t="s">
        <v>470</v>
      </c>
      <c r="D50" s="4" t="s">
        <v>471</v>
      </c>
      <c r="E50" s="4" t="s">
        <v>472</v>
      </c>
      <c r="F50" s="4" t="s">
        <v>468</v>
      </c>
      <c r="G50" s="4" t="s">
        <v>473</v>
      </c>
      <c r="H50" s="4" t="s">
        <v>474</v>
      </c>
      <c r="I50" s="4" t="s">
        <v>25</v>
      </c>
      <c r="J50" s="4" t="s">
        <v>27</v>
      </c>
      <c r="K50" s="4" t="s">
        <v>26</v>
      </c>
      <c r="L50" s="4" t="s">
        <v>29</v>
      </c>
      <c r="M50" s="4" t="s">
        <v>28</v>
      </c>
      <c r="N50" s="4" t="s">
        <v>475</v>
      </c>
      <c r="O50" s="4" t="s">
        <v>31</v>
      </c>
      <c r="P50" s="4">
        <v>1</v>
      </c>
      <c r="Q50" s="4" t="s">
        <v>476</v>
      </c>
      <c r="R50" s="4" t="s">
        <v>84</v>
      </c>
    </row>
    <row r="51" spans="1:18" ht="15" customHeight="1" x14ac:dyDescent="0.3">
      <c r="A51" s="3" t="s">
        <v>477</v>
      </c>
      <c r="B51" s="4" t="s">
        <v>478</v>
      </c>
      <c r="C51" s="4" t="s">
        <v>479</v>
      </c>
      <c r="D51" s="4" t="s">
        <v>480</v>
      </c>
      <c r="E51" s="4" t="s">
        <v>481</v>
      </c>
      <c r="F51" s="4" t="s">
        <v>477</v>
      </c>
      <c r="G51" s="4" t="s">
        <v>482</v>
      </c>
      <c r="H51" s="4" t="s">
        <v>483</v>
      </c>
      <c r="I51" s="4" t="s">
        <v>25</v>
      </c>
      <c r="J51" s="4" t="s">
        <v>27</v>
      </c>
      <c r="K51" s="4" t="s">
        <v>28</v>
      </c>
      <c r="L51" s="4" t="s">
        <v>26</v>
      </c>
      <c r="M51" s="4" t="s">
        <v>29</v>
      </c>
      <c r="N51" s="4" t="s">
        <v>484</v>
      </c>
      <c r="O51" s="4" t="s">
        <v>31</v>
      </c>
      <c r="P51" s="4">
        <v>1</v>
      </c>
      <c r="Q51" s="4" t="s">
        <v>485</v>
      </c>
      <c r="R51" s="4" t="s">
        <v>33</v>
      </c>
    </row>
    <row r="52" spans="1:18" ht="15" customHeight="1" x14ac:dyDescent="0.3">
      <c r="A52" s="3" t="s">
        <v>486</v>
      </c>
      <c r="B52" s="4" t="s">
        <v>169</v>
      </c>
      <c r="C52" s="4" t="s">
        <v>487</v>
      </c>
      <c r="D52" s="4" t="s">
        <v>488</v>
      </c>
      <c r="E52" s="4" t="s">
        <v>489</v>
      </c>
      <c r="F52" s="4" t="s">
        <v>490</v>
      </c>
      <c r="G52" s="4" t="s">
        <v>491</v>
      </c>
      <c r="H52" s="4" t="s">
        <v>492</v>
      </c>
      <c r="I52" s="4" t="s">
        <v>25</v>
      </c>
      <c r="J52" s="4" t="s">
        <v>28</v>
      </c>
      <c r="K52" s="4" t="s">
        <v>27</v>
      </c>
      <c r="L52" s="4" t="s">
        <v>26</v>
      </c>
      <c r="M52" s="4" t="s">
        <v>29</v>
      </c>
      <c r="N52" s="4" t="s">
        <v>493</v>
      </c>
      <c r="O52" s="4" t="s">
        <v>31</v>
      </c>
      <c r="P52" s="4">
        <v>1</v>
      </c>
      <c r="Q52" s="4" t="s">
        <v>494</v>
      </c>
      <c r="R52" s="4" t="s">
        <v>33</v>
      </c>
    </row>
    <row r="53" spans="1:18" ht="15" customHeight="1" x14ac:dyDescent="0.3">
      <c r="A53" s="3" t="s">
        <v>495</v>
      </c>
      <c r="B53" s="4" t="s">
        <v>496</v>
      </c>
      <c r="C53" s="4" t="s">
        <v>497</v>
      </c>
      <c r="D53" s="4" t="s">
        <v>498</v>
      </c>
      <c r="E53" s="4" t="s">
        <v>499</v>
      </c>
      <c r="F53" s="4" t="s">
        <v>495</v>
      </c>
      <c r="G53" s="4" t="s">
        <v>500</v>
      </c>
      <c r="H53" s="4" t="s">
        <v>501</v>
      </c>
      <c r="I53" s="4" t="s">
        <v>26</v>
      </c>
      <c r="J53" s="4" t="s">
        <v>28</v>
      </c>
      <c r="K53" s="4" t="s">
        <v>27</v>
      </c>
      <c r="L53" s="4" t="s">
        <v>29</v>
      </c>
      <c r="M53" s="4" t="s">
        <v>25</v>
      </c>
      <c r="N53" s="4" t="s">
        <v>502</v>
      </c>
      <c r="O53" s="4" t="s">
        <v>31</v>
      </c>
      <c r="P53" s="4">
        <v>1</v>
      </c>
      <c r="Q53" s="4" t="s">
        <v>503</v>
      </c>
      <c r="R53" s="4" t="s">
        <v>33</v>
      </c>
    </row>
    <row r="54" spans="1:18" ht="15" customHeight="1" x14ac:dyDescent="0.3">
      <c r="A54" s="3" t="s">
        <v>504</v>
      </c>
      <c r="B54" s="4" t="s">
        <v>505</v>
      </c>
      <c r="C54" s="4" t="s">
        <v>506</v>
      </c>
      <c r="D54" s="4" t="s">
        <v>507</v>
      </c>
      <c r="E54" s="4" t="s">
        <v>508</v>
      </c>
      <c r="F54" s="4" t="s">
        <v>504</v>
      </c>
      <c r="G54" s="4" t="s">
        <v>509</v>
      </c>
      <c r="H54" s="4" t="s">
        <v>510</v>
      </c>
      <c r="I54" s="4" t="s">
        <v>28</v>
      </c>
      <c r="J54" s="4" t="s">
        <v>27</v>
      </c>
      <c r="K54" s="4" t="s">
        <v>29</v>
      </c>
      <c r="L54" s="4" t="s">
        <v>26</v>
      </c>
      <c r="M54" s="4" t="s">
        <v>25</v>
      </c>
      <c r="N54" s="4" t="s">
        <v>511</v>
      </c>
      <c r="O54" s="4" t="s">
        <v>31</v>
      </c>
      <c r="P54" s="4">
        <v>1</v>
      </c>
      <c r="Q54" s="4" t="s">
        <v>512</v>
      </c>
      <c r="R54" s="4" t="s">
        <v>63</v>
      </c>
    </row>
    <row r="55" spans="1:18" ht="15" customHeight="1" x14ac:dyDescent="0.3">
      <c r="A55" s="3" t="s">
        <v>513</v>
      </c>
      <c r="B55" s="4" t="s">
        <v>514</v>
      </c>
      <c r="C55" s="4" t="s">
        <v>515</v>
      </c>
      <c r="D55" s="4" t="s">
        <v>516</v>
      </c>
      <c r="E55" s="4" t="s">
        <v>517</v>
      </c>
      <c r="F55" s="4" t="s">
        <v>513</v>
      </c>
      <c r="G55" s="4" t="s">
        <v>518</v>
      </c>
      <c r="H55" s="4" t="s">
        <v>519</v>
      </c>
      <c r="I55" s="4" t="s">
        <v>25</v>
      </c>
      <c r="J55" s="4" t="s">
        <v>27</v>
      </c>
      <c r="K55" s="4" t="s">
        <v>26</v>
      </c>
      <c r="L55" s="4" t="s">
        <v>28</v>
      </c>
      <c r="M55" s="4" t="s">
        <v>29</v>
      </c>
      <c r="N55" s="4" t="s">
        <v>520</v>
      </c>
      <c r="O55" s="4" t="s">
        <v>31</v>
      </c>
      <c r="P55" s="4">
        <v>1</v>
      </c>
      <c r="Q55" s="4" t="s">
        <v>521</v>
      </c>
      <c r="R55" s="4" t="s">
        <v>43</v>
      </c>
    </row>
    <row r="56" spans="1:18" ht="15" customHeight="1" x14ac:dyDescent="0.3">
      <c r="A56" s="3" t="s">
        <v>522</v>
      </c>
      <c r="B56" s="4" t="s">
        <v>523</v>
      </c>
      <c r="C56" s="4" t="s">
        <v>524</v>
      </c>
      <c r="D56" s="4" t="s">
        <v>389</v>
      </c>
      <c r="E56" s="4" t="s">
        <v>525</v>
      </c>
      <c r="F56" s="4" t="s">
        <v>522</v>
      </c>
      <c r="G56" s="4" t="s">
        <v>526</v>
      </c>
      <c r="H56" s="4" t="s">
        <v>527</v>
      </c>
      <c r="I56" s="4" t="s">
        <v>29</v>
      </c>
      <c r="J56" s="4" t="s">
        <v>27</v>
      </c>
      <c r="K56" s="4" t="s">
        <v>25</v>
      </c>
      <c r="L56" s="4" t="s">
        <v>26</v>
      </c>
      <c r="M56" s="4" t="s">
        <v>28</v>
      </c>
      <c r="N56" s="4" t="s">
        <v>528</v>
      </c>
      <c r="O56" s="4" t="s">
        <v>31</v>
      </c>
      <c r="P56" s="4">
        <v>1</v>
      </c>
      <c r="Q56" s="4" t="s">
        <v>529</v>
      </c>
      <c r="R56" s="4" t="s">
        <v>84</v>
      </c>
    </row>
    <row r="57" spans="1:18" ht="15" customHeight="1" x14ac:dyDescent="0.3">
      <c r="A57" s="3" t="s">
        <v>530</v>
      </c>
      <c r="B57" s="4" t="s">
        <v>531</v>
      </c>
      <c r="C57" s="4" t="s">
        <v>532</v>
      </c>
      <c r="D57" s="4" t="s">
        <v>533</v>
      </c>
      <c r="E57" s="4" t="s">
        <v>534</v>
      </c>
      <c r="F57" s="4" t="s">
        <v>530</v>
      </c>
      <c r="G57" s="4" t="s">
        <v>535</v>
      </c>
      <c r="H57" s="4" t="s">
        <v>536</v>
      </c>
      <c r="I57" s="4" t="s">
        <v>27</v>
      </c>
      <c r="J57" s="4" t="s">
        <v>28</v>
      </c>
      <c r="K57" s="4" t="s">
        <v>26</v>
      </c>
      <c r="L57" s="4" t="s">
        <v>29</v>
      </c>
      <c r="M57" s="4" t="s">
        <v>25</v>
      </c>
      <c r="N57" s="4" t="s">
        <v>537</v>
      </c>
      <c r="O57" s="4" t="s">
        <v>31</v>
      </c>
      <c r="P57" s="4">
        <v>1</v>
      </c>
      <c r="Q57" s="4" t="s">
        <v>538</v>
      </c>
      <c r="R57" s="4" t="s">
        <v>63</v>
      </c>
    </row>
    <row r="58" spans="1:18" ht="15" customHeight="1" x14ac:dyDescent="0.3">
      <c r="A58" s="3" t="s">
        <v>539</v>
      </c>
      <c r="B58" s="4" t="s">
        <v>540</v>
      </c>
      <c r="C58" s="4" t="s">
        <v>541</v>
      </c>
      <c r="D58" s="4" t="s">
        <v>542</v>
      </c>
      <c r="E58" s="4" t="s">
        <v>543</v>
      </c>
      <c r="F58" s="4" t="s">
        <v>539</v>
      </c>
      <c r="G58" s="4" t="s">
        <v>544</v>
      </c>
      <c r="H58" s="4" t="s">
        <v>545</v>
      </c>
      <c r="I58" s="4" t="s">
        <v>29</v>
      </c>
      <c r="J58" s="4" t="s">
        <v>27</v>
      </c>
      <c r="K58" s="4" t="s">
        <v>28</v>
      </c>
      <c r="L58" s="4" t="s">
        <v>25</v>
      </c>
      <c r="M58" s="4" t="s">
        <v>26</v>
      </c>
      <c r="N58" s="4" t="s">
        <v>546</v>
      </c>
      <c r="O58" s="4" t="s">
        <v>31</v>
      </c>
      <c r="P58" s="4">
        <v>1</v>
      </c>
      <c r="Q58" s="4" t="s">
        <v>547</v>
      </c>
      <c r="R58" s="4" t="s">
        <v>84</v>
      </c>
    </row>
    <row r="59" spans="1:18" ht="15" customHeight="1" x14ac:dyDescent="0.3">
      <c r="A59" s="3" t="s">
        <v>548</v>
      </c>
      <c r="B59" s="4" t="s">
        <v>549</v>
      </c>
      <c r="C59" s="4" t="s">
        <v>550</v>
      </c>
      <c r="D59" s="4" t="s">
        <v>551</v>
      </c>
      <c r="E59" s="4" t="s">
        <v>552</v>
      </c>
      <c r="F59" s="4" t="s">
        <v>548</v>
      </c>
      <c r="G59" s="4" t="s">
        <v>553</v>
      </c>
      <c r="H59" s="4" t="s">
        <v>554</v>
      </c>
      <c r="I59" s="4" t="s">
        <v>28</v>
      </c>
      <c r="J59" s="4" t="s">
        <v>27</v>
      </c>
      <c r="K59" s="4" t="s">
        <v>26</v>
      </c>
      <c r="L59" s="4" t="s">
        <v>29</v>
      </c>
      <c r="M59" s="4" t="s">
        <v>25</v>
      </c>
      <c r="N59" s="4" t="s">
        <v>555</v>
      </c>
      <c r="O59" s="4" t="s">
        <v>31</v>
      </c>
      <c r="P59" s="4">
        <v>1</v>
      </c>
      <c r="Q59" s="4" t="s">
        <v>556</v>
      </c>
      <c r="R59" s="4" t="s">
        <v>53</v>
      </c>
    </row>
    <row r="60" spans="1:18" ht="15" customHeight="1" x14ac:dyDescent="0.3">
      <c r="A60" s="3" t="s">
        <v>557</v>
      </c>
      <c r="B60" s="4" t="s">
        <v>558</v>
      </c>
      <c r="C60" s="4" t="s">
        <v>559</v>
      </c>
      <c r="D60" s="4" t="s">
        <v>560</v>
      </c>
      <c r="E60" s="4" t="s">
        <v>561</v>
      </c>
      <c r="F60" s="4" t="s">
        <v>557</v>
      </c>
      <c r="G60" s="4" t="s">
        <v>562</v>
      </c>
      <c r="H60" s="4" t="s">
        <v>563</v>
      </c>
      <c r="I60" s="4" t="s">
        <v>25</v>
      </c>
      <c r="J60" s="4" t="s">
        <v>27</v>
      </c>
      <c r="K60" s="4" t="s">
        <v>26</v>
      </c>
      <c r="L60" s="4" t="s">
        <v>28</v>
      </c>
      <c r="M60" s="4" t="s">
        <v>29</v>
      </c>
      <c r="N60" s="4" t="s">
        <v>564</v>
      </c>
      <c r="O60" s="4" t="s">
        <v>31</v>
      </c>
      <c r="P60" s="4">
        <v>1</v>
      </c>
      <c r="Q60" s="4" t="s">
        <v>565</v>
      </c>
      <c r="R60" s="4" t="s">
        <v>43</v>
      </c>
    </row>
    <row r="61" spans="1:18" ht="15" customHeight="1" x14ac:dyDescent="0.3">
      <c r="A61" s="3" t="s">
        <v>566</v>
      </c>
      <c r="B61" s="4" t="s">
        <v>567</v>
      </c>
      <c r="C61" s="4" t="s">
        <v>568</v>
      </c>
      <c r="D61" s="4" t="s">
        <v>569</v>
      </c>
      <c r="E61" s="4" t="s">
        <v>570</v>
      </c>
      <c r="F61" s="4" t="s">
        <v>566</v>
      </c>
      <c r="G61" s="4" t="s">
        <v>571</v>
      </c>
      <c r="H61" s="4" t="s">
        <v>572</v>
      </c>
      <c r="I61" s="4" t="s">
        <v>28</v>
      </c>
      <c r="J61" s="4" t="s">
        <v>27</v>
      </c>
      <c r="K61" s="4" t="s">
        <v>26</v>
      </c>
      <c r="L61" s="4" t="s">
        <v>29</v>
      </c>
      <c r="M61" s="4" t="s">
        <v>25</v>
      </c>
      <c r="N61" s="4" t="s">
        <v>573</v>
      </c>
      <c r="O61" s="4" t="s">
        <v>31</v>
      </c>
      <c r="P61" s="4">
        <v>1</v>
      </c>
      <c r="Q61" s="4" t="s">
        <v>574</v>
      </c>
      <c r="R61" s="4" t="s">
        <v>63</v>
      </c>
    </row>
    <row r="62" spans="1:18" ht="15" customHeight="1" x14ac:dyDescent="0.3">
      <c r="A62" s="3" t="s">
        <v>575</v>
      </c>
      <c r="B62" s="4" t="s">
        <v>576</v>
      </c>
      <c r="C62" s="4" t="s">
        <v>577</v>
      </c>
      <c r="D62" s="4" t="s">
        <v>578</v>
      </c>
      <c r="E62" s="4" t="s">
        <v>579</v>
      </c>
      <c r="F62" s="4" t="s">
        <v>575</v>
      </c>
      <c r="G62" s="4" t="s">
        <v>580</v>
      </c>
      <c r="H62" s="4" t="s">
        <v>581</v>
      </c>
      <c r="I62" s="4" t="s">
        <v>29</v>
      </c>
      <c r="J62" s="4" t="s">
        <v>27</v>
      </c>
      <c r="K62" s="4" t="s">
        <v>26</v>
      </c>
      <c r="L62" s="4" t="s">
        <v>25</v>
      </c>
      <c r="M62" s="4" t="s">
        <v>28</v>
      </c>
      <c r="N62" s="4" t="s">
        <v>582</v>
      </c>
      <c r="O62" s="4" t="s">
        <v>31</v>
      </c>
      <c r="P62" s="4">
        <v>1</v>
      </c>
      <c r="Q62" s="4" t="s">
        <v>583</v>
      </c>
      <c r="R62" s="4" t="s">
        <v>84</v>
      </c>
    </row>
    <row r="63" spans="1:18" ht="15" customHeight="1" x14ac:dyDescent="0.3">
      <c r="A63" s="3" t="s">
        <v>584</v>
      </c>
      <c r="B63" s="4" t="s">
        <v>585</v>
      </c>
      <c r="C63" s="4" t="s">
        <v>586</v>
      </c>
      <c r="D63" s="4" t="s">
        <v>587</v>
      </c>
      <c r="E63" s="4" t="s">
        <v>588</v>
      </c>
      <c r="F63" s="4" t="s">
        <v>584</v>
      </c>
      <c r="G63" s="4" t="s">
        <v>589</v>
      </c>
      <c r="H63" s="4" t="s">
        <v>590</v>
      </c>
      <c r="I63" s="4" t="s">
        <v>25</v>
      </c>
      <c r="J63" s="4" t="s">
        <v>27</v>
      </c>
      <c r="K63" s="4" t="s">
        <v>26</v>
      </c>
      <c r="L63" s="4" t="s">
        <v>29</v>
      </c>
      <c r="M63" s="4" t="s">
        <v>28</v>
      </c>
      <c r="N63" s="4" t="s">
        <v>591</v>
      </c>
      <c r="O63" s="4" t="s">
        <v>31</v>
      </c>
      <c r="P63" s="4">
        <v>1</v>
      </c>
      <c r="Q63" s="4" t="s">
        <v>592</v>
      </c>
      <c r="R63" s="4" t="s">
        <v>53</v>
      </c>
    </row>
    <row r="64" spans="1:18" ht="15" customHeight="1" x14ac:dyDescent="0.3">
      <c r="A64" s="3" t="s">
        <v>593</v>
      </c>
      <c r="B64" s="4" t="s">
        <v>594</v>
      </c>
      <c r="C64" s="4" t="s">
        <v>595</v>
      </c>
      <c r="D64" s="4" t="s">
        <v>596</v>
      </c>
      <c r="E64" s="4" t="s">
        <v>597</v>
      </c>
      <c r="F64" s="4" t="s">
        <v>593</v>
      </c>
      <c r="G64" s="4" t="s">
        <v>598</v>
      </c>
      <c r="H64" s="4" t="s">
        <v>599</v>
      </c>
      <c r="I64" s="4" t="s">
        <v>25</v>
      </c>
      <c r="J64" s="4" t="s">
        <v>27</v>
      </c>
      <c r="K64" s="4" t="s">
        <v>29</v>
      </c>
      <c r="L64" s="4" t="s">
        <v>28</v>
      </c>
      <c r="M64" s="4" t="s">
        <v>26</v>
      </c>
      <c r="N64" s="4" t="s">
        <v>600</v>
      </c>
      <c r="O64" s="4" t="s">
        <v>31</v>
      </c>
      <c r="P64" s="4">
        <v>1</v>
      </c>
      <c r="Q64" s="4" t="s">
        <v>601</v>
      </c>
      <c r="R64" s="4" t="s">
        <v>43</v>
      </c>
    </row>
    <row r="65" spans="1:18" ht="15" customHeight="1" x14ac:dyDescent="0.3">
      <c r="A65" s="3" t="s">
        <v>602</v>
      </c>
      <c r="B65" s="4" t="s">
        <v>603</v>
      </c>
      <c r="C65" s="4" t="s">
        <v>604</v>
      </c>
      <c r="D65" s="4" t="s">
        <v>605</v>
      </c>
      <c r="E65" s="4" t="s">
        <v>606</v>
      </c>
      <c r="F65" s="4" t="s">
        <v>607</v>
      </c>
      <c r="G65" s="4" t="s">
        <v>608</v>
      </c>
      <c r="H65" s="4" t="s">
        <v>609</v>
      </c>
      <c r="I65" s="4" t="s">
        <v>25</v>
      </c>
      <c r="J65" s="4" t="s">
        <v>28</v>
      </c>
      <c r="K65" s="4" t="s">
        <v>27</v>
      </c>
      <c r="L65" s="4" t="s">
        <v>29</v>
      </c>
      <c r="M65" s="4" t="s">
        <v>26</v>
      </c>
      <c r="N65" s="4" t="s">
        <v>82</v>
      </c>
      <c r="O65" s="4" t="s">
        <v>31</v>
      </c>
      <c r="P65" s="4">
        <v>1</v>
      </c>
      <c r="Q65" s="4" t="s">
        <v>610</v>
      </c>
      <c r="R65" s="4" t="s">
        <v>33</v>
      </c>
    </row>
    <row r="66" spans="1:18" ht="15" customHeight="1" x14ac:dyDescent="0.3">
      <c r="A66" s="3" t="s">
        <v>611</v>
      </c>
      <c r="B66" s="4" t="s">
        <v>612</v>
      </c>
      <c r="C66" s="4" t="s">
        <v>613</v>
      </c>
      <c r="D66" s="4" t="s">
        <v>613</v>
      </c>
      <c r="E66" s="4" t="s">
        <v>614</v>
      </c>
      <c r="F66" s="4" t="s">
        <v>611</v>
      </c>
      <c r="G66" s="4" t="s">
        <v>615</v>
      </c>
      <c r="H66" s="4" t="s">
        <v>616</v>
      </c>
      <c r="I66" s="4" t="s">
        <v>25</v>
      </c>
      <c r="J66" s="4" t="s">
        <v>27</v>
      </c>
      <c r="K66" s="4" t="s">
        <v>26</v>
      </c>
      <c r="L66" s="4" t="s">
        <v>28</v>
      </c>
      <c r="M66" s="4" t="s">
        <v>29</v>
      </c>
      <c r="N66" s="4" t="s">
        <v>617</v>
      </c>
      <c r="O66" s="4" t="s">
        <v>31</v>
      </c>
      <c r="P66" s="4">
        <v>1</v>
      </c>
      <c r="Q66" s="4" t="s">
        <v>618</v>
      </c>
      <c r="R66" s="4" t="s">
        <v>53</v>
      </c>
    </row>
    <row r="67" spans="1:18" ht="15" customHeight="1" x14ac:dyDescent="0.3">
      <c r="A67" s="3" t="s">
        <v>619</v>
      </c>
      <c r="B67" s="4" t="s">
        <v>620</v>
      </c>
      <c r="C67" s="4" t="s">
        <v>621</v>
      </c>
      <c r="D67" s="4" t="s">
        <v>622</v>
      </c>
      <c r="E67" s="4" t="s">
        <v>623</v>
      </c>
      <c r="F67" s="4" t="s">
        <v>619</v>
      </c>
      <c r="G67" s="4" t="s">
        <v>624</v>
      </c>
      <c r="H67" s="4" t="s">
        <v>625</v>
      </c>
      <c r="I67" s="4" t="s">
        <v>25</v>
      </c>
      <c r="J67" s="4" t="s">
        <v>27</v>
      </c>
      <c r="K67" s="4" t="s">
        <v>26</v>
      </c>
      <c r="L67" s="4" t="s">
        <v>28</v>
      </c>
      <c r="M67" s="4" t="s">
        <v>29</v>
      </c>
      <c r="N67" s="4" t="s">
        <v>626</v>
      </c>
      <c r="O67" s="4" t="s">
        <v>31</v>
      </c>
      <c r="P67" s="4">
        <v>1</v>
      </c>
      <c r="Q67" s="4" t="s">
        <v>627</v>
      </c>
      <c r="R67" s="4" t="s">
        <v>43</v>
      </c>
    </row>
    <row r="68" spans="1:18" ht="15" customHeight="1" x14ac:dyDescent="0.3">
      <c r="A68" s="3" t="s">
        <v>628</v>
      </c>
      <c r="B68" s="4" t="s">
        <v>629</v>
      </c>
      <c r="C68" s="4" t="s">
        <v>630</v>
      </c>
      <c r="D68" s="4" t="s">
        <v>631</v>
      </c>
      <c r="E68" s="4" t="s">
        <v>632</v>
      </c>
      <c r="F68" s="4" t="s">
        <v>628</v>
      </c>
      <c r="G68" s="4" t="s">
        <v>633</v>
      </c>
      <c r="H68" s="4" t="s">
        <v>634</v>
      </c>
      <c r="I68" s="4" t="s">
        <v>26</v>
      </c>
      <c r="J68" s="4" t="s">
        <v>27</v>
      </c>
      <c r="K68" s="4" t="s">
        <v>28</v>
      </c>
      <c r="L68" s="4" t="s">
        <v>25</v>
      </c>
      <c r="M68" s="4" t="s">
        <v>29</v>
      </c>
      <c r="N68" s="4" t="s">
        <v>82</v>
      </c>
      <c r="O68" s="4" t="s">
        <v>31</v>
      </c>
      <c r="P68" s="4">
        <v>1</v>
      </c>
      <c r="Q68" s="4" t="s">
        <v>635</v>
      </c>
      <c r="R68" s="4" t="s">
        <v>33</v>
      </c>
    </row>
    <row r="69" spans="1:18" ht="15" customHeight="1" x14ac:dyDescent="0.3">
      <c r="A69" s="3" t="s">
        <v>636</v>
      </c>
      <c r="B69" s="4" t="s">
        <v>637</v>
      </c>
      <c r="C69" s="4" t="s">
        <v>638</v>
      </c>
      <c r="D69" s="4" t="s">
        <v>639</v>
      </c>
      <c r="E69" s="4" t="s">
        <v>640</v>
      </c>
      <c r="F69" s="4" t="s">
        <v>636</v>
      </c>
      <c r="G69" s="4" t="s">
        <v>641</v>
      </c>
      <c r="H69" s="4" t="s">
        <v>642</v>
      </c>
      <c r="I69" s="4" t="s">
        <v>25</v>
      </c>
      <c r="J69" s="4" t="s">
        <v>27</v>
      </c>
      <c r="K69" s="4" t="s">
        <v>29</v>
      </c>
      <c r="L69" s="4" t="s">
        <v>28</v>
      </c>
      <c r="M69" s="4" t="s">
        <v>26</v>
      </c>
      <c r="N69" s="4" t="s">
        <v>643</v>
      </c>
      <c r="O69" s="4" t="s">
        <v>31</v>
      </c>
      <c r="P69" s="4">
        <v>1</v>
      </c>
      <c r="Q69" s="4" t="s">
        <v>644</v>
      </c>
      <c r="R69" s="4" t="s">
        <v>43</v>
      </c>
    </row>
    <row r="70" spans="1:18" ht="15" customHeight="1" x14ac:dyDescent="0.3">
      <c r="A70" s="3" t="s">
        <v>645</v>
      </c>
      <c r="B70" s="4" t="s">
        <v>646</v>
      </c>
      <c r="C70" s="4" t="s">
        <v>647</v>
      </c>
      <c r="D70" s="4" t="s">
        <v>648</v>
      </c>
      <c r="E70" s="4" t="s">
        <v>649</v>
      </c>
      <c r="F70" s="4" t="s">
        <v>645</v>
      </c>
      <c r="G70" s="4" t="s">
        <v>650</v>
      </c>
      <c r="H70" s="4" t="s">
        <v>651</v>
      </c>
      <c r="I70" s="4" t="s">
        <v>29</v>
      </c>
      <c r="J70" s="4" t="s">
        <v>27</v>
      </c>
      <c r="K70" s="4" t="s">
        <v>25</v>
      </c>
      <c r="L70" s="4" t="s">
        <v>26</v>
      </c>
      <c r="M70" s="4" t="s">
        <v>28</v>
      </c>
      <c r="N70" s="4" t="s">
        <v>652</v>
      </c>
      <c r="O70" s="4" t="s">
        <v>31</v>
      </c>
      <c r="P70" s="4">
        <v>1</v>
      </c>
      <c r="Q70" s="4" t="s">
        <v>653</v>
      </c>
      <c r="R70" s="4" t="s">
        <v>84</v>
      </c>
    </row>
    <row r="71" spans="1:18" ht="15" customHeight="1" x14ac:dyDescent="0.3">
      <c r="A71" s="3" t="s">
        <v>654</v>
      </c>
      <c r="B71" s="4" t="s">
        <v>655</v>
      </c>
      <c r="C71" s="4" t="s">
        <v>656</v>
      </c>
      <c r="D71" s="4" t="s">
        <v>657</v>
      </c>
      <c r="E71" s="4" t="s">
        <v>658</v>
      </c>
      <c r="F71" s="4" t="s">
        <v>654</v>
      </c>
      <c r="G71" s="4" t="s">
        <v>659</v>
      </c>
      <c r="H71" s="4" t="s">
        <v>660</v>
      </c>
      <c r="I71" s="4" t="s">
        <v>25</v>
      </c>
      <c r="J71" s="4" t="s">
        <v>29</v>
      </c>
      <c r="K71" s="4" t="s">
        <v>28</v>
      </c>
      <c r="L71" s="4" t="s">
        <v>26</v>
      </c>
      <c r="M71" s="4" t="s">
        <v>27</v>
      </c>
      <c r="N71" s="4" t="s">
        <v>661</v>
      </c>
      <c r="O71" s="4" t="s">
        <v>31</v>
      </c>
      <c r="P71" s="4">
        <v>1</v>
      </c>
      <c r="Q71" s="4" t="s">
        <v>662</v>
      </c>
      <c r="R71" s="4" t="s">
        <v>84</v>
      </c>
    </row>
    <row r="72" spans="1:18" ht="15" customHeight="1" x14ac:dyDescent="0.3">
      <c r="A72" s="3" t="s">
        <v>663</v>
      </c>
      <c r="B72" s="4" t="s">
        <v>664</v>
      </c>
      <c r="C72" s="4" t="s">
        <v>665</v>
      </c>
      <c r="D72" s="4" t="s">
        <v>666</v>
      </c>
      <c r="E72" s="4" t="s">
        <v>667</v>
      </c>
      <c r="F72" s="4" t="s">
        <v>663</v>
      </c>
      <c r="G72" s="4" t="s">
        <v>668</v>
      </c>
      <c r="H72" s="4" t="s">
        <v>669</v>
      </c>
      <c r="I72" s="4" t="s">
        <v>29</v>
      </c>
      <c r="J72" s="4" t="s">
        <v>25</v>
      </c>
      <c r="K72" s="4" t="s">
        <v>28</v>
      </c>
      <c r="L72" s="4" t="s">
        <v>27</v>
      </c>
      <c r="M72" s="4" t="s">
        <v>26</v>
      </c>
      <c r="N72" s="4" t="s">
        <v>670</v>
      </c>
      <c r="O72" s="4" t="s">
        <v>31</v>
      </c>
      <c r="P72" s="4">
        <v>1</v>
      </c>
      <c r="Q72" s="4" t="s">
        <v>671</v>
      </c>
      <c r="R72" s="4" t="s">
        <v>43</v>
      </c>
    </row>
    <row r="73" spans="1:18" ht="15" customHeight="1" x14ac:dyDescent="0.3">
      <c r="A73" s="3" t="s">
        <v>672</v>
      </c>
      <c r="B73" s="4" t="s">
        <v>673</v>
      </c>
      <c r="C73" s="4" t="s">
        <v>674</v>
      </c>
      <c r="D73" s="4" t="s">
        <v>675</v>
      </c>
      <c r="E73" s="4" t="s">
        <v>676</v>
      </c>
      <c r="F73" s="4" t="s">
        <v>672</v>
      </c>
      <c r="G73" s="4" t="s">
        <v>677</v>
      </c>
      <c r="H73" s="4" t="s">
        <v>678</v>
      </c>
      <c r="I73" s="4" t="s">
        <v>29</v>
      </c>
      <c r="J73" s="4" t="s">
        <v>25</v>
      </c>
      <c r="K73" s="4" t="s">
        <v>28</v>
      </c>
      <c r="L73" s="4" t="s">
        <v>27</v>
      </c>
      <c r="M73" s="4" t="s">
        <v>26</v>
      </c>
      <c r="N73" s="4" t="s">
        <v>679</v>
      </c>
      <c r="O73" s="4" t="s">
        <v>31</v>
      </c>
      <c r="P73" s="4">
        <v>1</v>
      </c>
      <c r="Q73" s="4" t="s">
        <v>680</v>
      </c>
      <c r="R73" s="4" t="s">
        <v>43</v>
      </c>
    </row>
    <row r="74" spans="1:18" ht="15" customHeight="1" x14ac:dyDescent="0.3">
      <c r="A74" s="3" t="s">
        <v>681</v>
      </c>
      <c r="B74" s="4" t="s">
        <v>682</v>
      </c>
      <c r="C74" s="4" t="s">
        <v>683</v>
      </c>
      <c r="D74" s="4" t="s">
        <v>684</v>
      </c>
      <c r="E74" s="4" t="s">
        <v>685</v>
      </c>
      <c r="F74" s="4" t="s">
        <v>681</v>
      </c>
      <c r="G74" s="4" t="s">
        <v>686</v>
      </c>
      <c r="H74" s="4" t="s">
        <v>687</v>
      </c>
      <c r="I74" s="4" t="s">
        <v>25</v>
      </c>
      <c r="J74" s="4" t="s">
        <v>29</v>
      </c>
      <c r="K74" s="4" t="s">
        <v>27</v>
      </c>
      <c r="L74" s="4" t="s">
        <v>28</v>
      </c>
      <c r="M74" s="4" t="s">
        <v>26</v>
      </c>
      <c r="N74" s="4" t="s">
        <v>688</v>
      </c>
      <c r="O74" s="4" t="s">
        <v>31</v>
      </c>
      <c r="P74" s="4">
        <v>1</v>
      </c>
      <c r="Q74" s="4" t="s">
        <v>689</v>
      </c>
      <c r="R74" s="4" t="s">
        <v>33</v>
      </c>
    </row>
    <row r="75" spans="1:18" ht="15" customHeight="1" x14ac:dyDescent="0.3">
      <c r="A75" s="3" t="s">
        <v>690</v>
      </c>
      <c r="B75" s="4" t="s">
        <v>691</v>
      </c>
      <c r="C75" s="4" t="s">
        <v>692</v>
      </c>
      <c r="D75" s="4" t="s">
        <v>693</v>
      </c>
      <c r="E75" s="4" t="s">
        <v>694</v>
      </c>
      <c r="F75" s="4" t="s">
        <v>690</v>
      </c>
      <c r="G75" s="4" t="s">
        <v>695</v>
      </c>
      <c r="H75" s="4" t="s">
        <v>696</v>
      </c>
      <c r="I75" s="4" t="s">
        <v>25</v>
      </c>
      <c r="J75" s="4" t="s">
        <v>29</v>
      </c>
      <c r="K75" s="4" t="s">
        <v>27</v>
      </c>
      <c r="L75" s="4" t="s">
        <v>26</v>
      </c>
      <c r="M75" s="4" t="s">
        <v>28</v>
      </c>
      <c r="N75" s="4" t="s">
        <v>697</v>
      </c>
      <c r="O75" s="4" t="s">
        <v>31</v>
      </c>
      <c r="P75" s="4">
        <v>1</v>
      </c>
      <c r="Q75" s="4" t="s">
        <v>698</v>
      </c>
      <c r="R75" s="4" t="s">
        <v>33</v>
      </c>
    </row>
    <row r="76" spans="1:18" ht="15" customHeight="1" x14ac:dyDescent="0.3">
      <c r="A76" s="3" t="s">
        <v>699</v>
      </c>
      <c r="B76" s="4" t="s">
        <v>700</v>
      </c>
      <c r="C76" s="4" t="s">
        <v>701</v>
      </c>
      <c r="D76" s="4" t="s">
        <v>702</v>
      </c>
      <c r="E76" s="4" t="s">
        <v>703</v>
      </c>
      <c r="F76" s="4" t="s">
        <v>699</v>
      </c>
      <c r="G76" s="4" t="s">
        <v>704</v>
      </c>
      <c r="H76" s="4" t="s">
        <v>705</v>
      </c>
      <c r="I76" s="4" t="s">
        <v>25</v>
      </c>
      <c r="J76" s="4" t="s">
        <v>27</v>
      </c>
      <c r="K76" s="4" t="s">
        <v>26</v>
      </c>
      <c r="L76" s="4" t="s">
        <v>29</v>
      </c>
      <c r="M76" s="4" t="s">
        <v>28</v>
      </c>
      <c r="N76" s="4" t="s">
        <v>706</v>
      </c>
      <c r="O76" s="4" t="s">
        <v>31</v>
      </c>
      <c r="P76" s="4">
        <v>1</v>
      </c>
      <c r="Q76" s="4" t="s">
        <v>707</v>
      </c>
      <c r="R76" s="4" t="s">
        <v>84</v>
      </c>
    </row>
    <row r="77" spans="1:18" ht="15" customHeight="1" x14ac:dyDescent="0.3">
      <c r="A77" s="3" t="s">
        <v>708</v>
      </c>
      <c r="B77" s="4" t="s">
        <v>709</v>
      </c>
      <c r="C77" s="4" t="s">
        <v>710</v>
      </c>
      <c r="D77" s="4" t="s">
        <v>587</v>
      </c>
      <c r="E77" s="4" t="s">
        <v>711</v>
      </c>
      <c r="F77" s="4" t="s">
        <v>708</v>
      </c>
      <c r="G77" s="4" t="s">
        <v>712</v>
      </c>
      <c r="H77" s="4" t="s">
        <v>713</v>
      </c>
      <c r="I77" s="4" t="s">
        <v>25</v>
      </c>
      <c r="J77" s="4" t="s">
        <v>28</v>
      </c>
      <c r="K77" s="4" t="s">
        <v>27</v>
      </c>
      <c r="L77" s="4" t="s">
        <v>29</v>
      </c>
      <c r="M77" s="4" t="s">
        <v>26</v>
      </c>
      <c r="N77" s="4" t="s">
        <v>714</v>
      </c>
      <c r="O77" s="4" t="s">
        <v>31</v>
      </c>
      <c r="P77" s="4">
        <v>1</v>
      </c>
      <c r="Q77" s="4" t="s">
        <v>715</v>
      </c>
      <c r="R77" s="4" t="s">
        <v>33</v>
      </c>
    </row>
    <row r="78" spans="1:18" ht="15" customHeight="1" x14ac:dyDescent="0.3">
      <c r="A78" s="3" t="s">
        <v>716</v>
      </c>
      <c r="B78" s="4" t="s">
        <v>717</v>
      </c>
      <c r="C78" s="4" t="s">
        <v>718</v>
      </c>
      <c r="D78" s="4" t="s">
        <v>719</v>
      </c>
      <c r="E78" s="4" t="s">
        <v>720</v>
      </c>
      <c r="F78" s="4" t="s">
        <v>716</v>
      </c>
      <c r="G78" s="4" t="s">
        <v>721</v>
      </c>
      <c r="H78" s="4" t="s">
        <v>722</v>
      </c>
      <c r="I78" s="4" t="s">
        <v>27</v>
      </c>
      <c r="J78" s="4" t="s">
        <v>28</v>
      </c>
      <c r="K78" s="4" t="s">
        <v>26</v>
      </c>
      <c r="L78" s="4" t="s">
        <v>25</v>
      </c>
      <c r="M78" s="4" t="s">
        <v>29</v>
      </c>
      <c r="N78" s="4" t="s">
        <v>723</v>
      </c>
      <c r="O78" s="4" t="s">
        <v>31</v>
      </c>
      <c r="P78" s="4">
        <v>1</v>
      </c>
      <c r="Q78" s="4" t="s">
        <v>724</v>
      </c>
      <c r="R78" s="4" t="s">
        <v>63</v>
      </c>
    </row>
    <row r="79" spans="1:18" ht="15" customHeight="1" x14ac:dyDescent="0.3">
      <c r="A79" s="3" t="s">
        <v>725</v>
      </c>
      <c r="B79" s="4" t="s">
        <v>726</v>
      </c>
      <c r="C79" s="4" t="s">
        <v>727</v>
      </c>
      <c r="D79" s="4" t="s">
        <v>342</v>
      </c>
      <c r="E79" s="4" t="s">
        <v>728</v>
      </c>
      <c r="F79" s="4" t="s">
        <v>725</v>
      </c>
      <c r="G79" s="4" t="s">
        <v>729</v>
      </c>
      <c r="H79" s="4" t="s">
        <v>730</v>
      </c>
      <c r="I79" s="4" t="s">
        <v>27</v>
      </c>
      <c r="J79" s="4" t="s">
        <v>28</v>
      </c>
      <c r="K79" s="4" t="s">
        <v>25</v>
      </c>
      <c r="L79" s="4" t="s">
        <v>26</v>
      </c>
      <c r="M79" s="4" t="s">
        <v>29</v>
      </c>
      <c r="N79" s="4" t="s">
        <v>731</v>
      </c>
      <c r="O79" s="4" t="s">
        <v>31</v>
      </c>
      <c r="P79" s="4">
        <v>1</v>
      </c>
      <c r="Q79" s="4" t="s">
        <v>732</v>
      </c>
      <c r="R79" s="4" t="s">
        <v>63</v>
      </c>
    </row>
    <row r="80" spans="1:18" ht="15" customHeight="1" x14ac:dyDescent="0.3">
      <c r="A80" s="3" t="s">
        <v>733</v>
      </c>
      <c r="B80" s="4" t="s">
        <v>734</v>
      </c>
      <c r="C80" s="4" t="s">
        <v>735</v>
      </c>
      <c r="D80" s="4" t="s">
        <v>736</v>
      </c>
      <c r="E80" s="4" t="s">
        <v>737</v>
      </c>
      <c r="F80" s="4" t="s">
        <v>733</v>
      </c>
      <c r="G80" s="4" t="s">
        <v>738</v>
      </c>
      <c r="H80" s="4" t="s">
        <v>739</v>
      </c>
      <c r="I80" s="4" t="s">
        <v>25</v>
      </c>
      <c r="J80" s="4" t="s">
        <v>29</v>
      </c>
      <c r="K80" s="4" t="s">
        <v>27</v>
      </c>
      <c r="L80" s="4" t="s">
        <v>28</v>
      </c>
      <c r="M80" s="4" t="s">
        <v>26</v>
      </c>
      <c r="N80" s="4" t="s">
        <v>740</v>
      </c>
      <c r="O80" s="4" t="s">
        <v>31</v>
      </c>
      <c r="P80" s="4">
        <v>1</v>
      </c>
      <c r="Q80" s="4" t="s">
        <v>741</v>
      </c>
      <c r="R80" s="4" t="s">
        <v>33</v>
      </c>
    </row>
    <row r="81" spans="1:18" ht="15" customHeight="1" x14ac:dyDescent="0.3">
      <c r="A81" s="3" t="s">
        <v>742</v>
      </c>
      <c r="B81" s="4" t="s">
        <v>743</v>
      </c>
      <c r="C81" s="4" t="s">
        <v>744</v>
      </c>
      <c r="D81" s="4" t="s">
        <v>745</v>
      </c>
      <c r="E81" s="4" t="s">
        <v>746</v>
      </c>
      <c r="F81" s="4" t="s">
        <v>742</v>
      </c>
      <c r="G81" s="4" t="s">
        <v>747</v>
      </c>
      <c r="H81" s="4" t="s">
        <v>748</v>
      </c>
      <c r="I81" s="4" t="s">
        <v>27</v>
      </c>
      <c r="J81" s="4" t="s">
        <v>28</v>
      </c>
      <c r="K81" s="4" t="s">
        <v>25</v>
      </c>
      <c r="L81" s="4" t="s">
        <v>29</v>
      </c>
      <c r="M81" s="4" t="s">
        <v>26</v>
      </c>
      <c r="N81" s="4" t="s">
        <v>749</v>
      </c>
      <c r="O81" s="4" t="s">
        <v>31</v>
      </c>
      <c r="P81" s="4">
        <v>1</v>
      </c>
      <c r="Q81" s="4" t="s">
        <v>750</v>
      </c>
      <c r="R81" s="4" t="s">
        <v>63</v>
      </c>
    </row>
    <row r="82" spans="1:18" ht="15" customHeight="1" x14ac:dyDescent="0.3">
      <c r="A82" s="3" t="s">
        <v>751</v>
      </c>
      <c r="B82" s="4" t="s">
        <v>752</v>
      </c>
      <c r="C82" s="4" t="s">
        <v>753</v>
      </c>
      <c r="D82" s="4" t="s">
        <v>754</v>
      </c>
      <c r="E82" s="4" t="s">
        <v>755</v>
      </c>
      <c r="F82" s="4" t="s">
        <v>751</v>
      </c>
      <c r="G82" s="4" t="s">
        <v>756</v>
      </c>
      <c r="H82" s="4" t="s">
        <v>757</v>
      </c>
      <c r="I82" s="4" t="s">
        <v>29</v>
      </c>
      <c r="J82" s="4" t="s">
        <v>27</v>
      </c>
      <c r="K82" s="4" t="s">
        <v>26</v>
      </c>
      <c r="L82" s="4" t="s">
        <v>28</v>
      </c>
      <c r="M82" s="4" t="s">
        <v>25</v>
      </c>
      <c r="N82" s="4" t="s">
        <v>758</v>
      </c>
      <c r="O82" s="4" t="s">
        <v>31</v>
      </c>
      <c r="P82" s="4">
        <v>1</v>
      </c>
      <c r="Q82" s="4" t="s">
        <v>759</v>
      </c>
      <c r="R82" s="4" t="s">
        <v>43</v>
      </c>
    </row>
    <row r="83" spans="1:18" ht="15" customHeight="1" x14ac:dyDescent="0.3">
      <c r="A83" s="3" t="s">
        <v>760</v>
      </c>
      <c r="B83" s="4" t="s">
        <v>761</v>
      </c>
      <c r="C83" s="4" t="s">
        <v>762</v>
      </c>
      <c r="D83" s="4" t="s">
        <v>763</v>
      </c>
      <c r="E83" s="4" t="s">
        <v>764</v>
      </c>
      <c r="F83" s="4" t="s">
        <v>760</v>
      </c>
      <c r="G83" s="4" t="s">
        <v>765</v>
      </c>
      <c r="H83" s="4" t="s">
        <v>766</v>
      </c>
      <c r="I83" s="4" t="s">
        <v>29</v>
      </c>
      <c r="J83" s="4" t="s">
        <v>25</v>
      </c>
      <c r="K83" s="4" t="s">
        <v>26</v>
      </c>
      <c r="L83" s="4" t="s">
        <v>27</v>
      </c>
      <c r="M83" s="4" t="s">
        <v>28</v>
      </c>
      <c r="N83" s="4"/>
      <c r="O83" s="4" t="s">
        <v>31</v>
      </c>
      <c r="P83" s="4">
        <v>1</v>
      </c>
      <c r="Q83" s="4" t="s">
        <v>767</v>
      </c>
      <c r="R83" s="4" t="s">
        <v>43</v>
      </c>
    </row>
    <row r="84" spans="1:18" ht="15" customHeight="1" x14ac:dyDescent="0.3">
      <c r="A84" s="3" t="s">
        <v>768</v>
      </c>
      <c r="B84" s="4" t="s">
        <v>769</v>
      </c>
      <c r="C84" s="4" t="s">
        <v>770</v>
      </c>
      <c r="D84" s="4" t="s">
        <v>770</v>
      </c>
      <c r="E84" s="4" t="s">
        <v>771</v>
      </c>
      <c r="F84" s="4" t="s">
        <v>768</v>
      </c>
      <c r="G84" s="4" t="s">
        <v>772</v>
      </c>
      <c r="H84" s="4" t="s">
        <v>773</v>
      </c>
      <c r="I84" s="4" t="s">
        <v>25</v>
      </c>
      <c r="J84" s="4" t="s">
        <v>27</v>
      </c>
      <c r="K84" s="4" t="s">
        <v>29</v>
      </c>
      <c r="L84" s="4" t="s">
        <v>26</v>
      </c>
      <c r="M84" s="4" t="s">
        <v>28</v>
      </c>
      <c r="N84" s="4" t="s">
        <v>774</v>
      </c>
      <c r="O84" s="4" t="s">
        <v>73</v>
      </c>
      <c r="P84" s="4">
        <v>1</v>
      </c>
      <c r="Q84" s="4" t="s">
        <v>775</v>
      </c>
      <c r="R84" s="4" t="s">
        <v>84</v>
      </c>
    </row>
    <row r="85" spans="1:18" ht="15" customHeight="1" x14ac:dyDescent="0.3">
      <c r="A85" s="3" t="s">
        <v>776</v>
      </c>
      <c r="B85" s="4" t="s">
        <v>777</v>
      </c>
      <c r="C85" s="4" t="s">
        <v>778</v>
      </c>
      <c r="D85" s="4" t="s">
        <v>779</v>
      </c>
      <c r="E85" s="4" t="s">
        <v>780</v>
      </c>
      <c r="F85" s="4" t="s">
        <v>776</v>
      </c>
      <c r="G85" s="4" t="s">
        <v>781</v>
      </c>
      <c r="H85" s="4" t="s">
        <v>782</v>
      </c>
      <c r="I85" s="4" t="s">
        <v>29</v>
      </c>
      <c r="J85" s="4" t="s">
        <v>27</v>
      </c>
      <c r="K85" s="4" t="s">
        <v>25</v>
      </c>
      <c r="L85" s="4" t="s">
        <v>28</v>
      </c>
      <c r="M85" s="4" t="s">
        <v>26</v>
      </c>
      <c r="N85" s="4" t="s">
        <v>783</v>
      </c>
      <c r="O85" s="4" t="s">
        <v>31</v>
      </c>
      <c r="P85" s="4">
        <v>1</v>
      </c>
      <c r="Q85" s="4" t="s">
        <v>784</v>
      </c>
      <c r="R85" s="4" t="s">
        <v>43</v>
      </c>
    </row>
    <row r="86" spans="1:18" ht="15" customHeight="1" x14ac:dyDescent="0.3">
      <c r="A86" s="3" t="s">
        <v>785</v>
      </c>
      <c r="B86" s="4" t="s">
        <v>786</v>
      </c>
      <c r="C86" s="4" t="s">
        <v>787</v>
      </c>
      <c r="D86" s="4" t="s">
        <v>788</v>
      </c>
      <c r="E86" s="4" t="s">
        <v>789</v>
      </c>
      <c r="F86" s="4" t="s">
        <v>785</v>
      </c>
      <c r="G86" s="4" t="s">
        <v>790</v>
      </c>
      <c r="H86" s="4" t="s">
        <v>791</v>
      </c>
      <c r="I86" s="4" t="s">
        <v>29</v>
      </c>
      <c r="J86" s="4" t="s">
        <v>25</v>
      </c>
      <c r="K86" s="4" t="s">
        <v>26</v>
      </c>
      <c r="L86" s="4" t="s">
        <v>27</v>
      </c>
      <c r="M86" s="4" t="s">
        <v>28</v>
      </c>
      <c r="N86" s="4" t="s">
        <v>792</v>
      </c>
      <c r="O86" s="4" t="s">
        <v>31</v>
      </c>
      <c r="P86" s="4">
        <v>1</v>
      </c>
      <c r="Q86" s="4" t="s">
        <v>793</v>
      </c>
      <c r="R86" s="4" t="s">
        <v>43</v>
      </c>
    </row>
    <row r="87" spans="1:18" ht="15" customHeight="1" x14ac:dyDescent="0.3">
      <c r="A87" s="3" t="s">
        <v>794</v>
      </c>
      <c r="B87" s="4" t="s">
        <v>795</v>
      </c>
      <c r="C87" s="4" t="s">
        <v>796</v>
      </c>
      <c r="D87" s="4" t="s">
        <v>797</v>
      </c>
      <c r="E87" s="4" t="s">
        <v>798</v>
      </c>
      <c r="F87" s="4" t="s">
        <v>794</v>
      </c>
      <c r="G87" s="4" t="s">
        <v>799</v>
      </c>
      <c r="H87" s="4" t="s">
        <v>800</v>
      </c>
      <c r="I87" s="4" t="s">
        <v>26</v>
      </c>
      <c r="J87" s="4" t="s">
        <v>27</v>
      </c>
      <c r="K87" s="4" t="s">
        <v>25</v>
      </c>
      <c r="L87" s="4" t="s">
        <v>29</v>
      </c>
      <c r="M87" s="4" t="s">
        <v>28</v>
      </c>
      <c r="N87" s="4"/>
      <c r="O87" s="4" t="s">
        <v>31</v>
      </c>
      <c r="P87" s="4">
        <v>1</v>
      </c>
      <c r="Q87" s="4" t="s">
        <v>801</v>
      </c>
      <c r="R87" s="4" t="s">
        <v>84</v>
      </c>
    </row>
    <row r="88" spans="1:18" ht="15" customHeight="1" x14ac:dyDescent="0.3">
      <c r="A88" s="3" t="s">
        <v>802</v>
      </c>
      <c r="B88" s="4" t="s">
        <v>803</v>
      </c>
      <c r="C88" s="4" t="s">
        <v>804</v>
      </c>
      <c r="D88" s="4" t="s">
        <v>805</v>
      </c>
      <c r="E88" s="4" t="s">
        <v>806</v>
      </c>
      <c r="F88" s="4" t="s">
        <v>802</v>
      </c>
      <c r="G88" s="4" t="s">
        <v>807</v>
      </c>
      <c r="H88" s="4" t="s">
        <v>808</v>
      </c>
      <c r="I88" s="4" t="s">
        <v>29</v>
      </c>
      <c r="J88" s="4" t="s">
        <v>27</v>
      </c>
      <c r="K88" s="4" t="s">
        <v>28</v>
      </c>
      <c r="L88" s="4" t="s">
        <v>26</v>
      </c>
      <c r="M88" s="4" t="s">
        <v>25</v>
      </c>
      <c r="N88" s="4" t="s">
        <v>809</v>
      </c>
      <c r="O88" s="4" t="s">
        <v>31</v>
      </c>
      <c r="P88" s="4">
        <v>1</v>
      </c>
      <c r="Q88" s="4" t="s">
        <v>810</v>
      </c>
      <c r="R88" s="4" t="s">
        <v>53</v>
      </c>
    </row>
    <row r="89" spans="1:18" ht="15" customHeight="1" x14ac:dyDescent="0.3">
      <c r="A89" s="3" t="s">
        <v>811</v>
      </c>
      <c r="B89" s="4" t="s">
        <v>812</v>
      </c>
      <c r="C89" s="4" t="s">
        <v>813</v>
      </c>
      <c r="D89" s="4" t="s">
        <v>814</v>
      </c>
      <c r="E89" s="4" t="s">
        <v>815</v>
      </c>
      <c r="F89" s="4" t="s">
        <v>811</v>
      </c>
      <c r="G89" s="4" t="s">
        <v>816</v>
      </c>
      <c r="H89" s="4" t="s">
        <v>817</v>
      </c>
      <c r="I89" s="4" t="s">
        <v>25</v>
      </c>
      <c r="J89" s="4" t="s">
        <v>26</v>
      </c>
      <c r="K89" s="4" t="s">
        <v>29</v>
      </c>
      <c r="L89" s="4" t="s">
        <v>28</v>
      </c>
      <c r="M89" s="4" t="s">
        <v>27</v>
      </c>
      <c r="N89" s="4" t="s">
        <v>818</v>
      </c>
      <c r="O89" s="4" t="s">
        <v>31</v>
      </c>
      <c r="P89" s="4">
        <v>1</v>
      </c>
      <c r="Q89" s="4" t="s">
        <v>819</v>
      </c>
      <c r="R89" s="4" t="s">
        <v>84</v>
      </c>
    </row>
    <row r="90" spans="1:18" ht="15" customHeight="1" x14ac:dyDescent="0.3">
      <c r="A90" s="3" t="s">
        <v>820</v>
      </c>
      <c r="B90" s="4" t="s">
        <v>821</v>
      </c>
      <c r="C90" s="4" t="s">
        <v>822</v>
      </c>
      <c r="D90" s="4" t="s">
        <v>823</v>
      </c>
      <c r="E90" s="4" t="s">
        <v>824</v>
      </c>
      <c r="F90" s="4" t="s">
        <v>820</v>
      </c>
      <c r="G90" s="4" t="s">
        <v>825</v>
      </c>
      <c r="H90" s="4" t="s">
        <v>826</v>
      </c>
      <c r="I90" s="4" t="s">
        <v>27</v>
      </c>
      <c r="J90" s="4" t="s">
        <v>29</v>
      </c>
      <c r="K90" s="4" t="s">
        <v>28</v>
      </c>
      <c r="L90" s="4" t="s">
        <v>26</v>
      </c>
      <c r="M90" s="4" t="s">
        <v>25</v>
      </c>
      <c r="N90" s="4" t="s">
        <v>827</v>
      </c>
      <c r="O90" s="4" t="s">
        <v>31</v>
      </c>
      <c r="P90" s="4">
        <v>1</v>
      </c>
      <c r="Q90" s="4" t="s">
        <v>828</v>
      </c>
      <c r="R90" s="4" t="s">
        <v>63</v>
      </c>
    </row>
    <row r="91" spans="1:18" ht="15" customHeight="1" x14ac:dyDescent="0.3">
      <c r="A91" s="3" t="s">
        <v>829</v>
      </c>
      <c r="B91" s="4" t="s">
        <v>830</v>
      </c>
      <c r="C91" s="4" t="s">
        <v>831</v>
      </c>
      <c r="D91" s="4" t="s">
        <v>832</v>
      </c>
      <c r="E91" s="4" t="s">
        <v>833</v>
      </c>
      <c r="F91" s="4" t="s">
        <v>829</v>
      </c>
      <c r="G91" s="4"/>
      <c r="H91" s="4" t="s">
        <v>834</v>
      </c>
      <c r="I91" s="4" t="s">
        <v>25</v>
      </c>
      <c r="J91" s="4" t="s">
        <v>27</v>
      </c>
      <c r="K91" s="4" t="s">
        <v>28</v>
      </c>
      <c r="L91" s="4" t="s">
        <v>26</v>
      </c>
      <c r="M91" s="4" t="s">
        <v>29</v>
      </c>
      <c r="N91" s="4" t="s">
        <v>835</v>
      </c>
      <c r="O91" s="4" t="s">
        <v>31</v>
      </c>
      <c r="P91" s="4">
        <v>1</v>
      </c>
      <c r="Q91" s="4" t="s">
        <v>836</v>
      </c>
      <c r="R91" s="4" t="s">
        <v>33</v>
      </c>
    </row>
    <row r="92" spans="1:18" ht="15" customHeight="1" x14ac:dyDescent="0.3">
      <c r="A92" s="3" t="s">
        <v>837</v>
      </c>
      <c r="B92" s="4" t="s">
        <v>838</v>
      </c>
      <c r="C92" s="4" t="s">
        <v>839</v>
      </c>
      <c r="D92" s="4" t="s">
        <v>840</v>
      </c>
      <c r="E92" s="4" t="s">
        <v>841</v>
      </c>
      <c r="F92" s="4" t="s">
        <v>837</v>
      </c>
      <c r="G92" s="4" t="s">
        <v>842</v>
      </c>
      <c r="H92" s="4" t="s">
        <v>843</v>
      </c>
      <c r="I92" s="4" t="s">
        <v>25</v>
      </c>
      <c r="J92" s="4" t="s">
        <v>27</v>
      </c>
      <c r="K92" s="4" t="s">
        <v>26</v>
      </c>
      <c r="L92" s="4" t="s">
        <v>28</v>
      </c>
      <c r="M92" s="4" t="s">
        <v>29</v>
      </c>
      <c r="N92" s="4" t="s">
        <v>844</v>
      </c>
      <c r="O92" s="4" t="s">
        <v>31</v>
      </c>
      <c r="P92" s="4">
        <v>1</v>
      </c>
      <c r="Q92" s="4" t="s">
        <v>845</v>
      </c>
      <c r="R92" s="4" t="s">
        <v>43</v>
      </c>
    </row>
    <row r="93" spans="1:18" ht="15" customHeight="1" x14ac:dyDescent="0.3">
      <c r="A93" s="3" t="s">
        <v>846</v>
      </c>
      <c r="B93" s="4" t="s">
        <v>847</v>
      </c>
      <c r="C93" s="4" t="s">
        <v>848</v>
      </c>
      <c r="D93" s="4" t="s">
        <v>849</v>
      </c>
      <c r="E93" s="4" t="s">
        <v>850</v>
      </c>
      <c r="F93" s="4" t="s">
        <v>846</v>
      </c>
      <c r="G93" s="4" t="s">
        <v>851</v>
      </c>
      <c r="H93" s="4" t="s">
        <v>852</v>
      </c>
      <c r="I93" s="4" t="s">
        <v>28</v>
      </c>
      <c r="J93" s="4" t="s">
        <v>27</v>
      </c>
      <c r="K93" s="4" t="s">
        <v>26</v>
      </c>
      <c r="L93" s="4" t="s">
        <v>29</v>
      </c>
      <c r="M93" s="4" t="s">
        <v>25</v>
      </c>
      <c r="N93" s="4" t="s">
        <v>853</v>
      </c>
      <c r="O93" s="4" t="s">
        <v>73</v>
      </c>
      <c r="P93" s="4">
        <v>1</v>
      </c>
      <c r="Q93" s="4" t="s">
        <v>854</v>
      </c>
      <c r="R93" s="4" t="s">
        <v>63</v>
      </c>
    </row>
    <row r="94" spans="1:18" ht="15" customHeight="1" x14ac:dyDescent="0.3">
      <c r="A94" s="3" t="s">
        <v>855</v>
      </c>
      <c r="B94" s="4" t="s">
        <v>856</v>
      </c>
      <c r="C94" s="4" t="s">
        <v>857</v>
      </c>
      <c r="D94" s="4" t="s">
        <v>858</v>
      </c>
      <c r="E94" s="4" t="s">
        <v>859</v>
      </c>
      <c r="F94" s="4" t="s">
        <v>855</v>
      </c>
      <c r="G94" s="4" t="s">
        <v>860</v>
      </c>
      <c r="H94" s="4" t="s">
        <v>861</v>
      </c>
      <c r="I94" s="4" t="s">
        <v>28</v>
      </c>
      <c r="J94" s="4" t="s">
        <v>27</v>
      </c>
      <c r="K94" s="4" t="s">
        <v>29</v>
      </c>
      <c r="L94" s="4" t="s">
        <v>26</v>
      </c>
      <c r="M94" s="4" t="s">
        <v>25</v>
      </c>
      <c r="N94" s="4" t="s">
        <v>862</v>
      </c>
      <c r="O94" s="4" t="s">
        <v>31</v>
      </c>
      <c r="P94" s="4">
        <v>1</v>
      </c>
      <c r="Q94" s="4" t="s">
        <v>863</v>
      </c>
      <c r="R94" s="4" t="s">
        <v>53</v>
      </c>
    </row>
    <row r="95" spans="1:18" ht="15" customHeight="1" x14ac:dyDescent="0.3">
      <c r="A95" s="3" t="s">
        <v>864</v>
      </c>
      <c r="B95" s="4" t="s">
        <v>865</v>
      </c>
      <c r="C95" s="4" t="s">
        <v>866</v>
      </c>
      <c r="D95" s="4" t="s">
        <v>867</v>
      </c>
      <c r="E95" s="4" t="s">
        <v>868</v>
      </c>
      <c r="F95" s="4" t="s">
        <v>864</v>
      </c>
      <c r="G95" s="4" t="s">
        <v>869</v>
      </c>
      <c r="H95" s="4" t="s">
        <v>870</v>
      </c>
      <c r="I95" s="4" t="s">
        <v>28</v>
      </c>
      <c r="J95" s="4" t="s">
        <v>27</v>
      </c>
      <c r="K95" s="4" t="s">
        <v>29</v>
      </c>
      <c r="L95" s="4" t="s">
        <v>26</v>
      </c>
      <c r="M95" s="4" t="s">
        <v>25</v>
      </c>
      <c r="N95" s="4" t="s">
        <v>871</v>
      </c>
      <c r="O95" s="4" t="s">
        <v>31</v>
      </c>
      <c r="P95" s="4">
        <v>1</v>
      </c>
      <c r="Q95" s="4" t="s">
        <v>872</v>
      </c>
      <c r="R95" s="4" t="s">
        <v>53</v>
      </c>
    </row>
    <row r="96" spans="1:18" ht="15" customHeight="1" x14ac:dyDescent="0.3">
      <c r="A96" s="3" t="s">
        <v>873</v>
      </c>
      <c r="B96" s="4" t="s">
        <v>874</v>
      </c>
      <c r="C96" s="4" t="s">
        <v>875</v>
      </c>
      <c r="D96" s="4" t="s">
        <v>876</v>
      </c>
      <c r="E96" s="4" t="s">
        <v>877</v>
      </c>
      <c r="F96" s="4" t="s">
        <v>873</v>
      </c>
      <c r="G96" s="4" t="s">
        <v>878</v>
      </c>
      <c r="H96" s="4" t="s">
        <v>879</v>
      </c>
      <c r="I96" s="4" t="s">
        <v>28</v>
      </c>
      <c r="J96" s="4" t="s">
        <v>27</v>
      </c>
      <c r="K96" s="4" t="s">
        <v>29</v>
      </c>
      <c r="L96" s="4" t="s">
        <v>26</v>
      </c>
      <c r="M96" s="4" t="s">
        <v>25</v>
      </c>
      <c r="N96" s="4" t="s">
        <v>880</v>
      </c>
      <c r="O96" s="4" t="s">
        <v>31</v>
      </c>
      <c r="P96" s="4">
        <v>1</v>
      </c>
      <c r="Q96" s="4" t="s">
        <v>881</v>
      </c>
      <c r="R96" s="4" t="s">
        <v>53</v>
      </c>
    </row>
    <row r="97" spans="1:18" ht="15" customHeight="1" x14ac:dyDescent="0.3">
      <c r="A97" s="3" t="s">
        <v>882</v>
      </c>
      <c r="B97" s="4" t="s">
        <v>883</v>
      </c>
      <c r="C97" s="4" t="s">
        <v>884</v>
      </c>
      <c r="D97" s="4" t="s">
        <v>885</v>
      </c>
      <c r="E97" s="4" t="s">
        <v>886</v>
      </c>
      <c r="F97" s="4" t="s">
        <v>882</v>
      </c>
      <c r="G97" s="4" t="s">
        <v>887</v>
      </c>
      <c r="H97" s="4" t="s">
        <v>888</v>
      </c>
      <c r="I97" s="4" t="s">
        <v>25</v>
      </c>
      <c r="J97" s="4" t="s">
        <v>27</v>
      </c>
      <c r="K97" s="4" t="s">
        <v>29</v>
      </c>
      <c r="L97" s="4" t="s">
        <v>28</v>
      </c>
      <c r="M97" s="4" t="s">
        <v>26</v>
      </c>
      <c r="N97" s="4" t="s">
        <v>889</v>
      </c>
      <c r="O97" s="4" t="s">
        <v>31</v>
      </c>
      <c r="P97" s="4">
        <v>1</v>
      </c>
      <c r="Q97" s="4" t="s">
        <v>890</v>
      </c>
      <c r="R97" s="4" t="s">
        <v>53</v>
      </c>
    </row>
    <row r="98" spans="1:18" ht="15" customHeight="1" x14ac:dyDescent="0.3">
      <c r="A98" s="3" t="s">
        <v>891</v>
      </c>
      <c r="B98" s="4" t="s">
        <v>892</v>
      </c>
      <c r="C98" s="4" t="s">
        <v>893</v>
      </c>
      <c r="D98" s="4" t="s">
        <v>894</v>
      </c>
      <c r="E98" s="4" t="s">
        <v>895</v>
      </c>
      <c r="F98" s="4" t="s">
        <v>891</v>
      </c>
      <c r="G98" s="4" t="s">
        <v>896</v>
      </c>
      <c r="H98" s="4" t="s">
        <v>897</v>
      </c>
      <c r="I98" s="4" t="s">
        <v>28</v>
      </c>
      <c r="J98" s="4" t="s">
        <v>29</v>
      </c>
      <c r="K98" s="4" t="s">
        <v>27</v>
      </c>
      <c r="L98" s="4" t="s">
        <v>26</v>
      </c>
      <c r="M98" s="4" t="s">
        <v>25</v>
      </c>
      <c r="N98" s="4" t="s">
        <v>898</v>
      </c>
      <c r="O98" s="4" t="s">
        <v>31</v>
      </c>
      <c r="P98" s="4">
        <v>1</v>
      </c>
      <c r="Q98" s="4" t="s">
        <v>899</v>
      </c>
      <c r="R98" s="4" t="s">
        <v>33</v>
      </c>
    </row>
    <row r="99" spans="1:18" ht="15" customHeight="1" x14ac:dyDescent="0.3">
      <c r="A99" s="3" t="s">
        <v>900</v>
      </c>
      <c r="B99" s="4" t="s">
        <v>901</v>
      </c>
      <c r="C99" s="4" t="s">
        <v>902</v>
      </c>
      <c r="D99" s="4" t="s">
        <v>903</v>
      </c>
      <c r="E99" s="4" t="s">
        <v>904</v>
      </c>
      <c r="F99" s="4" t="s">
        <v>900</v>
      </c>
      <c r="G99" s="4" t="s">
        <v>905</v>
      </c>
      <c r="H99" s="4" t="s">
        <v>906</v>
      </c>
      <c r="I99" s="4" t="s">
        <v>27</v>
      </c>
      <c r="J99" s="4" t="s">
        <v>29</v>
      </c>
      <c r="K99" s="4" t="s">
        <v>28</v>
      </c>
      <c r="L99" s="4" t="s">
        <v>26</v>
      </c>
      <c r="M99" s="4" t="s">
        <v>25</v>
      </c>
      <c r="N99" s="4" t="s">
        <v>907</v>
      </c>
      <c r="O99" s="4" t="s">
        <v>31</v>
      </c>
      <c r="P99" s="4">
        <v>1</v>
      </c>
      <c r="Q99" s="4" t="s">
        <v>908</v>
      </c>
      <c r="R99" s="4" t="s">
        <v>63</v>
      </c>
    </row>
    <row r="100" spans="1:18" ht="15" customHeight="1" x14ac:dyDescent="0.3">
      <c r="A100" s="3" t="s">
        <v>909</v>
      </c>
      <c r="B100" s="4" t="s">
        <v>123</v>
      </c>
      <c r="C100" s="4" t="s">
        <v>910</v>
      </c>
      <c r="D100" s="4" t="s">
        <v>911</v>
      </c>
      <c r="E100" s="4" t="s">
        <v>912</v>
      </c>
      <c r="F100" s="4" t="s">
        <v>913</v>
      </c>
      <c r="G100" s="4" t="s">
        <v>914</v>
      </c>
      <c r="H100" s="4" t="s">
        <v>915</v>
      </c>
      <c r="I100" s="4" t="s">
        <v>26</v>
      </c>
      <c r="J100" s="4" t="s">
        <v>29</v>
      </c>
      <c r="K100" s="4" t="s">
        <v>25</v>
      </c>
      <c r="L100" s="4" t="s">
        <v>28</v>
      </c>
      <c r="M100" s="4" t="s">
        <v>27</v>
      </c>
      <c r="N100" s="4" t="s">
        <v>916</v>
      </c>
      <c r="O100" s="4" t="s">
        <v>31</v>
      </c>
      <c r="P100" s="4">
        <v>1</v>
      </c>
      <c r="Q100" s="4" t="s">
        <v>917</v>
      </c>
      <c r="R100" s="4" t="s">
        <v>84</v>
      </c>
    </row>
    <row r="101" spans="1:18" ht="15" customHeight="1" x14ac:dyDescent="0.3">
      <c r="A101" s="3" t="s">
        <v>918</v>
      </c>
      <c r="B101" s="4" t="s">
        <v>919</v>
      </c>
      <c r="C101" s="4" t="s">
        <v>920</v>
      </c>
      <c r="D101" s="4" t="s">
        <v>921</v>
      </c>
      <c r="E101" s="4" t="s">
        <v>922</v>
      </c>
      <c r="F101" s="4" t="s">
        <v>918</v>
      </c>
      <c r="G101" s="4" t="s">
        <v>923</v>
      </c>
      <c r="H101" s="4" t="s">
        <v>924</v>
      </c>
      <c r="I101" s="4" t="s">
        <v>25</v>
      </c>
      <c r="J101" s="4" t="s">
        <v>28</v>
      </c>
      <c r="K101" s="4" t="s">
        <v>27</v>
      </c>
      <c r="L101" s="4" t="s">
        <v>26</v>
      </c>
      <c r="M101" s="4" t="s">
        <v>29</v>
      </c>
      <c r="N101" s="4" t="s">
        <v>925</v>
      </c>
      <c r="O101" s="4" t="s">
        <v>31</v>
      </c>
      <c r="P101" s="4">
        <v>1</v>
      </c>
      <c r="Q101" s="4" t="s">
        <v>926</v>
      </c>
      <c r="R101" s="4" t="s">
        <v>33</v>
      </c>
    </row>
    <row r="102" spans="1:18" ht="15" customHeight="1" x14ac:dyDescent="0.3">
      <c r="A102" s="3" t="s">
        <v>927</v>
      </c>
      <c r="B102" s="4" t="s">
        <v>928</v>
      </c>
      <c r="C102" s="4" t="s">
        <v>929</v>
      </c>
      <c r="D102" s="4" t="s">
        <v>929</v>
      </c>
      <c r="E102" s="4" t="s">
        <v>930</v>
      </c>
      <c r="F102" s="4" t="s">
        <v>931</v>
      </c>
      <c r="G102" s="4" t="s">
        <v>932</v>
      </c>
      <c r="H102" s="4" t="s">
        <v>933</v>
      </c>
      <c r="I102" s="4" t="s">
        <v>29</v>
      </c>
      <c r="J102" s="4" t="s">
        <v>28</v>
      </c>
      <c r="K102" s="4" t="s">
        <v>27</v>
      </c>
      <c r="L102" s="4" t="s">
        <v>26</v>
      </c>
      <c r="M102" s="4" t="s">
        <v>25</v>
      </c>
      <c r="N102" s="4" t="s">
        <v>934</v>
      </c>
      <c r="O102" s="4" t="s">
        <v>31</v>
      </c>
      <c r="P102" s="4">
        <v>1</v>
      </c>
      <c r="Q102" s="4" t="s">
        <v>935</v>
      </c>
      <c r="R102" s="4" t="s">
        <v>33</v>
      </c>
    </row>
    <row r="103" spans="1:18" ht="15" customHeight="1" x14ac:dyDescent="0.3">
      <c r="A103" s="3" t="s">
        <v>936</v>
      </c>
      <c r="B103" s="4" t="s">
        <v>937</v>
      </c>
      <c r="C103" s="4" t="s">
        <v>938</v>
      </c>
      <c r="D103" s="4" t="s">
        <v>939</v>
      </c>
      <c r="E103" s="4" t="s">
        <v>940</v>
      </c>
      <c r="F103" s="4" t="s">
        <v>936</v>
      </c>
      <c r="G103" s="4" t="s">
        <v>941</v>
      </c>
      <c r="H103" s="4" t="s">
        <v>942</v>
      </c>
      <c r="I103" s="4" t="s">
        <v>28</v>
      </c>
      <c r="J103" s="4" t="s">
        <v>27</v>
      </c>
      <c r="K103" s="4" t="s">
        <v>25</v>
      </c>
      <c r="L103" s="4" t="s">
        <v>26</v>
      </c>
      <c r="M103" s="4" t="s">
        <v>29</v>
      </c>
      <c r="N103" s="4" t="s">
        <v>943</v>
      </c>
      <c r="O103" s="4" t="s">
        <v>31</v>
      </c>
      <c r="P103" s="4">
        <v>1</v>
      </c>
      <c r="Q103" s="4" t="s">
        <v>944</v>
      </c>
      <c r="R103" s="4" t="s">
        <v>63</v>
      </c>
    </row>
    <row r="104" spans="1:18" ht="15" customHeight="1" x14ac:dyDescent="0.3">
      <c r="A104" s="3" t="s">
        <v>945</v>
      </c>
      <c r="B104" s="4" t="s">
        <v>946</v>
      </c>
      <c r="C104" s="4" t="s">
        <v>947</v>
      </c>
      <c r="D104" s="4" t="s">
        <v>947</v>
      </c>
      <c r="E104" s="4" t="s">
        <v>948</v>
      </c>
      <c r="F104" s="4" t="s">
        <v>945</v>
      </c>
      <c r="G104" s="4" t="s">
        <v>949</v>
      </c>
      <c r="H104" s="4" t="s">
        <v>950</v>
      </c>
      <c r="I104" s="4" t="s">
        <v>25</v>
      </c>
      <c r="J104" s="4" t="s">
        <v>26</v>
      </c>
      <c r="K104" s="4" t="s">
        <v>28</v>
      </c>
      <c r="L104" s="4" t="s">
        <v>29</v>
      </c>
      <c r="M104" s="4" t="s">
        <v>27</v>
      </c>
      <c r="N104" s="4"/>
      <c r="O104" s="4" t="s">
        <v>31</v>
      </c>
      <c r="P104" s="4">
        <v>1</v>
      </c>
      <c r="Q104" s="4" t="s">
        <v>951</v>
      </c>
      <c r="R104" s="4" t="s">
        <v>84</v>
      </c>
    </row>
    <row r="105" spans="1:18" ht="15" customHeight="1" x14ac:dyDescent="0.3">
      <c r="A105" s="3" t="s">
        <v>952</v>
      </c>
      <c r="B105" s="4" t="s">
        <v>953</v>
      </c>
      <c r="C105" s="4" t="s">
        <v>954</v>
      </c>
      <c r="D105" s="4" t="s">
        <v>955</v>
      </c>
      <c r="E105" s="4" t="s">
        <v>956</v>
      </c>
      <c r="F105" s="4" t="s">
        <v>952</v>
      </c>
      <c r="G105" s="4" t="s">
        <v>957</v>
      </c>
      <c r="H105" s="4" t="s">
        <v>958</v>
      </c>
      <c r="I105" s="4" t="s">
        <v>27</v>
      </c>
      <c r="J105" s="4" t="s">
        <v>28</v>
      </c>
      <c r="K105" s="4" t="s">
        <v>26</v>
      </c>
      <c r="L105" s="4" t="s">
        <v>29</v>
      </c>
      <c r="M105" s="4" t="s">
        <v>25</v>
      </c>
      <c r="N105" s="4" t="s">
        <v>959</v>
      </c>
      <c r="O105" s="4" t="s">
        <v>31</v>
      </c>
      <c r="P105" s="4">
        <v>1</v>
      </c>
      <c r="Q105" s="4" t="s">
        <v>960</v>
      </c>
      <c r="R105" s="4" t="s">
        <v>63</v>
      </c>
    </row>
    <row r="106" spans="1:18" ht="15" customHeight="1" x14ac:dyDescent="0.3">
      <c r="A106" s="3" t="s">
        <v>961</v>
      </c>
      <c r="B106" s="4" t="s">
        <v>962</v>
      </c>
      <c r="C106" s="4" t="s">
        <v>963</v>
      </c>
      <c r="D106" s="4" t="s">
        <v>964</v>
      </c>
      <c r="E106" s="4" t="s">
        <v>965</v>
      </c>
      <c r="F106" s="4" t="s">
        <v>961</v>
      </c>
      <c r="G106" s="4" t="s">
        <v>966</v>
      </c>
      <c r="H106" s="4" t="s">
        <v>967</v>
      </c>
      <c r="I106" s="4" t="s">
        <v>28</v>
      </c>
      <c r="J106" s="4" t="s">
        <v>26</v>
      </c>
      <c r="K106" s="4" t="s">
        <v>25</v>
      </c>
      <c r="L106" s="4" t="s">
        <v>29</v>
      </c>
      <c r="M106" s="4" t="s">
        <v>27</v>
      </c>
      <c r="N106" s="4" t="s">
        <v>968</v>
      </c>
      <c r="O106" s="4" t="s">
        <v>73</v>
      </c>
      <c r="P106" s="4">
        <v>1</v>
      </c>
      <c r="Q106" s="4" t="s">
        <v>969</v>
      </c>
      <c r="R106" s="4" t="s">
        <v>84</v>
      </c>
    </row>
    <row r="107" spans="1:18" ht="15" customHeight="1" x14ac:dyDescent="0.3">
      <c r="A107" s="3" t="s">
        <v>970</v>
      </c>
      <c r="B107" s="4" t="s">
        <v>971</v>
      </c>
      <c r="C107" s="4" t="s">
        <v>972</v>
      </c>
      <c r="D107" s="4" t="s">
        <v>973</v>
      </c>
      <c r="E107" s="4" t="s">
        <v>974</v>
      </c>
      <c r="F107" s="4" t="s">
        <v>970</v>
      </c>
      <c r="G107" s="4" t="s">
        <v>975</v>
      </c>
      <c r="H107" s="4" t="s">
        <v>976</v>
      </c>
      <c r="I107" s="4" t="s">
        <v>29</v>
      </c>
      <c r="J107" s="4" t="s">
        <v>27</v>
      </c>
      <c r="K107" s="4" t="s">
        <v>28</v>
      </c>
      <c r="L107" s="4" t="s">
        <v>25</v>
      </c>
      <c r="M107" s="4" t="s">
        <v>26</v>
      </c>
      <c r="N107" s="4" t="s">
        <v>82</v>
      </c>
      <c r="O107" s="4" t="s">
        <v>31</v>
      </c>
      <c r="P107" s="4">
        <v>1</v>
      </c>
      <c r="Q107" s="4" t="s">
        <v>977</v>
      </c>
      <c r="R107" s="4" t="s">
        <v>53</v>
      </c>
    </row>
    <row r="108" spans="1:18" ht="15" customHeight="1" x14ac:dyDescent="0.3">
      <c r="A108" s="3" t="s">
        <v>978</v>
      </c>
      <c r="B108" s="4" t="s">
        <v>979</v>
      </c>
      <c r="C108" s="4" t="s">
        <v>980</v>
      </c>
      <c r="D108" s="4" t="s">
        <v>981</v>
      </c>
      <c r="E108" s="4" t="s">
        <v>982</v>
      </c>
      <c r="F108" s="4" t="s">
        <v>983</v>
      </c>
      <c r="G108" s="4" t="s">
        <v>984</v>
      </c>
      <c r="H108" s="4" t="s">
        <v>985</v>
      </c>
      <c r="I108" s="4" t="s">
        <v>26</v>
      </c>
      <c r="J108" s="4" t="s">
        <v>29</v>
      </c>
      <c r="K108" s="4" t="s">
        <v>25</v>
      </c>
      <c r="L108" s="4" t="s">
        <v>28</v>
      </c>
      <c r="M108" s="4" t="s">
        <v>27</v>
      </c>
      <c r="N108" s="4" t="s">
        <v>986</v>
      </c>
      <c r="O108" s="4" t="s">
        <v>31</v>
      </c>
      <c r="P108" s="4">
        <v>1</v>
      </c>
      <c r="Q108" s="4" t="s">
        <v>987</v>
      </c>
      <c r="R108" s="4" t="s">
        <v>84</v>
      </c>
    </row>
    <row r="109" spans="1:18" ht="15" customHeight="1" x14ac:dyDescent="0.3">
      <c r="A109" s="3" t="s">
        <v>988</v>
      </c>
      <c r="B109" s="4" t="s">
        <v>989</v>
      </c>
      <c r="C109" s="4" t="s">
        <v>990</v>
      </c>
      <c r="D109" s="4" t="s">
        <v>991</v>
      </c>
      <c r="E109" s="4" t="s">
        <v>992</v>
      </c>
      <c r="F109" s="4" t="s">
        <v>993</v>
      </c>
      <c r="G109" s="4" t="s">
        <v>994</v>
      </c>
      <c r="H109" s="4" t="s">
        <v>995</v>
      </c>
      <c r="I109" s="4" t="s">
        <v>29</v>
      </c>
      <c r="J109" s="4" t="s">
        <v>25</v>
      </c>
      <c r="K109" s="4" t="s">
        <v>26</v>
      </c>
      <c r="L109" s="4" t="s">
        <v>28</v>
      </c>
      <c r="M109" s="4" t="s">
        <v>27</v>
      </c>
      <c r="N109" s="4" t="s">
        <v>996</v>
      </c>
      <c r="O109" s="4" t="s">
        <v>31</v>
      </c>
      <c r="P109" s="4">
        <v>1</v>
      </c>
      <c r="Q109" s="4" t="s">
        <v>997</v>
      </c>
      <c r="R109" s="4" t="s">
        <v>84</v>
      </c>
    </row>
    <row r="110" spans="1:18" ht="15" customHeight="1" x14ac:dyDescent="0.3">
      <c r="A110" s="3" t="s">
        <v>611</v>
      </c>
      <c r="B110" s="4" t="s">
        <v>612</v>
      </c>
      <c r="C110" s="4" t="s">
        <v>613</v>
      </c>
      <c r="D110" s="4" t="s">
        <v>998</v>
      </c>
      <c r="E110" s="4" t="s">
        <v>614</v>
      </c>
      <c r="F110" s="4" t="s">
        <v>611</v>
      </c>
      <c r="G110" s="4" t="s">
        <v>999</v>
      </c>
      <c r="H110" s="4" t="s">
        <v>616</v>
      </c>
      <c r="I110" s="4" t="s">
        <v>25</v>
      </c>
      <c r="J110" s="4" t="s">
        <v>27</v>
      </c>
      <c r="K110" s="4" t="s">
        <v>26</v>
      </c>
      <c r="L110" s="4" t="s">
        <v>28</v>
      </c>
      <c r="M110" s="4" t="s">
        <v>29</v>
      </c>
      <c r="N110" s="4" t="s">
        <v>1000</v>
      </c>
      <c r="O110" s="4" t="s">
        <v>31</v>
      </c>
      <c r="P110" s="4">
        <v>1</v>
      </c>
      <c r="Q110" s="4" t="s">
        <v>618</v>
      </c>
      <c r="R110" s="4" t="s">
        <v>53</v>
      </c>
    </row>
    <row r="111" spans="1:18" ht="15" customHeight="1" x14ac:dyDescent="0.3">
      <c r="A111" s="3" t="s">
        <v>122</v>
      </c>
      <c r="B111" s="4" t="s">
        <v>123</v>
      </c>
      <c r="C111" s="4" t="s">
        <v>124</v>
      </c>
      <c r="D111" s="4" t="s">
        <v>125</v>
      </c>
      <c r="E111" s="4" t="s">
        <v>126</v>
      </c>
      <c r="F111" s="4" t="s">
        <v>122</v>
      </c>
      <c r="G111" s="4" t="s">
        <v>1001</v>
      </c>
      <c r="H111" s="4" t="s">
        <v>128</v>
      </c>
      <c r="I111" s="4" t="s">
        <v>25</v>
      </c>
      <c r="J111" s="4" t="s">
        <v>27</v>
      </c>
      <c r="K111" s="4" t="s">
        <v>26</v>
      </c>
      <c r="L111" s="4" t="s">
        <v>29</v>
      </c>
      <c r="M111" s="4" t="s">
        <v>28</v>
      </c>
      <c r="N111" s="4" t="s">
        <v>1002</v>
      </c>
      <c r="O111" s="4" t="s">
        <v>31</v>
      </c>
      <c r="P111" s="4">
        <v>1</v>
      </c>
      <c r="Q111" s="4" t="s">
        <v>130</v>
      </c>
      <c r="R111" s="4" t="s">
        <v>53</v>
      </c>
    </row>
    <row r="112" spans="1:18" ht="15" customHeight="1" x14ac:dyDescent="0.3">
      <c r="A112" s="3" t="s">
        <v>1003</v>
      </c>
      <c r="B112" s="4" t="s">
        <v>684</v>
      </c>
      <c r="C112" s="4" t="s">
        <v>1004</v>
      </c>
      <c r="D112" s="4" t="s">
        <v>1005</v>
      </c>
      <c r="E112" s="4" t="s">
        <v>1006</v>
      </c>
      <c r="F112" s="4" t="s">
        <v>1003</v>
      </c>
      <c r="G112" s="4" t="s">
        <v>1007</v>
      </c>
      <c r="H112" s="4" t="s">
        <v>1008</v>
      </c>
      <c r="I112" s="4" t="s">
        <v>25</v>
      </c>
      <c r="J112" s="4" t="s">
        <v>29</v>
      </c>
      <c r="K112" s="4" t="s">
        <v>28</v>
      </c>
      <c r="L112" s="4" t="s">
        <v>26</v>
      </c>
      <c r="M112" s="4" t="s">
        <v>27</v>
      </c>
      <c r="N112" s="4" t="s">
        <v>1009</v>
      </c>
      <c r="O112" s="4" t="s">
        <v>31</v>
      </c>
      <c r="P112" s="4">
        <v>1</v>
      </c>
      <c r="Q112" s="4" t="s">
        <v>1010</v>
      </c>
      <c r="R112" s="4" t="s">
        <v>84</v>
      </c>
    </row>
    <row r="113" spans="1:18" ht="15" customHeight="1" x14ac:dyDescent="0.3">
      <c r="A113" s="3" t="s">
        <v>1011</v>
      </c>
      <c r="B113" s="4" t="s">
        <v>1012</v>
      </c>
      <c r="C113" s="4" t="s">
        <v>1013</v>
      </c>
      <c r="D113" s="4" t="s">
        <v>1014</v>
      </c>
      <c r="E113" s="4" t="s">
        <v>1015</v>
      </c>
      <c r="F113" s="4" t="s">
        <v>1011</v>
      </c>
      <c r="G113" s="4" t="s">
        <v>1016</v>
      </c>
      <c r="H113" s="4" t="s">
        <v>1017</v>
      </c>
      <c r="I113" s="4" t="s">
        <v>27</v>
      </c>
      <c r="J113" s="4" t="s">
        <v>26</v>
      </c>
      <c r="K113" s="4" t="s">
        <v>28</v>
      </c>
      <c r="L113" s="4" t="s">
        <v>29</v>
      </c>
      <c r="M113" s="4" t="s">
        <v>25</v>
      </c>
      <c r="N113" s="4" t="s">
        <v>1018</v>
      </c>
      <c r="O113" s="4" t="s">
        <v>31</v>
      </c>
      <c r="P113" s="4">
        <v>1</v>
      </c>
      <c r="Q113" s="4" t="s">
        <v>1019</v>
      </c>
      <c r="R113" s="4" t="s">
        <v>63</v>
      </c>
    </row>
    <row r="114" spans="1:18" ht="15" customHeight="1" x14ac:dyDescent="0.3">
      <c r="A114" s="3" t="s">
        <v>1020</v>
      </c>
      <c r="B114" s="4" t="s">
        <v>1021</v>
      </c>
      <c r="C114" s="4" t="s">
        <v>1022</v>
      </c>
      <c r="D114" s="4" t="s">
        <v>1023</v>
      </c>
      <c r="E114" s="4" t="s">
        <v>1024</v>
      </c>
      <c r="F114" s="4" t="s">
        <v>1020</v>
      </c>
      <c r="G114" s="4" t="s">
        <v>1025</v>
      </c>
      <c r="H114" s="4" t="s">
        <v>1026</v>
      </c>
      <c r="I114" s="4" t="s">
        <v>25</v>
      </c>
      <c r="J114" s="4" t="s">
        <v>28</v>
      </c>
      <c r="K114" s="4" t="s">
        <v>26</v>
      </c>
      <c r="L114" s="4" t="s">
        <v>29</v>
      </c>
      <c r="M114" s="4" t="s">
        <v>27</v>
      </c>
      <c r="N114" s="4" t="s">
        <v>1027</v>
      </c>
      <c r="O114" s="4" t="s">
        <v>73</v>
      </c>
      <c r="P114" s="4">
        <v>1</v>
      </c>
      <c r="Q114" s="4" t="s">
        <v>1028</v>
      </c>
      <c r="R114" s="4" t="s">
        <v>84</v>
      </c>
    </row>
    <row r="115" spans="1:18" ht="15" customHeight="1" x14ac:dyDescent="0.3">
      <c r="A115" s="3" t="s">
        <v>690</v>
      </c>
      <c r="B115" s="4" t="s">
        <v>691</v>
      </c>
      <c r="C115" s="4" t="s">
        <v>692</v>
      </c>
      <c r="D115" s="4" t="s">
        <v>1029</v>
      </c>
      <c r="E115" s="4" t="s">
        <v>694</v>
      </c>
      <c r="F115" s="4" t="s">
        <v>690</v>
      </c>
      <c r="G115" s="4" t="s">
        <v>695</v>
      </c>
      <c r="H115" s="4" t="s">
        <v>696</v>
      </c>
      <c r="I115" s="4" t="s">
        <v>25</v>
      </c>
      <c r="J115" s="4" t="s">
        <v>26</v>
      </c>
      <c r="K115" s="4" t="s">
        <v>27</v>
      </c>
      <c r="L115" s="4" t="s">
        <v>29</v>
      </c>
      <c r="M115" s="4" t="s">
        <v>28</v>
      </c>
      <c r="N115" s="4" t="s">
        <v>1030</v>
      </c>
      <c r="O115" s="4" t="s">
        <v>31</v>
      </c>
      <c r="P115" s="4">
        <v>1</v>
      </c>
      <c r="Q115" s="4" t="s">
        <v>698</v>
      </c>
      <c r="R115" s="4" t="s">
        <v>33</v>
      </c>
    </row>
    <row r="116" spans="1:18" ht="15" customHeight="1" x14ac:dyDescent="0.3">
      <c r="A116" s="3" t="s">
        <v>1031</v>
      </c>
      <c r="B116" s="4" t="s">
        <v>1032</v>
      </c>
      <c r="C116" s="4" t="s">
        <v>1033</v>
      </c>
      <c r="D116" s="4" t="s">
        <v>198</v>
      </c>
      <c r="E116" s="4" t="s">
        <v>1034</v>
      </c>
      <c r="F116" s="4" t="s">
        <v>1031</v>
      </c>
      <c r="G116" s="4" t="s">
        <v>1035</v>
      </c>
      <c r="H116" s="4" t="s">
        <v>1036</v>
      </c>
      <c r="I116" s="4" t="s">
        <v>26</v>
      </c>
      <c r="J116" s="4" t="s">
        <v>29</v>
      </c>
      <c r="K116" s="4" t="s">
        <v>28</v>
      </c>
      <c r="L116" s="4" t="s">
        <v>27</v>
      </c>
      <c r="M116" s="4" t="s">
        <v>25</v>
      </c>
      <c r="N116" s="4" t="s">
        <v>82</v>
      </c>
      <c r="O116" s="4" t="s">
        <v>31</v>
      </c>
      <c r="P116" s="4">
        <v>1</v>
      </c>
      <c r="Q116" s="4" t="s">
        <v>1037</v>
      </c>
      <c r="R116" s="4" t="s">
        <v>43</v>
      </c>
    </row>
    <row r="117" spans="1:18" ht="15" customHeight="1" x14ac:dyDescent="0.3">
      <c r="A117" s="3" t="s">
        <v>1038</v>
      </c>
      <c r="B117" s="4" t="s">
        <v>1039</v>
      </c>
      <c r="C117" s="4" t="s">
        <v>1040</v>
      </c>
      <c r="D117" s="4" t="s">
        <v>1041</v>
      </c>
      <c r="E117" s="4" t="s">
        <v>1042</v>
      </c>
      <c r="F117" s="4" t="s">
        <v>1038</v>
      </c>
      <c r="G117" s="4" t="s">
        <v>1043</v>
      </c>
      <c r="H117" s="4" t="s">
        <v>1044</v>
      </c>
      <c r="I117" s="4" t="s">
        <v>29</v>
      </c>
      <c r="J117" s="4" t="s">
        <v>27</v>
      </c>
      <c r="K117" s="4" t="s">
        <v>26</v>
      </c>
      <c r="L117" s="4" t="s">
        <v>28</v>
      </c>
      <c r="M117" s="4" t="s">
        <v>25</v>
      </c>
      <c r="N117" s="4" t="s">
        <v>1045</v>
      </c>
      <c r="O117" s="4" t="s">
        <v>31</v>
      </c>
      <c r="P117" s="4">
        <v>1</v>
      </c>
      <c r="Q117" s="4" t="s">
        <v>1046</v>
      </c>
      <c r="R117" s="4" t="s">
        <v>43</v>
      </c>
    </row>
    <row r="118" spans="1:18" ht="15" customHeight="1" x14ac:dyDescent="0.3">
      <c r="A118" s="3" t="s">
        <v>1047</v>
      </c>
      <c r="B118" s="4" t="s">
        <v>1048</v>
      </c>
      <c r="C118" s="4" t="s">
        <v>1049</v>
      </c>
      <c r="D118" s="4" t="s">
        <v>1050</v>
      </c>
      <c r="E118" s="4" t="s">
        <v>1051</v>
      </c>
      <c r="F118" s="4" t="s">
        <v>1047</v>
      </c>
      <c r="G118" s="4" t="s">
        <v>1052</v>
      </c>
      <c r="H118" s="4" t="s">
        <v>1053</v>
      </c>
      <c r="I118" s="4" t="s">
        <v>26</v>
      </c>
      <c r="J118" s="4" t="s">
        <v>25</v>
      </c>
      <c r="K118" s="4" t="s">
        <v>28</v>
      </c>
      <c r="L118" s="4" t="s">
        <v>27</v>
      </c>
      <c r="M118" s="4" t="s">
        <v>29</v>
      </c>
      <c r="N118" s="4" t="s">
        <v>1054</v>
      </c>
      <c r="O118" s="4" t="s">
        <v>31</v>
      </c>
      <c r="P118" s="4">
        <v>1</v>
      </c>
      <c r="Q118" s="4" t="s">
        <v>1055</v>
      </c>
      <c r="R118" s="4" t="s">
        <v>43</v>
      </c>
    </row>
    <row r="119" spans="1:18" ht="15" customHeight="1" x14ac:dyDescent="0.3">
      <c r="A119" s="3" t="s">
        <v>1056</v>
      </c>
      <c r="B119" s="4" t="s">
        <v>1057</v>
      </c>
      <c r="C119" s="4" t="s">
        <v>1058</v>
      </c>
      <c r="D119" s="4" t="s">
        <v>1059</v>
      </c>
      <c r="E119" s="4" t="s">
        <v>1060</v>
      </c>
      <c r="F119" s="4" t="s">
        <v>1056</v>
      </c>
      <c r="G119" s="4" t="s">
        <v>1061</v>
      </c>
      <c r="H119" s="4" t="s">
        <v>1062</v>
      </c>
      <c r="I119" s="4" t="s">
        <v>26</v>
      </c>
      <c r="J119" s="4" t="s">
        <v>27</v>
      </c>
      <c r="K119" s="4" t="s">
        <v>28</v>
      </c>
      <c r="L119" s="4" t="s">
        <v>29</v>
      </c>
      <c r="M119" s="4" t="s">
        <v>25</v>
      </c>
      <c r="N119" s="4" t="s">
        <v>1063</v>
      </c>
      <c r="O119" s="4" t="s">
        <v>31</v>
      </c>
      <c r="P119" s="4">
        <v>1</v>
      </c>
      <c r="Q119" s="4" t="s">
        <v>1064</v>
      </c>
      <c r="R119" s="4" t="s">
        <v>53</v>
      </c>
    </row>
    <row r="120" spans="1:18" ht="15" customHeight="1" x14ac:dyDescent="0.3">
      <c r="A120" s="3" t="s">
        <v>1065</v>
      </c>
      <c r="B120" s="4" t="s">
        <v>1066</v>
      </c>
      <c r="C120" s="4" t="s">
        <v>1067</v>
      </c>
      <c r="D120" s="4" t="s">
        <v>1068</v>
      </c>
      <c r="E120" s="4" t="s">
        <v>1069</v>
      </c>
      <c r="F120" s="4" t="s">
        <v>1065</v>
      </c>
      <c r="G120" s="4" t="s">
        <v>1070</v>
      </c>
      <c r="H120" s="4" t="s">
        <v>1071</v>
      </c>
      <c r="I120" s="4" t="s">
        <v>28</v>
      </c>
      <c r="J120" s="4" t="s">
        <v>27</v>
      </c>
      <c r="K120" s="4" t="s">
        <v>29</v>
      </c>
      <c r="L120" s="4" t="s">
        <v>26</v>
      </c>
      <c r="M120" s="4" t="s">
        <v>25</v>
      </c>
      <c r="N120" s="4" t="s">
        <v>1072</v>
      </c>
      <c r="O120" s="4" t="s">
        <v>31</v>
      </c>
      <c r="P120" s="4">
        <v>1</v>
      </c>
      <c r="Q120" s="4" t="s">
        <v>1073</v>
      </c>
      <c r="R120" s="4" t="s">
        <v>63</v>
      </c>
    </row>
    <row r="121" spans="1:18" ht="15" customHeight="1" x14ac:dyDescent="0.3">
      <c r="A121" s="3" t="s">
        <v>1074</v>
      </c>
      <c r="B121" s="4" t="s">
        <v>1075</v>
      </c>
      <c r="C121" s="4" t="s">
        <v>1076</v>
      </c>
      <c r="D121" s="4" t="s">
        <v>1077</v>
      </c>
      <c r="E121" s="4" t="s">
        <v>1078</v>
      </c>
      <c r="F121" s="4" t="s">
        <v>1074</v>
      </c>
      <c r="G121" s="4" t="s">
        <v>1079</v>
      </c>
      <c r="H121" s="4" t="s">
        <v>1080</v>
      </c>
      <c r="I121" s="4" t="s">
        <v>25</v>
      </c>
      <c r="J121" s="4" t="s">
        <v>29</v>
      </c>
      <c r="K121" s="4" t="s">
        <v>26</v>
      </c>
      <c r="L121" s="4" t="s">
        <v>28</v>
      </c>
      <c r="M121" s="4" t="s">
        <v>27</v>
      </c>
      <c r="N121" s="4" t="s">
        <v>1081</v>
      </c>
      <c r="O121" s="4" t="s">
        <v>31</v>
      </c>
      <c r="P121" s="4">
        <v>1</v>
      </c>
      <c r="Q121" s="4" t="s">
        <v>1082</v>
      </c>
      <c r="R121" s="4" t="s">
        <v>84</v>
      </c>
    </row>
    <row r="122" spans="1:18" ht="15" customHeight="1" x14ac:dyDescent="0.3">
      <c r="A122" s="3" t="s">
        <v>1083</v>
      </c>
      <c r="B122" s="4" t="s">
        <v>1084</v>
      </c>
      <c r="C122" s="4" t="s">
        <v>1085</v>
      </c>
      <c r="D122" s="4" t="s">
        <v>1086</v>
      </c>
      <c r="E122" s="4" t="s">
        <v>1087</v>
      </c>
      <c r="F122" s="4" t="s">
        <v>1083</v>
      </c>
      <c r="G122" s="4" t="s">
        <v>1088</v>
      </c>
      <c r="H122" s="4" t="s">
        <v>1089</v>
      </c>
      <c r="I122" s="4" t="s">
        <v>25</v>
      </c>
      <c r="J122" s="4" t="s">
        <v>29</v>
      </c>
      <c r="K122" s="4" t="s">
        <v>28</v>
      </c>
      <c r="L122" s="4" t="s">
        <v>27</v>
      </c>
      <c r="M122" s="4" t="s">
        <v>26</v>
      </c>
      <c r="N122" s="4" t="s">
        <v>1090</v>
      </c>
      <c r="O122" s="4" t="s">
        <v>31</v>
      </c>
      <c r="P122" s="4">
        <v>1</v>
      </c>
      <c r="Q122" s="4" t="s">
        <v>1091</v>
      </c>
      <c r="R122" s="4" t="s">
        <v>43</v>
      </c>
    </row>
    <row r="123" spans="1:18" ht="15" customHeight="1" x14ac:dyDescent="0.3">
      <c r="A123" s="3" t="s">
        <v>1092</v>
      </c>
      <c r="B123" s="4" t="s">
        <v>1093</v>
      </c>
      <c r="C123" s="4" t="s">
        <v>1094</v>
      </c>
      <c r="D123" s="4" t="s">
        <v>1095</v>
      </c>
      <c r="E123" s="4" t="s">
        <v>1096</v>
      </c>
      <c r="F123" s="4" t="s">
        <v>1092</v>
      </c>
      <c r="G123" s="4" t="s">
        <v>1097</v>
      </c>
      <c r="H123" s="4" t="s">
        <v>1098</v>
      </c>
      <c r="I123" s="4" t="s">
        <v>29</v>
      </c>
      <c r="J123" s="4" t="s">
        <v>27</v>
      </c>
      <c r="K123" s="4" t="s">
        <v>26</v>
      </c>
      <c r="L123" s="4" t="s">
        <v>28</v>
      </c>
      <c r="M123" s="4" t="s">
        <v>25</v>
      </c>
      <c r="N123" s="4" t="s">
        <v>1099</v>
      </c>
      <c r="O123" s="4" t="s">
        <v>31</v>
      </c>
      <c r="P123" s="4">
        <v>1</v>
      </c>
      <c r="Q123" s="4" t="s">
        <v>1100</v>
      </c>
      <c r="R123" s="4" t="s">
        <v>43</v>
      </c>
    </row>
    <row r="124" spans="1:18" ht="15" customHeight="1" x14ac:dyDescent="0.3">
      <c r="A124" s="3" t="s">
        <v>1101</v>
      </c>
      <c r="B124" s="4" t="s">
        <v>1102</v>
      </c>
      <c r="C124" s="4" t="s">
        <v>1103</v>
      </c>
      <c r="D124" s="4" t="s">
        <v>1104</v>
      </c>
      <c r="E124" s="4" t="s">
        <v>1105</v>
      </c>
      <c r="F124" s="4" t="s">
        <v>1106</v>
      </c>
      <c r="G124" s="4" t="s">
        <v>1107</v>
      </c>
      <c r="H124" s="4" t="s">
        <v>1108</v>
      </c>
      <c r="I124" s="4" t="s">
        <v>28</v>
      </c>
      <c r="J124" s="4" t="s">
        <v>27</v>
      </c>
      <c r="K124" s="4" t="s">
        <v>26</v>
      </c>
      <c r="L124" s="4" t="s">
        <v>29</v>
      </c>
      <c r="M124" s="4" t="s">
        <v>25</v>
      </c>
      <c r="N124" s="4" t="s">
        <v>1109</v>
      </c>
      <c r="O124" s="4" t="s">
        <v>31</v>
      </c>
      <c r="P124" s="4">
        <v>1</v>
      </c>
      <c r="Q124" s="4" t="s">
        <v>1110</v>
      </c>
      <c r="R124" s="4" t="s">
        <v>63</v>
      </c>
    </row>
    <row r="125" spans="1:18" ht="15" customHeight="1" x14ac:dyDescent="0.3">
      <c r="A125" s="3" t="s">
        <v>1111</v>
      </c>
      <c r="B125" s="4" t="s">
        <v>1112</v>
      </c>
      <c r="C125" s="4" t="s">
        <v>1113</v>
      </c>
      <c r="D125" s="4" t="s">
        <v>1114</v>
      </c>
      <c r="E125" s="4" t="s">
        <v>1115</v>
      </c>
      <c r="F125" s="4" t="s">
        <v>1111</v>
      </c>
      <c r="G125" s="4" t="s">
        <v>1116</v>
      </c>
      <c r="H125" s="4" t="s">
        <v>1117</v>
      </c>
      <c r="I125" s="4" t="s">
        <v>25</v>
      </c>
      <c r="J125" s="4" t="s">
        <v>29</v>
      </c>
      <c r="K125" s="4" t="s">
        <v>27</v>
      </c>
      <c r="L125" s="4" t="s">
        <v>26</v>
      </c>
      <c r="M125" s="4" t="s">
        <v>28</v>
      </c>
      <c r="N125" s="4" t="s">
        <v>1118</v>
      </c>
      <c r="O125" s="4" t="s">
        <v>73</v>
      </c>
      <c r="P125" s="4">
        <v>1</v>
      </c>
      <c r="Q125" s="4" t="s">
        <v>1119</v>
      </c>
      <c r="R125" s="4" t="s">
        <v>33</v>
      </c>
    </row>
    <row r="126" spans="1:18" ht="15" customHeight="1" x14ac:dyDescent="0.3">
      <c r="A126" s="3" t="s">
        <v>1120</v>
      </c>
      <c r="B126" s="4" t="s">
        <v>1121</v>
      </c>
      <c r="C126" s="4" t="s">
        <v>1122</v>
      </c>
      <c r="D126" s="4" t="s">
        <v>1123</v>
      </c>
      <c r="E126" s="4" t="s">
        <v>1124</v>
      </c>
      <c r="F126" s="4" t="s">
        <v>1120</v>
      </c>
      <c r="G126" s="4" t="s">
        <v>1125</v>
      </c>
      <c r="H126" s="4" t="s">
        <v>1126</v>
      </c>
      <c r="I126" s="4" t="s">
        <v>25</v>
      </c>
      <c r="J126" s="4" t="s">
        <v>29</v>
      </c>
      <c r="K126" s="4" t="s">
        <v>27</v>
      </c>
      <c r="L126" s="4" t="s">
        <v>26</v>
      </c>
      <c r="M126" s="4" t="s">
        <v>28</v>
      </c>
      <c r="N126" s="4" t="s">
        <v>1127</v>
      </c>
      <c r="O126" s="4" t="s">
        <v>31</v>
      </c>
      <c r="P126" s="4">
        <v>1</v>
      </c>
      <c r="Q126" s="4" t="s">
        <v>1128</v>
      </c>
      <c r="R126" s="4" t="s">
        <v>33</v>
      </c>
    </row>
    <row r="127" spans="1:18" ht="15" customHeight="1" x14ac:dyDescent="0.3">
      <c r="A127" s="3" t="s">
        <v>1129</v>
      </c>
      <c r="B127" s="4" t="s">
        <v>1130</v>
      </c>
      <c r="C127" s="4" t="s">
        <v>1131</v>
      </c>
      <c r="D127" s="4" t="s">
        <v>1132</v>
      </c>
      <c r="E127" s="4" t="s">
        <v>1133</v>
      </c>
      <c r="F127" s="4" t="s">
        <v>1129</v>
      </c>
      <c r="G127" s="4" t="s">
        <v>1134</v>
      </c>
      <c r="H127" s="4" t="s">
        <v>1135</v>
      </c>
      <c r="I127" s="4" t="s">
        <v>25</v>
      </c>
      <c r="J127" s="4" t="s">
        <v>29</v>
      </c>
      <c r="K127" s="4" t="s">
        <v>27</v>
      </c>
      <c r="L127" s="4" t="s">
        <v>26</v>
      </c>
      <c r="M127" s="4" t="s">
        <v>28</v>
      </c>
      <c r="N127" s="4" t="s">
        <v>1136</v>
      </c>
      <c r="O127" s="4" t="s">
        <v>31</v>
      </c>
      <c r="P127" s="4">
        <v>1</v>
      </c>
      <c r="Q127" s="4" t="s">
        <v>1137</v>
      </c>
      <c r="R127" s="4" t="s">
        <v>33</v>
      </c>
    </row>
    <row r="128" spans="1:18" ht="15" customHeight="1" x14ac:dyDescent="0.3">
      <c r="A128" s="3" t="s">
        <v>113</v>
      </c>
      <c r="B128" s="4" t="s">
        <v>114</v>
      </c>
      <c r="C128" s="4" t="s">
        <v>115</v>
      </c>
      <c r="D128" s="4" t="s">
        <v>1138</v>
      </c>
      <c r="E128" s="4" t="s">
        <v>117</v>
      </c>
      <c r="F128" s="4" t="s">
        <v>113</v>
      </c>
      <c r="G128" s="4" t="s">
        <v>1139</v>
      </c>
      <c r="H128" s="4" t="s">
        <v>119</v>
      </c>
      <c r="I128" s="4" t="s">
        <v>29</v>
      </c>
      <c r="J128" s="4" t="s">
        <v>27</v>
      </c>
      <c r="K128" s="4" t="s">
        <v>28</v>
      </c>
      <c r="L128" s="4" t="s">
        <v>26</v>
      </c>
      <c r="M128" s="4" t="s">
        <v>25</v>
      </c>
      <c r="N128" s="4" t="s">
        <v>1140</v>
      </c>
      <c r="O128" s="4" t="s">
        <v>31</v>
      </c>
      <c r="P128" s="4">
        <v>1</v>
      </c>
      <c r="Q128" s="4" t="s">
        <v>121</v>
      </c>
      <c r="R128" s="4" t="s">
        <v>53</v>
      </c>
    </row>
    <row r="129" spans="1:21" ht="15" customHeight="1" x14ac:dyDescent="0.3">
      <c r="A129" s="3" t="s">
        <v>1141</v>
      </c>
      <c r="B129" s="4" t="s">
        <v>1142</v>
      </c>
      <c r="C129" s="4" t="s">
        <v>1143</v>
      </c>
      <c r="D129" s="4" t="s">
        <v>1144</v>
      </c>
      <c r="E129" s="4" t="s">
        <v>1145</v>
      </c>
      <c r="F129" s="4" t="s">
        <v>1141</v>
      </c>
      <c r="G129" s="4" t="s">
        <v>1146</v>
      </c>
      <c r="H129" s="4" t="s">
        <v>1147</v>
      </c>
      <c r="I129" s="4" t="s">
        <v>27</v>
      </c>
      <c r="J129" s="4" t="s">
        <v>28</v>
      </c>
      <c r="K129" s="4" t="s">
        <v>26</v>
      </c>
      <c r="L129" s="4" t="s">
        <v>29</v>
      </c>
      <c r="M129" s="4" t="s">
        <v>25</v>
      </c>
      <c r="N129" s="4" t="s">
        <v>1148</v>
      </c>
      <c r="O129" s="4" t="s">
        <v>31</v>
      </c>
      <c r="P129" s="4">
        <v>1</v>
      </c>
      <c r="Q129" s="4" t="s">
        <v>1149</v>
      </c>
      <c r="R129" s="4" t="s">
        <v>63</v>
      </c>
    </row>
    <row r="130" spans="1:21" ht="15" customHeight="1" x14ac:dyDescent="0.3">
      <c r="A130" s="3" t="s">
        <v>1150</v>
      </c>
      <c r="B130" s="4" t="s">
        <v>1151</v>
      </c>
      <c r="C130" s="4" t="s">
        <v>1152</v>
      </c>
      <c r="D130" s="4" t="s">
        <v>1153</v>
      </c>
      <c r="E130" s="4" t="s">
        <v>1154</v>
      </c>
      <c r="F130" s="4" t="s">
        <v>1150</v>
      </c>
      <c r="G130" s="4" t="s">
        <v>1155</v>
      </c>
      <c r="H130" s="4" t="s">
        <v>1156</v>
      </c>
      <c r="I130" s="4" t="s">
        <v>29</v>
      </c>
      <c r="J130" s="4" t="s">
        <v>28</v>
      </c>
      <c r="K130" s="4" t="s">
        <v>27</v>
      </c>
      <c r="L130" s="4" t="s">
        <v>26</v>
      </c>
      <c r="M130" s="4" t="s">
        <v>25</v>
      </c>
      <c r="N130" s="4" t="s">
        <v>1157</v>
      </c>
      <c r="O130" s="4" t="s">
        <v>31</v>
      </c>
      <c r="P130" s="4">
        <v>1</v>
      </c>
      <c r="Q130" s="4" t="s">
        <v>1158</v>
      </c>
      <c r="R130" s="4" t="s">
        <v>33</v>
      </c>
    </row>
    <row r="131" spans="1:21" ht="15" customHeight="1" x14ac:dyDescent="0.3">
      <c r="A131" s="3" t="s">
        <v>1159</v>
      </c>
      <c r="B131" s="4" t="s">
        <v>1160</v>
      </c>
      <c r="C131" s="4" t="s">
        <v>1161</v>
      </c>
      <c r="D131" s="4" t="s">
        <v>1162</v>
      </c>
      <c r="E131" s="4" t="s">
        <v>1163</v>
      </c>
      <c r="F131" s="4" t="s">
        <v>1159</v>
      </c>
      <c r="G131" s="4" t="s">
        <v>1164</v>
      </c>
      <c r="H131" s="4" t="s">
        <v>1165</v>
      </c>
      <c r="I131" s="4" t="s">
        <v>26</v>
      </c>
      <c r="J131" s="4" t="s">
        <v>27</v>
      </c>
      <c r="K131" s="4" t="s">
        <v>25</v>
      </c>
      <c r="L131" s="4" t="s">
        <v>29</v>
      </c>
      <c r="M131" s="4" t="s">
        <v>28</v>
      </c>
      <c r="N131" s="4" t="s">
        <v>1166</v>
      </c>
      <c r="O131" s="4" t="s">
        <v>31</v>
      </c>
      <c r="P131" s="4">
        <v>1</v>
      </c>
      <c r="Q131" s="4" t="s">
        <v>1167</v>
      </c>
      <c r="R131" s="4" t="s">
        <v>53</v>
      </c>
    </row>
    <row r="132" spans="1:21" ht="15" customHeight="1" x14ac:dyDescent="0.3">
      <c r="A132" s="3" t="s">
        <v>1168</v>
      </c>
      <c r="B132" s="4" t="s">
        <v>1169</v>
      </c>
      <c r="C132" s="4" t="s">
        <v>1170</v>
      </c>
      <c r="D132" s="4" t="s">
        <v>1171</v>
      </c>
      <c r="E132" s="4" t="s">
        <v>1172</v>
      </c>
      <c r="F132" s="4" t="s">
        <v>1168</v>
      </c>
      <c r="G132" s="4" t="s">
        <v>1173</v>
      </c>
      <c r="H132" s="4" t="s">
        <v>1174</v>
      </c>
      <c r="I132" s="4" t="s">
        <v>25</v>
      </c>
      <c r="J132" s="4" t="s">
        <v>26</v>
      </c>
      <c r="K132" s="4" t="s">
        <v>27</v>
      </c>
      <c r="L132" s="4" t="s">
        <v>29</v>
      </c>
      <c r="M132" s="4" t="s">
        <v>28</v>
      </c>
      <c r="N132" s="4" t="s">
        <v>1175</v>
      </c>
      <c r="O132" s="4" t="s">
        <v>31</v>
      </c>
      <c r="P132" s="4">
        <v>1</v>
      </c>
      <c r="Q132" s="4" t="s">
        <v>1176</v>
      </c>
      <c r="R132" s="4" t="s">
        <v>33</v>
      </c>
    </row>
    <row r="133" spans="1:21" ht="15" customHeight="1" x14ac:dyDescent="0.3">
      <c r="A133" s="3" t="s">
        <v>1177</v>
      </c>
      <c r="B133" s="4" t="s">
        <v>1178</v>
      </c>
      <c r="C133" s="4" t="s">
        <v>1179</v>
      </c>
      <c r="D133" s="4" t="s">
        <v>1180</v>
      </c>
      <c r="E133" s="4" t="s">
        <v>1181</v>
      </c>
      <c r="F133" s="4" t="s">
        <v>1177</v>
      </c>
      <c r="G133" s="4" t="s">
        <v>1182</v>
      </c>
      <c r="H133" s="4" t="s">
        <v>1183</v>
      </c>
      <c r="I133" s="4" t="s">
        <v>29</v>
      </c>
      <c r="J133" s="4" t="s">
        <v>25</v>
      </c>
      <c r="K133" s="4" t="s">
        <v>28</v>
      </c>
      <c r="L133" s="4" t="s">
        <v>26</v>
      </c>
      <c r="M133" s="4" t="s">
        <v>27</v>
      </c>
      <c r="N133" s="4" t="s">
        <v>1184</v>
      </c>
      <c r="O133" s="4" t="s">
        <v>31</v>
      </c>
      <c r="P133" s="4">
        <v>1</v>
      </c>
      <c r="Q133" s="4" t="s">
        <v>1185</v>
      </c>
      <c r="R133" s="4" t="s">
        <v>84</v>
      </c>
    </row>
    <row r="134" spans="1:21" ht="15" customHeight="1" x14ac:dyDescent="0.3">
      <c r="A134" s="3" t="s">
        <v>1186</v>
      </c>
      <c r="B134" s="4" t="s">
        <v>1187</v>
      </c>
      <c r="C134" s="4" t="s">
        <v>1188</v>
      </c>
      <c r="D134" s="4" t="s">
        <v>1188</v>
      </c>
      <c r="E134" s="4" t="s">
        <v>1189</v>
      </c>
      <c r="F134" s="4" t="s">
        <v>1186</v>
      </c>
      <c r="G134" s="4" t="s">
        <v>1190</v>
      </c>
      <c r="H134" s="4" t="s">
        <v>1191</v>
      </c>
      <c r="I134" s="4" t="s">
        <v>27</v>
      </c>
      <c r="J134" s="4" t="s">
        <v>29</v>
      </c>
      <c r="K134" s="4" t="s">
        <v>25</v>
      </c>
      <c r="L134" s="4" t="s">
        <v>28</v>
      </c>
      <c r="M134" s="4" t="s">
        <v>26</v>
      </c>
      <c r="N134" s="4" t="s">
        <v>82</v>
      </c>
      <c r="O134" s="4" t="s">
        <v>31</v>
      </c>
      <c r="P134" s="4">
        <v>1</v>
      </c>
      <c r="Q134" s="4" t="s">
        <v>1192</v>
      </c>
      <c r="R134" s="4" t="s">
        <v>63</v>
      </c>
    </row>
    <row r="135" spans="1:21" ht="15" customHeight="1" x14ac:dyDescent="0.3">
      <c r="A135" s="3" t="s">
        <v>1193</v>
      </c>
      <c r="B135" s="4" t="s">
        <v>1194</v>
      </c>
      <c r="C135" s="4" t="s">
        <v>1195</v>
      </c>
      <c r="D135" s="4" t="s">
        <v>1196</v>
      </c>
      <c r="E135" s="4" t="s">
        <v>1197</v>
      </c>
      <c r="F135" s="4" t="s">
        <v>1193</v>
      </c>
      <c r="G135" s="4" t="s">
        <v>1198</v>
      </c>
      <c r="H135" s="4" t="s">
        <v>1199</v>
      </c>
      <c r="I135" s="4" t="s">
        <v>25</v>
      </c>
      <c r="J135" s="4" t="s">
        <v>26</v>
      </c>
      <c r="K135" s="4" t="s">
        <v>27</v>
      </c>
      <c r="L135" s="4" t="s">
        <v>29</v>
      </c>
      <c r="M135" s="4" t="s">
        <v>28</v>
      </c>
      <c r="N135" s="4" t="s">
        <v>1200</v>
      </c>
      <c r="O135" s="4" t="s">
        <v>31</v>
      </c>
      <c r="P135" s="4">
        <v>1</v>
      </c>
      <c r="Q135" s="4" t="s">
        <v>1201</v>
      </c>
      <c r="R135" s="4" t="s">
        <v>33</v>
      </c>
    </row>
    <row r="136" spans="1:21" ht="15" customHeight="1" x14ac:dyDescent="0.3">
      <c r="A136" s="3" t="s">
        <v>1202</v>
      </c>
      <c r="B136" s="4" t="s">
        <v>1203</v>
      </c>
      <c r="C136" s="4" t="s">
        <v>1204</v>
      </c>
      <c r="D136" s="4" t="s">
        <v>1204</v>
      </c>
      <c r="E136" s="4" t="s">
        <v>1205</v>
      </c>
      <c r="F136" s="4" t="s">
        <v>1202</v>
      </c>
      <c r="G136" s="4" t="s">
        <v>1206</v>
      </c>
      <c r="H136" s="4" t="s">
        <v>1207</v>
      </c>
      <c r="I136" s="4" t="s">
        <v>25</v>
      </c>
      <c r="J136" s="4" t="s">
        <v>27</v>
      </c>
      <c r="K136" s="4" t="s">
        <v>28</v>
      </c>
      <c r="L136" s="4" t="s">
        <v>29</v>
      </c>
      <c r="M136" s="4" t="s">
        <v>26</v>
      </c>
      <c r="N136" s="4" t="s">
        <v>1208</v>
      </c>
      <c r="O136" s="4" t="s">
        <v>31</v>
      </c>
      <c r="P136" s="4">
        <v>1</v>
      </c>
      <c r="Q136" s="4" t="s">
        <v>1209</v>
      </c>
      <c r="R136" s="4" t="s">
        <v>53</v>
      </c>
      <c r="T136" s="1" t="s">
        <v>63</v>
      </c>
      <c r="U136" s="1">
        <f>COUNTIF(R:R,"B&amp;C")</f>
        <v>32</v>
      </c>
    </row>
    <row r="137" spans="1:21" ht="15" customHeight="1" x14ac:dyDescent="0.3">
      <c r="A137" s="3" t="s">
        <v>1210</v>
      </c>
      <c r="B137" s="4" t="s">
        <v>123</v>
      </c>
      <c r="C137" s="4" t="s">
        <v>1211</v>
      </c>
      <c r="D137" s="4" t="s">
        <v>1212</v>
      </c>
      <c r="E137" s="4" t="s">
        <v>1213</v>
      </c>
      <c r="F137" s="4" t="s">
        <v>1210</v>
      </c>
      <c r="G137" s="4" t="s">
        <v>1214</v>
      </c>
      <c r="H137" s="4" t="s">
        <v>1215</v>
      </c>
      <c r="I137" s="4" t="s">
        <v>29</v>
      </c>
      <c r="J137" s="4" t="s">
        <v>28</v>
      </c>
      <c r="K137" s="4" t="s">
        <v>25</v>
      </c>
      <c r="L137" s="4" t="s">
        <v>26</v>
      </c>
      <c r="M137" s="4" t="s">
        <v>27</v>
      </c>
      <c r="N137" s="4"/>
      <c r="O137" s="4" t="s">
        <v>31</v>
      </c>
      <c r="P137" s="4">
        <v>1</v>
      </c>
      <c r="Q137" s="4" t="s">
        <v>1216</v>
      </c>
      <c r="R137" s="4" t="s">
        <v>84</v>
      </c>
      <c r="T137" s="1" t="s">
        <v>53</v>
      </c>
      <c r="U137" s="1">
        <f>COUNTIF(R:R,"EdRes")</f>
        <v>31</v>
      </c>
    </row>
    <row r="138" spans="1:21" ht="15" customHeight="1" x14ac:dyDescent="0.3">
      <c r="A138" s="3" t="s">
        <v>1217</v>
      </c>
      <c r="B138" s="4" t="s">
        <v>1218</v>
      </c>
      <c r="C138" s="4" t="s">
        <v>1219</v>
      </c>
      <c r="D138" s="4" t="s">
        <v>1220</v>
      </c>
      <c r="E138" s="4" t="s">
        <v>1221</v>
      </c>
      <c r="F138" s="4" t="s">
        <v>1217</v>
      </c>
      <c r="G138" s="4" t="s">
        <v>1222</v>
      </c>
      <c r="H138" s="4" t="s">
        <v>1223</v>
      </c>
      <c r="I138" s="4" t="s">
        <v>26</v>
      </c>
      <c r="J138" s="4" t="s">
        <v>27</v>
      </c>
      <c r="K138" s="4" t="s">
        <v>25</v>
      </c>
      <c r="L138" s="4" t="s">
        <v>28</v>
      </c>
      <c r="M138" s="4" t="s">
        <v>29</v>
      </c>
      <c r="N138" s="4"/>
      <c r="O138" s="4" t="s">
        <v>73</v>
      </c>
      <c r="P138" s="4">
        <v>1</v>
      </c>
      <c r="Q138" s="4" t="s">
        <v>1224</v>
      </c>
      <c r="R138" s="4" t="s">
        <v>43</v>
      </c>
      <c r="T138" s="1" t="s">
        <v>33</v>
      </c>
      <c r="U138" s="1">
        <f>COUNTIF(R:R,"ExteFin")</f>
        <v>30</v>
      </c>
    </row>
    <row r="139" spans="1:21" ht="15" customHeight="1" x14ac:dyDescent="0.3">
      <c r="A139" s="3" t="s">
        <v>1225</v>
      </c>
      <c r="B139" s="4" t="s">
        <v>1226</v>
      </c>
      <c r="C139" s="4" t="s">
        <v>1227</v>
      </c>
      <c r="D139" s="4" t="s">
        <v>1228</v>
      </c>
      <c r="E139" s="4" t="s">
        <v>1229</v>
      </c>
      <c r="F139" s="4" t="s">
        <v>1225</v>
      </c>
      <c r="G139" s="4" t="s">
        <v>1230</v>
      </c>
      <c r="H139" s="4" t="s">
        <v>1231</v>
      </c>
      <c r="I139" s="4" t="s">
        <v>29</v>
      </c>
      <c r="J139" s="4" t="s">
        <v>27</v>
      </c>
      <c r="K139" s="4" t="s">
        <v>25</v>
      </c>
      <c r="L139" s="4" t="s">
        <v>28</v>
      </c>
      <c r="M139" s="4" t="s">
        <v>26</v>
      </c>
      <c r="N139" s="4" t="s">
        <v>1232</v>
      </c>
      <c r="O139" s="4" t="s">
        <v>31</v>
      </c>
      <c r="P139" s="4">
        <v>1</v>
      </c>
      <c r="Q139" s="4" t="s">
        <v>1233</v>
      </c>
      <c r="R139" s="4" t="s">
        <v>43</v>
      </c>
      <c r="T139" s="1" t="s">
        <v>43</v>
      </c>
      <c r="U139" s="1">
        <f>COUNTIF(R:R,"Log")</f>
        <v>30</v>
      </c>
    </row>
    <row r="140" spans="1:21" ht="15" customHeight="1" x14ac:dyDescent="0.3">
      <c r="A140" s="3" t="s">
        <v>1234</v>
      </c>
      <c r="B140" s="4" t="s">
        <v>1235</v>
      </c>
      <c r="C140" s="4" t="s">
        <v>1236</v>
      </c>
      <c r="D140" s="4" t="s">
        <v>1237</v>
      </c>
      <c r="E140" s="4" t="s">
        <v>1238</v>
      </c>
      <c r="F140" s="4" t="s">
        <v>1234</v>
      </c>
      <c r="G140" s="4" t="s">
        <v>1239</v>
      </c>
      <c r="H140" s="4" t="s">
        <v>1240</v>
      </c>
      <c r="I140" s="4" t="s">
        <v>28</v>
      </c>
      <c r="J140" s="4" t="s">
        <v>29</v>
      </c>
      <c r="K140" s="4" t="s">
        <v>27</v>
      </c>
      <c r="L140" s="4" t="s">
        <v>26</v>
      </c>
      <c r="M140" s="4" t="s">
        <v>25</v>
      </c>
      <c r="N140" s="4"/>
      <c r="O140" s="4" t="s">
        <v>1241</v>
      </c>
      <c r="P140" s="4">
        <v>1</v>
      </c>
      <c r="Q140" s="4" t="s">
        <v>1242</v>
      </c>
      <c r="R140" s="4" t="s">
        <v>33</v>
      </c>
      <c r="T140" s="1" t="s">
        <v>84</v>
      </c>
      <c r="U140" s="1">
        <f>COUNTIF(R:R,"Inte")</f>
        <v>31</v>
      </c>
    </row>
    <row r="141" spans="1:21" ht="15" customHeight="1" x14ac:dyDescent="0.3">
      <c r="A141" s="3" t="s">
        <v>1243</v>
      </c>
      <c r="B141" s="4" t="s">
        <v>1244</v>
      </c>
      <c r="C141" s="4" t="s">
        <v>1245</v>
      </c>
      <c r="D141" s="4" t="s">
        <v>1246</v>
      </c>
      <c r="E141" s="4" t="s">
        <v>1247</v>
      </c>
      <c r="F141" s="4" t="s">
        <v>1243</v>
      </c>
      <c r="G141" s="4" t="s">
        <v>1248</v>
      </c>
      <c r="H141" s="4" t="s">
        <v>1249</v>
      </c>
      <c r="I141" s="4" t="s">
        <v>27</v>
      </c>
      <c r="J141" s="4" t="s">
        <v>29</v>
      </c>
      <c r="K141" s="4" t="s">
        <v>26</v>
      </c>
      <c r="L141" s="4" t="s">
        <v>25</v>
      </c>
      <c r="M141" s="4" t="s">
        <v>28</v>
      </c>
      <c r="N141" s="4"/>
      <c r="O141" s="4" t="s">
        <v>1241</v>
      </c>
      <c r="P141" s="4">
        <v>1</v>
      </c>
      <c r="Q141" s="4" t="s">
        <v>1250</v>
      </c>
      <c r="R141" s="4" t="s">
        <v>63</v>
      </c>
      <c r="T141" s="2" t="s">
        <v>1266</v>
      </c>
      <c r="U141" s="2">
        <f>SUM(U136:U140)</f>
        <v>154</v>
      </c>
    </row>
    <row r="142" spans="1:21" ht="15" customHeight="1" x14ac:dyDescent="0.3">
      <c r="A142" s="3" t="s">
        <v>1251</v>
      </c>
      <c r="B142" s="4" t="s">
        <v>1252</v>
      </c>
      <c r="C142" s="4" t="s">
        <v>1253</v>
      </c>
      <c r="D142" s="4" t="s">
        <v>1253</v>
      </c>
      <c r="E142" s="4" t="s">
        <v>1254</v>
      </c>
      <c r="F142" s="4" t="s">
        <v>1251</v>
      </c>
      <c r="G142" s="4" t="s">
        <v>1255</v>
      </c>
      <c r="H142" s="4" t="s">
        <v>1256</v>
      </c>
      <c r="I142" s="4" t="s">
        <v>25</v>
      </c>
      <c r="J142" s="4" t="s">
        <v>27</v>
      </c>
      <c r="K142" s="4" t="s">
        <v>28</v>
      </c>
      <c r="L142" s="4" t="s">
        <v>29</v>
      </c>
      <c r="M142" s="4" t="s">
        <v>26</v>
      </c>
      <c r="N142" s="4"/>
      <c r="O142" s="4" t="s">
        <v>73</v>
      </c>
      <c r="P142" s="4">
        <v>1</v>
      </c>
      <c r="Q142" s="4" t="s">
        <v>1257</v>
      </c>
      <c r="R142" s="4" t="s">
        <v>33</v>
      </c>
    </row>
    <row r="143" spans="1:21" ht="15" customHeight="1" thickBot="1" x14ac:dyDescent="0.35">
      <c r="A143" s="3" t="s">
        <v>1258</v>
      </c>
      <c r="B143" s="4" t="s">
        <v>1259</v>
      </c>
      <c r="C143" s="4" t="s">
        <v>1260</v>
      </c>
      <c r="D143" s="4" t="s">
        <v>1261</v>
      </c>
      <c r="E143" s="4" t="s">
        <v>1262</v>
      </c>
      <c r="F143" s="4" t="s">
        <v>1258</v>
      </c>
      <c r="G143" s="4" t="s">
        <v>1263</v>
      </c>
      <c r="H143" s="4" t="s">
        <v>1264</v>
      </c>
      <c r="I143" s="4" t="s">
        <v>25</v>
      </c>
      <c r="J143" s="4" t="s">
        <v>26</v>
      </c>
      <c r="K143" s="4" t="s">
        <v>29</v>
      </c>
      <c r="L143" s="4" t="s">
        <v>28</v>
      </c>
      <c r="M143" s="4" t="s">
        <v>27</v>
      </c>
      <c r="N143" s="4"/>
      <c r="O143" s="4" t="s">
        <v>73</v>
      </c>
      <c r="P143" s="4">
        <v>1</v>
      </c>
      <c r="Q143" s="4" t="s">
        <v>1265</v>
      </c>
      <c r="R143" s="4" t="s">
        <v>84</v>
      </c>
    </row>
    <row r="144" spans="1:21" ht="15" customHeight="1" thickBot="1" x14ac:dyDescent="0.35">
      <c r="A144" s="5" t="s">
        <v>1267</v>
      </c>
      <c r="B144" s="5" t="s">
        <v>1268</v>
      </c>
      <c r="C144" s="5" t="s">
        <v>1269</v>
      </c>
      <c r="D144" s="5" t="s">
        <v>1270</v>
      </c>
      <c r="E144" s="5" t="s">
        <v>1271</v>
      </c>
      <c r="F144" s="4"/>
      <c r="G144" s="6" t="s">
        <v>1272</v>
      </c>
      <c r="H144" s="7">
        <v>9756236431</v>
      </c>
      <c r="I144" s="7" t="s">
        <v>26</v>
      </c>
      <c r="J144" s="7" t="s">
        <v>1273</v>
      </c>
      <c r="K144" s="7" t="s">
        <v>29</v>
      </c>
      <c r="L144" s="7" t="s">
        <v>27</v>
      </c>
      <c r="M144" s="7" t="s">
        <v>28</v>
      </c>
      <c r="N144" s="7" t="s">
        <v>1274</v>
      </c>
      <c r="O144" s="7" t="s">
        <v>31</v>
      </c>
      <c r="P144" s="4">
        <v>1</v>
      </c>
      <c r="Q144" s="4"/>
      <c r="R144" s="7" t="s">
        <v>43</v>
      </c>
    </row>
    <row r="145" spans="1:18" ht="15" customHeight="1" thickBot="1" x14ac:dyDescent="0.35">
      <c r="A145" s="5" t="s">
        <v>331</v>
      </c>
      <c r="B145" s="5" t="s">
        <v>332</v>
      </c>
      <c r="C145" s="5" t="s">
        <v>333</v>
      </c>
      <c r="D145" s="5" t="s">
        <v>1275</v>
      </c>
      <c r="E145" s="5" t="s">
        <v>334</v>
      </c>
      <c r="F145" s="4"/>
      <c r="G145" s="6" t="s">
        <v>335</v>
      </c>
      <c r="H145" s="7">
        <v>9159532011</v>
      </c>
      <c r="I145" s="7" t="s">
        <v>28</v>
      </c>
      <c r="J145" s="7" t="s">
        <v>29</v>
      </c>
      <c r="K145" s="7" t="s">
        <v>26</v>
      </c>
      <c r="L145" s="7" t="s">
        <v>27</v>
      </c>
      <c r="M145" s="7" t="s">
        <v>1273</v>
      </c>
      <c r="N145" s="7" t="s">
        <v>1276</v>
      </c>
      <c r="O145" s="7" t="s">
        <v>31</v>
      </c>
      <c r="P145" s="4">
        <v>1</v>
      </c>
      <c r="Q145" s="4"/>
      <c r="R145" s="7" t="s">
        <v>43</v>
      </c>
    </row>
    <row r="146" spans="1:18" ht="15" customHeight="1" thickBot="1" x14ac:dyDescent="0.35">
      <c r="A146" s="5" t="s">
        <v>1277</v>
      </c>
      <c r="B146" s="5" t="s">
        <v>314</v>
      </c>
      <c r="C146" s="5" t="s">
        <v>1278</v>
      </c>
      <c r="D146" s="5" t="s">
        <v>1279</v>
      </c>
      <c r="E146" s="5" t="s">
        <v>1280</v>
      </c>
      <c r="F146" s="4"/>
      <c r="G146" s="6" t="s">
        <v>1281</v>
      </c>
      <c r="H146" s="7" t="s">
        <v>1282</v>
      </c>
      <c r="I146" s="7" t="s">
        <v>1273</v>
      </c>
      <c r="J146" s="7" t="s">
        <v>27</v>
      </c>
      <c r="K146" s="7" t="s">
        <v>29</v>
      </c>
      <c r="L146" s="7" t="s">
        <v>26</v>
      </c>
      <c r="M146" s="7" t="s">
        <v>28</v>
      </c>
      <c r="N146" s="7" t="s">
        <v>1283</v>
      </c>
      <c r="O146" s="7" t="s">
        <v>31</v>
      </c>
      <c r="P146" s="4">
        <v>1</v>
      </c>
      <c r="Q146" s="4"/>
      <c r="R146" s="7" t="s">
        <v>53</v>
      </c>
    </row>
    <row r="147" spans="1:18" ht="15" customHeight="1" thickBot="1" x14ac:dyDescent="0.35">
      <c r="A147" s="5" t="s">
        <v>1284</v>
      </c>
      <c r="B147" s="5" t="s">
        <v>1285</v>
      </c>
      <c r="C147" s="5" t="s">
        <v>1286</v>
      </c>
      <c r="D147" s="5" t="s">
        <v>1287</v>
      </c>
      <c r="E147" s="5" t="s">
        <v>1288</v>
      </c>
      <c r="F147" s="4"/>
      <c r="G147" s="6" t="s">
        <v>1289</v>
      </c>
      <c r="H147" s="7">
        <v>9087868137</v>
      </c>
      <c r="I147" s="7" t="s">
        <v>28</v>
      </c>
      <c r="J147" s="7" t="s">
        <v>27</v>
      </c>
      <c r="K147" s="7" t="s">
        <v>29</v>
      </c>
      <c r="L147" s="7" t="s">
        <v>26</v>
      </c>
      <c r="M147" s="7" t="s">
        <v>1273</v>
      </c>
      <c r="N147" s="7" t="s">
        <v>1290</v>
      </c>
      <c r="O147" s="7" t="s">
        <v>73</v>
      </c>
      <c r="P147" s="4">
        <v>1</v>
      </c>
      <c r="Q147" s="4"/>
      <c r="R147" s="8" t="s">
        <v>53</v>
      </c>
    </row>
    <row r="148" spans="1:18" ht="15" customHeight="1" thickBot="1" x14ac:dyDescent="0.35">
      <c r="A148" s="5" t="s">
        <v>1291</v>
      </c>
      <c r="B148" s="5" t="s">
        <v>1292</v>
      </c>
      <c r="C148" s="5" t="s">
        <v>1293</v>
      </c>
      <c r="D148" s="5" t="s">
        <v>1294</v>
      </c>
      <c r="E148" s="5" t="s">
        <v>1295</v>
      </c>
      <c r="F148" s="4"/>
      <c r="G148" s="6" t="s">
        <v>1296</v>
      </c>
      <c r="H148" s="7">
        <v>9494100898</v>
      </c>
      <c r="I148" s="7" t="s">
        <v>26</v>
      </c>
      <c r="J148" s="7" t="s">
        <v>27</v>
      </c>
      <c r="K148" s="7" t="s">
        <v>29</v>
      </c>
      <c r="L148" s="7" t="s">
        <v>1273</v>
      </c>
      <c r="M148" s="7" t="s">
        <v>28</v>
      </c>
      <c r="N148" s="7" t="s">
        <v>1297</v>
      </c>
      <c r="O148" s="7" t="s">
        <v>31</v>
      </c>
      <c r="P148" s="4">
        <v>1</v>
      </c>
      <c r="Q148" s="4"/>
      <c r="R148" s="8" t="s">
        <v>53</v>
      </c>
    </row>
    <row r="149" spans="1:18" ht="15" customHeight="1" thickBot="1" x14ac:dyDescent="0.35">
      <c r="A149" s="5" t="s">
        <v>1298</v>
      </c>
      <c r="B149" s="5" t="s">
        <v>1299</v>
      </c>
      <c r="C149" s="5" t="s">
        <v>1300</v>
      </c>
      <c r="D149" s="5" t="s">
        <v>1301</v>
      </c>
      <c r="E149" s="5" t="s">
        <v>1302</v>
      </c>
      <c r="F149" s="4"/>
      <c r="G149" s="6" t="s">
        <v>1303</v>
      </c>
      <c r="H149" s="7" t="s">
        <v>1304</v>
      </c>
      <c r="I149" s="7" t="s">
        <v>26</v>
      </c>
      <c r="J149" s="7" t="s">
        <v>28</v>
      </c>
      <c r="K149" s="7" t="s">
        <v>27</v>
      </c>
      <c r="L149" s="7" t="s">
        <v>1273</v>
      </c>
      <c r="M149" s="7" t="s">
        <v>29</v>
      </c>
      <c r="N149" s="7" t="s">
        <v>1305</v>
      </c>
      <c r="O149" s="7" t="s">
        <v>31</v>
      </c>
      <c r="P149" s="4">
        <v>1</v>
      </c>
      <c r="Q149" s="4"/>
      <c r="R149" s="7" t="s">
        <v>33</v>
      </c>
    </row>
    <row r="150" spans="1:18" ht="15" customHeight="1" thickBot="1" x14ac:dyDescent="0.35">
      <c r="A150" s="5" t="s">
        <v>1306</v>
      </c>
      <c r="B150" s="5" t="s">
        <v>1307</v>
      </c>
      <c r="C150" s="5" t="s">
        <v>1308</v>
      </c>
      <c r="D150" s="5" t="s">
        <v>1309</v>
      </c>
      <c r="E150" s="5" t="s">
        <v>1310</v>
      </c>
      <c r="F150" s="4"/>
      <c r="G150" s="6" t="s">
        <v>1311</v>
      </c>
      <c r="H150" s="7" t="s">
        <v>1312</v>
      </c>
      <c r="I150" s="7" t="s">
        <v>1273</v>
      </c>
      <c r="J150" s="7" t="s">
        <v>29</v>
      </c>
      <c r="K150" s="7" t="s">
        <v>27</v>
      </c>
      <c r="L150" s="7" t="s">
        <v>28</v>
      </c>
      <c r="M150" s="7" t="s">
        <v>26</v>
      </c>
      <c r="N150" s="7" t="s">
        <v>1313</v>
      </c>
      <c r="O150" s="7" t="s">
        <v>31</v>
      </c>
      <c r="P150" s="4">
        <v>1</v>
      </c>
      <c r="Q150" s="4"/>
      <c r="R150" s="7" t="s">
        <v>84</v>
      </c>
    </row>
    <row r="151" spans="1:18" ht="15" customHeight="1" thickBot="1" x14ac:dyDescent="0.35">
      <c r="A151" s="5" t="s">
        <v>1314</v>
      </c>
      <c r="B151" s="5" t="s">
        <v>1315</v>
      </c>
      <c r="C151" s="5" t="s">
        <v>1316</v>
      </c>
      <c r="D151" s="5" t="s">
        <v>1317</v>
      </c>
      <c r="E151" s="5" t="s">
        <v>1318</v>
      </c>
      <c r="F151" s="4"/>
      <c r="G151" s="6" t="s">
        <v>1319</v>
      </c>
      <c r="H151" s="7">
        <v>9178918396</v>
      </c>
      <c r="I151" s="7" t="s">
        <v>1273</v>
      </c>
      <c r="J151" s="7" t="s">
        <v>27</v>
      </c>
      <c r="K151" s="7" t="s">
        <v>29</v>
      </c>
      <c r="L151" s="7" t="s">
        <v>28</v>
      </c>
      <c r="M151" s="7" t="s">
        <v>26</v>
      </c>
      <c r="N151" s="7" t="s">
        <v>1320</v>
      </c>
      <c r="O151" s="7" t="s">
        <v>31</v>
      </c>
      <c r="P151" s="4">
        <v>1</v>
      </c>
      <c r="Q151" s="4"/>
      <c r="R151" s="7" t="s">
        <v>84</v>
      </c>
    </row>
    <row r="152" spans="1:18" ht="15" customHeight="1" thickBot="1" x14ac:dyDescent="0.35">
      <c r="A152" s="5" t="s">
        <v>1321</v>
      </c>
      <c r="B152" s="5" t="s">
        <v>1322</v>
      </c>
      <c r="C152" s="5" t="s">
        <v>1323</v>
      </c>
      <c r="D152" s="5" t="s">
        <v>1324</v>
      </c>
      <c r="E152" s="5" t="s">
        <v>1325</v>
      </c>
      <c r="F152" s="4"/>
      <c r="G152" s="6" t="s">
        <v>1326</v>
      </c>
      <c r="H152" s="7">
        <v>9178439764</v>
      </c>
      <c r="I152" s="7" t="s">
        <v>26</v>
      </c>
      <c r="J152" s="7" t="s">
        <v>27</v>
      </c>
      <c r="K152" s="7" t="s">
        <v>28</v>
      </c>
      <c r="L152" s="7" t="s">
        <v>1273</v>
      </c>
      <c r="M152" s="7" t="s">
        <v>29</v>
      </c>
      <c r="N152" s="7" t="s">
        <v>1327</v>
      </c>
      <c r="O152" s="7" t="s">
        <v>31</v>
      </c>
      <c r="P152" s="4">
        <v>1</v>
      </c>
      <c r="Q152" s="4"/>
      <c r="R152" s="8" t="s">
        <v>63</v>
      </c>
    </row>
    <row r="153" spans="1:18" ht="15" customHeight="1" thickBot="1" x14ac:dyDescent="0.35">
      <c r="A153" s="5" t="s">
        <v>1328</v>
      </c>
      <c r="B153" s="5" t="s">
        <v>1329</v>
      </c>
      <c r="C153" s="5" t="s">
        <v>1330</v>
      </c>
      <c r="D153" s="5" t="s">
        <v>1331</v>
      </c>
      <c r="E153" s="5" t="s">
        <v>1332</v>
      </c>
      <c r="F153" s="4"/>
      <c r="G153" s="7" t="s">
        <v>1333</v>
      </c>
      <c r="H153" s="7">
        <v>171599873</v>
      </c>
      <c r="I153" s="7" t="s">
        <v>1273</v>
      </c>
      <c r="J153" s="7" t="s">
        <v>27</v>
      </c>
      <c r="K153" s="7" t="s">
        <v>29</v>
      </c>
      <c r="L153" s="7" t="s">
        <v>28</v>
      </c>
      <c r="M153" s="7" t="s">
        <v>26</v>
      </c>
      <c r="N153" s="7" t="s">
        <v>1334</v>
      </c>
      <c r="O153" s="7" t="s">
        <v>31</v>
      </c>
      <c r="P153" s="4">
        <v>1</v>
      </c>
      <c r="Q153" s="4"/>
      <c r="R153" s="7" t="s">
        <v>84</v>
      </c>
    </row>
    <row r="154" spans="1:18" ht="15" customHeight="1" thickBot="1" x14ac:dyDescent="0.35">
      <c r="A154" s="5" t="s">
        <v>1335</v>
      </c>
      <c r="B154" s="5" t="s">
        <v>1336</v>
      </c>
      <c r="C154" s="5" t="s">
        <v>1337</v>
      </c>
      <c r="D154" s="5" t="s">
        <v>1338</v>
      </c>
      <c r="E154" s="5" t="s">
        <v>1339</v>
      </c>
      <c r="F154" s="4"/>
      <c r="G154" s="6" t="s">
        <v>1340</v>
      </c>
      <c r="H154" s="7">
        <v>9982585579</v>
      </c>
      <c r="I154" s="7" t="s">
        <v>1273</v>
      </c>
      <c r="J154" s="7" t="s">
        <v>27</v>
      </c>
      <c r="K154" s="7" t="s">
        <v>28</v>
      </c>
      <c r="L154" s="7" t="s">
        <v>29</v>
      </c>
      <c r="M154" s="7" t="s">
        <v>26</v>
      </c>
      <c r="N154" s="7" t="s">
        <v>1341</v>
      </c>
      <c r="O154" s="7" t="s">
        <v>31</v>
      </c>
      <c r="P154" s="4">
        <v>1</v>
      </c>
      <c r="Q154" s="4"/>
      <c r="R154" s="8" t="s">
        <v>63</v>
      </c>
    </row>
    <row r="155" spans="1:18" ht="15" customHeight="1" thickBot="1" x14ac:dyDescent="0.35">
      <c r="A155" s="5" t="s">
        <v>1342</v>
      </c>
      <c r="B155" s="5" t="s">
        <v>1343</v>
      </c>
      <c r="C155" s="5" t="s">
        <v>1344</v>
      </c>
      <c r="D155" s="5" t="s">
        <v>1345</v>
      </c>
      <c r="E155" s="5" t="s">
        <v>1346</v>
      </c>
      <c r="F155" s="4"/>
      <c r="G155" s="6" t="s">
        <v>1347</v>
      </c>
      <c r="H155" s="7">
        <v>9480366560</v>
      </c>
      <c r="I155" s="7" t="s">
        <v>26</v>
      </c>
      <c r="J155" s="7" t="s">
        <v>28</v>
      </c>
      <c r="K155" s="7" t="s">
        <v>27</v>
      </c>
      <c r="L155" s="7" t="s">
        <v>29</v>
      </c>
      <c r="M155" s="7" t="s">
        <v>1273</v>
      </c>
      <c r="N155" s="7" t="s">
        <v>1348</v>
      </c>
      <c r="O155" s="7" t="s">
        <v>31</v>
      </c>
      <c r="P155" s="4">
        <v>1</v>
      </c>
      <c r="Q155" s="4"/>
      <c r="R155" s="7" t="s">
        <v>63</v>
      </c>
    </row>
  </sheetData>
  <hyperlinks>
    <hyperlink ref="G144" r:id="rId1"/>
    <hyperlink ref="G145" r:id="rId2" display="http://facebook.com/keanobp"/>
    <hyperlink ref="G146" r:id="rId3" display="http://facebook.com/masteralleeen011"/>
    <hyperlink ref="G147" r:id="rId4" display="http://facebook.com/theromanticpessimist"/>
    <hyperlink ref="G148" r:id="rId5"/>
    <hyperlink ref="G149" r:id="rId6" display="http://facebook.com/joaquinlorenzo.deguzman/"/>
    <hyperlink ref="G150" r:id="rId7" display="http://facebook.com/lianstiu"/>
    <hyperlink ref="G151" r:id="rId8" display="http://fb.com/john.caloy"/>
    <hyperlink ref="G152" r:id="rId9" display="http://facebook.com/alaineee"/>
    <hyperlink ref="G154" r:id="rId10"/>
    <hyperlink ref="G155" r:id="rId11" display="http://facebook.com/carllawbanuag"/>
  </hyperlink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3"/>
  <sheetViews>
    <sheetView workbookViewId="0">
      <selection sqref="A1:R1"/>
    </sheetView>
  </sheetViews>
  <sheetFormatPr defaultRowHeight="14.4" x14ac:dyDescent="0.3"/>
  <sheetData>
    <row r="1" spans="1:18" x14ac:dyDescent="0.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row>
    <row r="2" spans="1:18" x14ac:dyDescent="0.3">
      <c r="A2" t="str">
        <f>IF(Sheet1!$R5="B&amp;C",Sheet1!A5,"")</f>
        <v>kategrado@up.edu.ph</v>
      </c>
      <c r="B2" t="str">
        <f>IF(Sheet1!$R5="B&amp;C",Sheet1!B5,"")</f>
        <v>Tegrado</v>
      </c>
      <c r="C2" t="str">
        <f>IF(Sheet1!$R5="B&amp;C",Sheet1!C5,"")</f>
        <v>Kenneth Renz</v>
      </c>
      <c r="D2" t="str">
        <f>IF(Sheet1!$R5="B&amp;C",Sheet1!D5,"")</f>
        <v>Renz</v>
      </c>
      <c r="E2" t="str">
        <f>IF(Sheet1!$R5="B&amp;C",Sheet1!E5,"")</f>
        <v>2021-09799</v>
      </c>
      <c r="F2" t="str">
        <f>IF(Sheet1!$R5="B&amp;C",Sheet1!F5,"")</f>
        <v>kategrado@up.edu.ph</v>
      </c>
      <c r="G2" t="str">
        <f>IF(Sheet1!$R5="B&amp;C",Sheet1!G5,"")</f>
        <v>facebook.com/kenneth.tegrado</v>
      </c>
      <c r="H2" t="str">
        <f>IF(Sheet1!$R5="B&amp;C",Sheet1!H5,"")</f>
        <v>09159223351</v>
      </c>
      <c r="I2" t="str">
        <f>IF(Sheet1!$R5="B&amp;C",Sheet1!I5,"")</f>
        <v>High Priority</v>
      </c>
      <c r="J2" t="str">
        <f>IF(Sheet1!$R5="B&amp;C",Sheet1!J5,"")</f>
        <v>Very High Priority</v>
      </c>
      <c r="K2" t="str">
        <f>IF(Sheet1!$R5="B&amp;C",Sheet1!K5,"")</f>
        <v>Mid Priority</v>
      </c>
      <c r="L2" t="str">
        <f>IF(Sheet1!$R5="B&amp;C",Sheet1!L5,"")</f>
        <v>Low Priority</v>
      </c>
      <c r="M2" t="str">
        <f>IF(Sheet1!$R5="B&amp;C",Sheet1!M5,"")</f>
        <v>Very Low Priority</v>
      </c>
      <c r="N2" t="str">
        <f>IF(Sheet1!$R5="B&amp;C",Sheet1!N5,"")</f>
        <v>i am currently affiliated with up algo++ as part of their competitive programming member. at the same time, i am actively indulging myself on research about the current trends in machine learning in hopes of getting a possible thesis topic for next year.</v>
      </c>
      <c r="O2" t="str">
        <f>IF(Sheet1!$R5="B&amp;C",Sheet1!O5,"")</f>
        <v>DS101 (preferred for beginner members)</v>
      </c>
      <c r="P2">
        <f>IF(Sheet1!$R5="B&amp;C",Sheet1!P5,"")</f>
        <v>1</v>
      </c>
      <c r="Q2" t="str">
        <f>IF(Sheet1!$R5="B&amp;C",Sheet1!Q5,"")</f>
        <v>Kenneth Renz Tegrado</v>
      </c>
      <c r="R2" t="str">
        <f>IF(Sheet1!$R5="B&amp;C",Sheet1!R5,"")</f>
        <v>B&amp;C</v>
      </c>
    </row>
    <row r="3" spans="1:18" x14ac:dyDescent="0.3">
      <c r="A3" t="str">
        <f>IF(Sheet1!$R6="B&amp;C",Sheet1!A6,"")</f>
        <v>aplpablo1@gmail.com</v>
      </c>
      <c r="B3" t="str">
        <f>IF(Sheet1!$R6="B&amp;C",Sheet1!B6,"")</f>
        <v>Pablo</v>
      </c>
      <c r="C3" t="str">
        <f>IF(Sheet1!$R6="B&amp;C",Sheet1!C6,"")</f>
        <v>Adrian Paul</v>
      </c>
      <c r="D3" t="str">
        <f>IF(Sheet1!$R6="B&amp;C",Sheet1!D6,"")</f>
        <v>Pabs / Ian</v>
      </c>
      <c r="E3" t="str">
        <f>IF(Sheet1!$R6="B&amp;C",Sheet1!E6,"")</f>
        <v>2011-62590</v>
      </c>
      <c r="F3" t="str">
        <f>IF(Sheet1!$R6="B&amp;C",Sheet1!F6,"")</f>
        <v>alpablo@up.edu.ph</v>
      </c>
      <c r="G3" t="str">
        <f>IF(Sheet1!$R6="B&amp;C",Sheet1!G6,"")</f>
        <v>facebook.com/ian.pabs</v>
      </c>
      <c r="H3" t="str">
        <f>IF(Sheet1!$R6="B&amp;C",Sheet1!H6,"")</f>
        <v>09763884757</v>
      </c>
      <c r="I3" t="str">
        <f>IF(Sheet1!$R6="B&amp;C",Sheet1!I6,"")</f>
        <v>High Priority</v>
      </c>
      <c r="J3" t="str">
        <f>IF(Sheet1!$R6="B&amp;C",Sheet1!J6,"")</f>
        <v>Very High Priority</v>
      </c>
      <c r="K3" t="str">
        <f>IF(Sheet1!$R6="B&amp;C",Sheet1!K6,"")</f>
        <v>Mid Priority</v>
      </c>
      <c r="L3" t="str">
        <f>IF(Sheet1!$R6="B&amp;C",Sheet1!L6,"")</f>
        <v>Very Low Priority</v>
      </c>
      <c r="M3" t="str">
        <f>IF(Sheet1!$R6="B&amp;C",Sheet1!M6,"")</f>
        <v>Low Priority</v>
      </c>
      <c r="N3" t="str">
        <f>IF(Sheet1!$R6="B&amp;C",Sheet1!N6,"")</f>
        <v>i'm a working alumnus from uplb already</v>
      </c>
      <c r="O3" t="str">
        <f>IF(Sheet1!$R6="B&amp;C",Sheet1!O6,"")</f>
        <v>DS102</v>
      </c>
      <c r="P3">
        <f>IF(Sheet1!$R6="B&amp;C",Sheet1!P6,"")</f>
        <v>1</v>
      </c>
      <c r="Q3" t="str">
        <f>IF(Sheet1!$R6="B&amp;C",Sheet1!Q6,"")</f>
        <v>Adrian Paul Pablo</v>
      </c>
      <c r="R3" t="str">
        <f>IF(Sheet1!$R6="B&amp;C",Sheet1!R6,"")</f>
        <v>B&amp;C</v>
      </c>
    </row>
    <row r="4" spans="1:18" x14ac:dyDescent="0.3">
      <c r="A4" t="str">
        <f>IF(Sheet1!$R22="B&amp;C",Sheet1!A22,"")</f>
        <v>kpvergara@up.edu.ph</v>
      </c>
      <c r="B4" t="str">
        <f>IF(Sheet1!$R22="B&amp;C",Sheet1!B22,"")</f>
        <v>Vergara</v>
      </c>
      <c r="C4" t="str">
        <f>IF(Sheet1!$R22="B&amp;C",Sheet1!C22,"")</f>
        <v>Karl Adrian</v>
      </c>
      <c r="D4" t="str">
        <f>IF(Sheet1!$R22="B&amp;C",Sheet1!D22,"")</f>
        <v>Karl</v>
      </c>
      <c r="E4" t="str">
        <f>IF(Sheet1!$R22="B&amp;C",Sheet1!E22,"")</f>
        <v>2011-47693</v>
      </c>
      <c r="F4" t="str">
        <f>IF(Sheet1!$R22="B&amp;C",Sheet1!F22,"")</f>
        <v>kpvergara@up.edu.ph</v>
      </c>
      <c r="G4" t="str">
        <f>IF(Sheet1!$R22="B&amp;C",Sheet1!G22,"")</f>
        <v>facebook.com/karl.vergara</v>
      </c>
      <c r="H4" t="str">
        <f>IF(Sheet1!$R22="B&amp;C",Sheet1!H22,"")</f>
        <v>0917-630-3670</v>
      </c>
      <c r="I4" t="str">
        <f>IF(Sheet1!$R22="B&amp;C",Sheet1!I22,"")</f>
        <v>High Priority</v>
      </c>
      <c r="J4" t="str">
        <f>IF(Sheet1!$R22="B&amp;C",Sheet1!J22,"")</f>
        <v>Very High Priority</v>
      </c>
      <c r="K4" t="str">
        <f>IF(Sheet1!$R22="B&amp;C",Sheet1!K22,"")</f>
        <v>Very Low Priority</v>
      </c>
      <c r="L4" t="str">
        <f>IF(Sheet1!$R22="B&amp;C",Sheet1!L22,"")</f>
        <v>Mid Priority</v>
      </c>
      <c r="M4" t="str">
        <f>IF(Sheet1!$R22="B&amp;C",Sheet1!M22,"")</f>
        <v>Low Priority</v>
      </c>
      <c r="N4" t="str">
        <f>IF(Sheet1!$R22="B&amp;C",Sheet1!N22,"")</f>
        <v>full-time work: assistant professor, department of geodetic engineering
admin positions: assistant college secretary, quality assurance officer, college of engineering
other work: geodetic engineer</v>
      </c>
      <c r="O4" t="str">
        <f>IF(Sheet1!$R22="B&amp;C",Sheet1!O22,"")</f>
        <v>DS101 (preferred for beginner members)</v>
      </c>
      <c r="P4">
        <f>IF(Sheet1!$R22="B&amp;C",Sheet1!P22,"")</f>
        <v>1</v>
      </c>
      <c r="Q4" t="str">
        <f>IF(Sheet1!$R22="B&amp;C",Sheet1!Q22,"")</f>
        <v>Karl Adrian Vergara</v>
      </c>
      <c r="R4" t="str">
        <f>IF(Sheet1!$R22="B&amp;C",Sheet1!R22,"")</f>
        <v>B&amp;C</v>
      </c>
    </row>
    <row r="5" spans="1:18" x14ac:dyDescent="0.3">
      <c r="A5" t="str">
        <f>IF(Sheet1!$R25="B&amp;C",Sheet1!A25,"")</f>
        <v>jrkadusale@up.edu.ph</v>
      </c>
      <c r="B5" t="str">
        <f>IF(Sheet1!$R25="B&amp;C",Sheet1!B25,"")</f>
        <v>Kadusale</v>
      </c>
      <c r="C5" t="str">
        <f>IF(Sheet1!$R25="B&amp;C",Sheet1!C25,"")</f>
        <v>Jan Edrian</v>
      </c>
      <c r="D5" t="str">
        <f>IF(Sheet1!$R25="B&amp;C",Sheet1!D25,"")</f>
        <v>Edrian</v>
      </c>
      <c r="E5" t="str">
        <f>IF(Sheet1!$R25="B&amp;C",Sheet1!E25,"")</f>
        <v>2022-00222</v>
      </c>
      <c r="F5" t="str">
        <f>IF(Sheet1!$R25="B&amp;C",Sheet1!F25,"")</f>
        <v>jrkadusale@up.edu.ph</v>
      </c>
      <c r="G5" t="str">
        <f>IF(Sheet1!$R25="B&amp;C",Sheet1!G25,"")</f>
        <v>https://www.facebook.com/edrianjankadusale?mibextid=ZbWKwL</v>
      </c>
      <c r="H5" t="str">
        <f>IF(Sheet1!$R25="B&amp;C",Sheet1!H25,"")</f>
        <v>09451301828</v>
      </c>
      <c r="I5" t="str">
        <f>IF(Sheet1!$R25="B&amp;C",Sheet1!I25,"")</f>
        <v>Very High Priority</v>
      </c>
      <c r="J5" t="str">
        <f>IF(Sheet1!$R25="B&amp;C",Sheet1!J25,"")</f>
        <v>High Priority</v>
      </c>
      <c r="K5" t="str">
        <f>IF(Sheet1!$R25="B&amp;C",Sheet1!K25,"")</f>
        <v>Very Low Priority</v>
      </c>
      <c r="L5" t="str">
        <f>IF(Sheet1!$R25="B&amp;C",Sheet1!L25,"")</f>
        <v>Low Priority</v>
      </c>
      <c r="M5" t="str">
        <f>IF(Sheet1!$R25="B&amp;C",Sheet1!M25,"")</f>
        <v>Mid Priority</v>
      </c>
      <c r="N5" t="str">
        <f>IF(Sheet1!$R25="B&amp;C",Sheet1!N25,"")</f>
        <v>academic commitment only</v>
      </c>
      <c r="O5" t="str">
        <f>IF(Sheet1!$R25="B&amp;C",Sheet1!O25,"")</f>
        <v>DS101 (preferred for beginner members)</v>
      </c>
      <c r="P5">
        <f>IF(Sheet1!$R25="B&amp;C",Sheet1!P25,"")</f>
        <v>1</v>
      </c>
      <c r="Q5" t="str">
        <f>IF(Sheet1!$R25="B&amp;C",Sheet1!Q25,"")</f>
        <v>Jan Edrian Kadusale</v>
      </c>
      <c r="R5" t="str">
        <f>IF(Sheet1!$R25="B&amp;C",Sheet1!R25,"")</f>
        <v>B&amp;C</v>
      </c>
    </row>
    <row r="6" spans="1:18" x14ac:dyDescent="0.3">
      <c r="A6" t="str">
        <f>IF(Sheet1!$R26="B&amp;C",Sheet1!A26,"")</f>
        <v>cdjose@up.edu.ph</v>
      </c>
      <c r="B6" t="str">
        <f>IF(Sheet1!$R26="B&amp;C",Sheet1!B26,"")</f>
        <v>Jose</v>
      </c>
      <c r="C6" t="str">
        <f>IF(Sheet1!$R26="B&amp;C",Sheet1!C26,"")</f>
        <v>Carlos Miguel</v>
      </c>
      <c r="D6" t="str">
        <f>IF(Sheet1!$R26="B&amp;C",Sheet1!D26,"")</f>
        <v>Miguel</v>
      </c>
      <c r="E6" t="str">
        <f>IF(Sheet1!$R26="B&amp;C",Sheet1!E26,"")</f>
        <v>2021-40860</v>
      </c>
      <c r="F6" t="str">
        <f>IF(Sheet1!$R26="B&amp;C",Sheet1!F26,"")</f>
        <v>cdjose@up.edu.ph</v>
      </c>
      <c r="G6" t="str">
        <f>IF(Sheet1!$R26="B&amp;C",Sheet1!G26,"")</f>
        <v>https://www.facebook.com/miggyvboi/</v>
      </c>
      <c r="H6" t="str">
        <f>IF(Sheet1!$R26="B&amp;C",Sheet1!H26,"")</f>
        <v>0976 035 9177</v>
      </c>
      <c r="I6" t="str">
        <f>IF(Sheet1!$R26="B&amp;C",Sheet1!I26,"")</f>
        <v>Very High Priority</v>
      </c>
      <c r="J6" t="str">
        <f>IF(Sheet1!$R26="B&amp;C",Sheet1!J26,"")</f>
        <v>Mid Priority</v>
      </c>
      <c r="K6" t="str">
        <f>IF(Sheet1!$R26="B&amp;C",Sheet1!K26,"")</f>
        <v>High Priority</v>
      </c>
      <c r="L6" t="str">
        <f>IF(Sheet1!$R26="B&amp;C",Sheet1!L26,"")</f>
        <v>Low Priority</v>
      </c>
      <c r="M6" t="str">
        <f>IF(Sheet1!$R26="B&amp;C",Sheet1!M26,"")</f>
        <v>Very Low Priority</v>
      </c>
      <c r="N6" t="str">
        <f>IF(Sheet1!$R26="B&amp;C",Sheet1!N26,"")</f>
        <v>- up investment club application</v>
      </c>
      <c r="O6" t="str">
        <f>IF(Sheet1!$R26="B&amp;C",Sheet1!O26,"")</f>
        <v>DS101 (preferred for beginner members)</v>
      </c>
      <c r="P6">
        <f>IF(Sheet1!$R26="B&amp;C",Sheet1!P26,"")</f>
        <v>1</v>
      </c>
      <c r="Q6" t="str">
        <f>IF(Sheet1!$R26="B&amp;C",Sheet1!Q26,"")</f>
        <v>Carlos Miguel Jose</v>
      </c>
      <c r="R6" t="str">
        <f>IF(Sheet1!$R26="B&amp;C",Sheet1!R26,"")</f>
        <v>B&amp;C</v>
      </c>
    </row>
    <row r="7" spans="1:18" x14ac:dyDescent="0.3">
      <c r="A7" t="str">
        <f>IF(Sheet1!$R28="B&amp;C",Sheet1!A28,"")</f>
        <v>dsbulfa@up.edu.ph</v>
      </c>
      <c r="B7" t="str">
        <f>IF(Sheet1!$R28="B&amp;C",Sheet1!B28,"")</f>
        <v>Bulfa</v>
      </c>
      <c r="C7" t="str">
        <f>IF(Sheet1!$R28="B&amp;C",Sheet1!C28,"")</f>
        <v>Dessa</v>
      </c>
      <c r="D7" t="str">
        <f>IF(Sheet1!$R28="B&amp;C",Sheet1!D28,"")</f>
        <v>Dess</v>
      </c>
      <c r="E7" t="str">
        <f>IF(Sheet1!$R28="B&amp;C",Sheet1!E28,"")</f>
        <v>2022-22284</v>
      </c>
      <c r="F7" t="str">
        <f>IF(Sheet1!$R28="B&amp;C",Sheet1!F28,"")</f>
        <v>dsbulfa@up.edu.ph</v>
      </c>
      <c r="G7" t="str">
        <f>IF(Sheet1!$R28="B&amp;C",Sheet1!G28,"")</f>
        <v>facebook.com/deeforG</v>
      </c>
      <c r="H7" t="str">
        <f>IF(Sheet1!$R28="B&amp;C",Sheet1!H28,"")</f>
        <v>0977 006 7066</v>
      </c>
      <c r="I7" t="str">
        <f>IF(Sheet1!$R28="B&amp;C",Sheet1!I28,"")</f>
        <v>Very High Priority</v>
      </c>
      <c r="J7" t="str">
        <f>IF(Sheet1!$R28="B&amp;C",Sheet1!J28,"")</f>
        <v>High Priority</v>
      </c>
      <c r="K7" t="str">
        <f>IF(Sheet1!$R28="B&amp;C",Sheet1!K28,"")</f>
        <v>Very Low Priority</v>
      </c>
      <c r="L7" t="str">
        <f>IF(Sheet1!$R28="B&amp;C",Sheet1!L28,"")</f>
        <v>Mid Priority</v>
      </c>
      <c r="M7" t="str">
        <f>IF(Sheet1!$R28="B&amp;C",Sheet1!M28,"")</f>
        <v>Low Priority</v>
      </c>
      <c r="N7" t="str">
        <f>IF(Sheet1!$R28="B&amp;C",Sheet1!N28,"")</f>
        <v>studies - masteral</v>
      </c>
      <c r="O7" t="str">
        <f>IF(Sheet1!$R28="B&amp;C",Sheet1!O28,"")</f>
        <v>DS101 (preferred for beginner members)</v>
      </c>
      <c r="P7">
        <f>IF(Sheet1!$R28="B&amp;C",Sheet1!P28,"")</f>
        <v>1</v>
      </c>
      <c r="Q7" t="str">
        <f>IF(Sheet1!$R28="B&amp;C",Sheet1!Q28,"")</f>
        <v>Dessa Bulfa</v>
      </c>
      <c r="R7" t="str">
        <f>IF(Sheet1!$R28="B&amp;C",Sheet1!R28,"")</f>
        <v>B&amp;C</v>
      </c>
    </row>
    <row r="8" spans="1:18" x14ac:dyDescent="0.3">
      <c r="A8" t="str">
        <f>IF(Sheet1!$R30="B&amp;C",Sheet1!A30,"")</f>
        <v>glcondecion@up.edu.ph</v>
      </c>
      <c r="B8" t="str">
        <f>IF(Sheet1!$R30="B&amp;C",Sheet1!B30,"")</f>
        <v>Condecion</v>
      </c>
      <c r="C8" t="str">
        <f>IF(Sheet1!$R30="B&amp;C",Sheet1!C30,"")</f>
        <v>Gino</v>
      </c>
      <c r="D8" t="str">
        <f>IF(Sheet1!$R30="B&amp;C",Sheet1!D30,"")</f>
        <v>Gino</v>
      </c>
      <c r="E8" t="str">
        <f>IF(Sheet1!$R30="B&amp;C",Sheet1!E30,"")</f>
        <v>2009-62949</v>
      </c>
      <c r="F8" t="str">
        <f>IF(Sheet1!$R30="B&amp;C",Sheet1!F30,"")</f>
        <v>glcondecion@up.edu.ph</v>
      </c>
      <c r="G8" t="str">
        <f>IF(Sheet1!$R30="B&amp;C",Sheet1!G30,"")</f>
        <v>https://www.facebook.com/gino.condecion?mibextid=LQQJ4d</v>
      </c>
      <c r="H8" t="str">
        <f>IF(Sheet1!$R30="B&amp;C",Sheet1!H30,"")</f>
        <v>0927 938 3509</v>
      </c>
      <c r="I8" t="str">
        <f>IF(Sheet1!$R30="B&amp;C",Sheet1!I30,"")</f>
        <v>Very High Priority</v>
      </c>
      <c r="J8" t="str">
        <f>IF(Sheet1!$R30="B&amp;C",Sheet1!J30,"")</f>
        <v>High Priority</v>
      </c>
      <c r="K8" t="str">
        <f>IF(Sheet1!$R30="B&amp;C",Sheet1!K30,"")</f>
        <v>Very Low Priority</v>
      </c>
      <c r="L8" t="str">
        <f>IF(Sheet1!$R30="B&amp;C",Sheet1!L30,"")</f>
        <v>Mid Priority</v>
      </c>
      <c r="M8" t="str">
        <f>IF(Sheet1!$R30="B&amp;C",Sheet1!M30,"")</f>
        <v>Low Priority</v>
      </c>
      <c r="N8" t="str">
        <f>IF(Sheet1!$R30="B&amp;C",Sheet1!N30,"")</f>
        <v>9 units of mos + full time job</v>
      </c>
      <c r="O8" t="str">
        <f>IF(Sheet1!$R30="B&amp;C",Sheet1!O30,"")</f>
        <v>DS101 (preferred for beginner members)</v>
      </c>
      <c r="P8">
        <f>IF(Sheet1!$R30="B&amp;C",Sheet1!P30,"")</f>
        <v>1</v>
      </c>
      <c r="Q8" t="str">
        <f>IF(Sheet1!$R30="B&amp;C",Sheet1!Q30,"")</f>
        <v>Gino Condecion</v>
      </c>
      <c r="R8" t="str">
        <f>IF(Sheet1!$R30="B&amp;C",Sheet1!R30,"")</f>
        <v>B&amp;C</v>
      </c>
    </row>
    <row r="9" spans="1:18" x14ac:dyDescent="0.3">
      <c r="A9" t="str">
        <f>IF(Sheet1!$R31="B&amp;C",Sheet1!A31,"")</f>
        <v>breanmegwalag@gmail.com</v>
      </c>
      <c r="B9" t="str">
        <f>IF(Sheet1!$R31="B&amp;C",Sheet1!B31,"")</f>
        <v>Walag</v>
      </c>
      <c r="C9" t="str">
        <f>IF(Sheet1!$R31="B&amp;C",Sheet1!C31,"")</f>
        <v>Brean Meg</v>
      </c>
      <c r="D9" t="str">
        <f>IF(Sheet1!$R31="B&amp;C",Sheet1!D31,"")</f>
        <v>Meg</v>
      </c>
      <c r="E9" t="str">
        <f>IF(Sheet1!$R31="B&amp;C",Sheet1!E31,"")</f>
        <v>2020-22391</v>
      </c>
      <c r="F9" t="str">
        <f>IF(Sheet1!$R31="B&amp;C",Sheet1!F31,"")</f>
        <v>bawalag@up.edu.ph</v>
      </c>
      <c r="G9" t="str">
        <f>IF(Sheet1!$R31="B&amp;C",Sheet1!G31,"")</f>
        <v>https://www.facebook.com/brean.walag</v>
      </c>
      <c r="H9" t="str">
        <f>IF(Sheet1!$R31="B&amp;C",Sheet1!H31,"")</f>
        <v>09171041135</v>
      </c>
      <c r="I9" t="str">
        <f>IF(Sheet1!$R31="B&amp;C",Sheet1!I31,"")</f>
        <v>High Priority</v>
      </c>
      <c r="J9" t="str">
        <f>IF(Sheet1!$R31="B&amp;C",Sheet1!J31,"")</f>
        <v>Very High Priority</v>
      </c>
      <c r="K9" t="str">
        <f>IF(Sheet1!$R31="B&amp;C",Sheet1!K31,"")</f>
        <v>Low Priority</v>
      </c>
      <c r="L9" t="str">
        <f>IF(Sheet1!$R31="B&amp;C",Sheet1!L31,"")</f>
        <v>Mid Priority</v>
      </c>
      <c r="M9" t="str">
        <f>IF(Sheet1!$R31="B&amp;C",Sheet1!M31,"")</f>
        <v>Very Low Priority</v>
      </c>
      <c r="N9" t="str">
        <f>IF(Sheet1!$R31="B&amp;C",Sheet1!N31,"")</f>
        <v xml:space="preserve">i am currently enrolled in my thesis subject so i might get busy at times, but i am willing to make time for online events, seminars, orientations, and committee tasks for up ds society. :) </v>
      </c>
      <c r="O9" t="str">
        <f>IF(Sheet1!$R31="B&amp;C",Sheet1!O31,"")</f>
        <v>DS101 (preferred for beginner members)</v>
      </c>
      <c r="P9">
        <f>IF(Sheet1!$R31="B&amp;C",Sheet1!P31,"")</f>
        <v>1</v>
      </c>
      <c r="Q9" t="str">
        <f>IF(Sheet1!$R31="B&amp;C",Sheet1!Q31,"")</f>
        <v>Brean Meg Walag</v>
      </c>
      <c r="R9" t="str">
        <f>IF(Sheet1!$R31="B&amp;C",Sheet1!R31,"")</f>
        <v>B&amp;C</v>
      </c>
    </row>
    <row r="10" spans="1:18" x14ac:dyDescent="0.3">
      <c r="A10" t="str">
        <f>IF(Sheet1!$R37="B&amp;C",Sheet1!A37,"")</f>
        <v>gcjavier1@up.edu.ph</v>
      </c>
      <c r="B10" t="str">
        <f>IF(Sheet1!$R37="B&amp;C",Sheet1!B37,"")</f>
        <v>Javier</v>
      </c>
      <c r="C10" t="str">
        <f>IF(Sheet1!$R37="B&amp;C",Sheet1!C37,"")</f>
        <v>Giselle</v>
      </c>
      <c r="D10" t="str">
        <f>IF(Sheet1!$R37="B&amp;C",Sheet1!D37,"")</f>
        <v>Gie</v>
      </c>
      <c r="E10" t="str">
        <f>IF(Sheet1!$R37="B&amp;C",Sheet1!E37,"")</f>
        <v>2017-30324</v>
      </c>
      <c r="F10" t="str">
        <f>IF(Sheet1!$R37="B&amp;C",Sheet1!F37,"")</f>
        <v>gjavier1@up.edu.ph</v>
      </c>
      <c r="G10" t="str">
        <f>IF(Sheet1!$R37="B&amp;C",Sheet1!G37,"")</f>
        <v>facebook.com/gisel.javier</v>
      </c>
      <c r="H10" t="str">
        <f>IF(Sheet1!$R37="B&amp;C",Sheet1!H37,"")</f>
        <v>09175948171</v>
      </c>
      <c r="I10" t="str">
        <f>IF(Sheet1!$R37="B&amp;C",Sheet1!I37,"")</f>
        <v>High Priority</v>
      </c>
      <c r="J10" t="str">
        <f>IF(Sheet1!$R37="B&amp;C",Sheet1!J37,"")</f>
        <v>Very High Priority</v>
      </c>
      <c r="K10" t="str">
        <f>IF(Sheet1!$R37="B&amp;C",Sheet1!K37,"")</f>
        <v>Low Priority</v>
      </c>
      <c r="L10" t="str">
        <f>IF(Sheet1!$R37="B&amp;C",Sheet1!L37,"")</f>
        <v>Mid Priority</v>
      </c>
      <c r="M10" t="str">
        <f>IF(Sheet1!$R37="B&amp;C",Sheet1!M37,"")</f>
        <v>Very Low Priority</v>
      </c>
      <c r="N10" t="str">
        <f>IF(Sheet1!$R37="B&amp;C",Sheet1!N37,"")</f>
        <v>pm 227</v>
      </c>
      <c r="O10" t="str">
        <f>IF(Sheet1!$R37="B&amp;C",Sheet1!O37,"")</f>
        <v>DS101 (preferred for beginner members)</v>
      </c>
      <c r="P10">
        <f>IF(Sheet1!$R37="B&amp;C",Sheet1!P37,"")</f>
        <v>1</v>
      </c>
      <c r="Q10" t="str">
        <f>IF(Sheet1!$R37="B&amp;C",Sheet1!Q37,"")</f>
        <v>Giselle Javier</v>
      </c>
      <c r="R10" t="str">
        <f>IF(Sheet1!$R37="B&amp;C",Sheet1!R37,"")</f>
        <v>B&amp;C</v>
      </c>
    </row>
    <row r="11" spans="1:18" x14ac:dyDescent="0.3">
      <c r="A11" t="str">
        <f>IF(Sheet1!$R39="B&amp;C",Sheet1!A39,"")</f>
        <v>mzferrer@up.edu.ph</v>
      </c>
      <c r="B11" t="str">
        <f>IF(Sheet1!$R39="B&amp;C",Sheet1!B39,"")</f>
        <v>Ferrer</v>
      </c>
      <c r="C11" t="str">
        <f>IF(Sheet1!$R39="B&amp;C",Sheet1!C39,"")</f>
        <v>Miguel Paolo</v>
      </c>
      <c r="D11" t="str">
        <f>IF(Sheet1!$R39="B&amp;C",Sheet1!D39,"")</f>
        <v>Migs/Badi</v>
      </c>
      <c r="E11" t="str">
        <f>IF(Sheet1!$R39="B&amp;C",Sheet1!E39,"")</f>
        <v>2020-09875</v>
      </c>
      <c r="F11" t="str">
        <f>IF(Sheet1!$R39="B&amp;C",Sheet1!F39,"")</f>
        <v>mzferrer@up.edu.ph</v>
      </c>
      <c r="G11" t="str">
        <f>IF(Sheet1!$R39="B&amp;C",Sheet1!G39,"")</f>
        <v>https://www.facebook.com/poalooo/</v>
      </c>
      <c r="H11" t="str">
        <f>IF(Sheet1!$R39="B&amp;C",Sheet1!H39,"")</f>
        <v>09273606808</v>
      </c>
      <c r="I11" t="str">
        <f>IF(Sheet1!$R39="B&amp;C",Sheet1!I39,"")</f>
        <v>Very High Priority</v>
      </c>
      <c r="J11" t="str">
        <f>IF(Sheet1!$R39="B&amp;C",Sheet1!J39,"")</f>
        <v>High Priority</v>
      </c>
      <c r="K11" t="str">
        <f>IF(Sheet1!$R39="B&amp;C",Sheet1!K39,"")</f>
        <v>Low Priority</v>
      </c>
      <c r="L11" t="str">
        <f>IF(Sheet1!$R39="B&amp;C",Sheet1!L39,"")</f>
        <v>Mid Priority</v>
      </c>
      <c r="M11" t="str">
        <f>IF(Sheet1!$R39="B&amp;C",Sheet1!M39,"")</f>
        <v>Very Low Priority</v>
      </c>
      <c r="N11" t="str">
        <f>IF(Sheet1!$R39="B&amp;C",Sheet1!N39,"")</f>
        <v>thesis
academics 
officer in orgs
working student
student athlete (esports)</v>
      </c>
      <c r="O11" t="str">
        <f>IF(Sheet1!$R39="B&amp;C",Sheet1!O39,"")</f>
        <v>DS101 (preferred for beginner members)</v>
      </c>
      <c r="P11">
        <f>IF(Sheet1!$R39="B&amp;C",Sheet1!P39,"")</f>
        <v>1</v>
      </c>
      <c r="Q11" t="str">
        <f>IF(Sheet1!$R39="B&amp;C",Sheet1!Q39,"")</f>
        <v>Miguel Paolo Ferrer</v>
      </c>
      <c r="R11" t="str">
        <f>IF(Sheet1!$R39="B&amp;C",Sheet1!R39,"")</f>
        <v>B&amp;C</v>
      </c>
    </row>
    <row r="12" spans="1:18" x14ac:dyDescent="0.3">
      <c r="A12" t="str">
        <f>IF(Sheet1!$R40="B&amp;C",Sheet1!A40,"")</f>
        <v>lstrias@up.edu.ph</v>
      </c>
      <c r="B12" t="str">
        <f>IF(Sheet1!$R40="B&amp;C",Sheet1!B40,"")</f>
        <v>Trias</v>
      </c>
      <c r="C12" t="str">
        <f>IF(Sheet1!$R40="B&amp;C",Sheet1!C40,"")</f>
        <v>Laviele</v>
      </c>
      <c r="D12" t="str">
        <f>IF(Sheet1!$R40="B&amp;C",Sheet1!D40,"")</f>
        <v>Viele</v>
      </c>
      <c r="E12" t="str">
        <f>IF(Sheet1!$R40="B&amp;C",Sheet1!E40,"")</f>
        <v>2020-09824</v>
      </c>
      <c r="F12" t="str">
        <f>IF(Sheet1!$R40="B&amp;C",Sheet1!F40,"")</f>
        <v>lstrias@up.edu.ph</v>
      </c>
      <c r="G12" t="str">
        <f>IF(Sheet1!$R40="B&amp;C",Sheet1!G40,"")</f>
        <v>facebook.com/vielle.trias</v>
      </c>
      <c r="H12" t="str">
        <f>IF(Sheet1!$R40="B&amp;C",Sheet1!H40,"")</f>
        <v>0928 761 6596</v>
      </c>
      <c r="I12" t="str">
        <f>IF(Sheet1!$R40="B&amp;C",Sheet1!I40,"")</f>
        <v>Very High Priority</v>
      </c>
      <c r="J12" t="str">
        <f>IF(Sheet1!$R40="B&amp;C",Sheet1!J40,"")</f>
        <v>Mid Priority</v>
      </c>
      <c r="K12" t="str">
        <f>IF(Sheet1!$R40="B&amp;C",Sheet1!K40,"")</f>
        <v>Low Priority</v>
      </c>
      <c r="L12" t="str">
        <f>IF(Sheet1!$R40="B&amp;C",Sheet1!L40,"")</f>
        <v>High Priority</v>
      </c>
      <c r="M12" t="str">
        <f>IF(Sheet1!$R40="B&amp;C",Sheet1!M40,"")</f>
        <v>Very Low Priority</v>
      </c>
      <c r="N12" t="str">
        <f>IF(Sheet1!$R40="B&amp;C",Sheet1!N40,"")</f>
        <v xml:space="preserve">the commitments i currently have for this semester are the following: my special problem/thesis paper that i am currently working on that focuses on deep learning models and i am also a part of the executive committee for the upv diwata esports. </v>
      </c>
      <c r="O12" t="str">
        <f>IF(Sheet1!$R40="B&amp;C",Sheet1!O40,"")</f>
        <v>DS101 (preferred for beginner members)</v>
      </c>
      <c r="P12">
        <f>IF(Sheet1!$R40="B&amp;C",Sheet1!P40,"")</f>
        <v>1</v>
      </c>
      <c r="Q12" t="str">
        <f>IF(Sheet1!$R40="B&amp;C",Sheet1!Q40,"")</f>
        <v>Laviele Trias</v>
      </c>
      <c r="R12" t="str">
        <f>IF(Sheet1!$R40="B&amp;C",Sheet1!R40,"")</f>
        <v>B&amp;C</v>
      </c>
    </row>
    <row r="13" spans="1:18" x14ac:dyDescent="0.3">
      <c r="A13" t="str">
        <f>IF(Sheet1!$R41="B&amp;C",Sheet1!A41,"")</f>
        <v>jdcustodio3@alum.up.edu.ph</v>
      </c>
      <c r="B13" t="str">
        <f>IF(Sheet1!$R41="B&amp;C",Sheet1!B41,"")</f>
        <v>Custodio</v>
      </c>
      <c r="C13" t="str">
        <f>IF(Sheet1!$R41="B&amp;C",Sheet1!C41,"")</f>
        <v>Joshua Caile</v>
      </c>
      <c r="D13" t="str">
        <f>IF(Sheet1!$R41="B&amp;C",Sheet1!D41,"")</f>
        <v>Jc</v>
      </c>
      <c r="E13" t="str">
        <f>IF(Sheet1!$R41="B&amp;C",Sheet1!E41,"")</f>
        <v>2015-01999</v>
      </c>
      <c r="F13" t="str">
        <f>IF(Sheet1!$R41="B&amp;C",Sheet1!F41,"")</f>
        <v>jdcustodio3@alum.up.edu.ph</v>
      </c>
      <c r="G13" t="str">
        <f>IF(Sheet1!$R41="B&amp;C",Sheet1!G41,"")</f>
        <v>https://www.facebook.com/esperine</v>
      </c>
      <c r="H13" t="str">
        <f>IF(Sheet1!$R41="B&amp;C",Sheet1!H41,"")</f>
        <v>0925 710 1969</v>
      </c>
      <c r="I13" t="str">
        <f>IF(Sheet1!$R41="B&amp;C",Sheet1!I41,"")</f>
        <v>Very High Priority</v>
      </c>
      <c r="J13" t="str">
        <f>IF(Sheet1!$R41="B&amp;C",Sheet1!J41,"")</f>
        <v>High Priority</v>
      </c>
      <c r="K13" t="str">
        <f>IF(Sheet1!$R41="B&amp;C",Sheet1!K41,"")</f>
        <v>Low Priority</v>
      </c>
      <c r="L13" t="str">
        <f>IF(Sheet1!$R41="B&amp;C",Sheet1!L41,"")</f>
        <v>Mid Priority</v>
      </c>
      <c r="M13" t="str">
        <f>IF(Sheet1!$R41="B&amp;C",Sheet1!M41,"")</f>
        <v>Very Low Priority</v>
      </c>
      <c r="N13" t="str">
        <f>IF(Sheet1!$R41="B&amp;C",Sheet1!N41,"")</f>
        <v>currently managing a construction project of a residential building (with expected completion beyond february 2024) while taking small freelance work whenever available.</v>
      </c>
      <c r="O13" t="str">
        <f>IF(Sheet1!$R41="B&amp;C",Sheet1!O41,"")</f>
        <v>DS101 (preferred for beginner members)</v>
      </c>
      <c r="P13">
        <f>IF(Sheet1!$R41="B&amp;C",Sheet1!P41,"")</f>
        <v>1</v>
      </c>
      <c r="Q13" t="str">
        <f>IF(Sheet1!$R41="B&amp;C",Sheet1!Q41,"")</f>
        <v>Joshua Caile Custodio</v>
      </c>
      <c r="R13" t="str">
        <f>IF(Sheet1!$R41="B&amp;C",Sheet1!R41,"")</f>
        <v>B&amp;C</v>
      </c>
    </row>
    <row r="14" spans="1:18" x14ac:dyDescent="0.3">
      <c r="A14" t="str">
        <f>IF(Sheet1!$R54="B&amp;C",Sheet1!A54,"")</f>
        <v>jgparungao1@up.edu.ph</v>
      </c>
      <c r="B14" t="str">
        <f>IF(Sheet1!$R54="B&amp;C",Sheet1!B54,"")</f>
        <v>Parungao</v>
      </c>
      <c r="C14" t="str">
        <f>IF(Sheet1!$R54="B&amp;C",Sheet1!C54,"")</f>
        <v>John Christopher</v>
      </c>
      <c r="D14" t="str">
        <f>IF(Sheet1!$R54="B&amp;C",Sheet1!D54,"")</f>
        <v>Jaycee</v>
      </c>
      <c r="E14" t="str">
        <f>IF(Sheet1!$R54="B&amp;C",Sheet1!E54,"")</f>
        <v>2022-06151</v>
      </c>
      <c r="F14" t="str">
        <f>IF(Sheet1!$R54="B&amp;C",Sheet1!F54,"")</f>
        <v>jgparungao1@up.edu.ph</v>
      </c>
      <c r="G14" t="str">
        <f>IF(Sheet1!$R54="B&amp;C",Sheet1!G54,"")</f>
        <v>https://www.facebook.com/profile.php?id=100010390001476</v>
      </c>
      <c r="H14" t="str">
        <f>IF(Sheet1!$R54="B&amp;C",Sheet1!H54,"")</f>
        <v>0977 407 3284</v>
      </c>
      <c r="I14" t="str">
        <f>IF(Sheet1!$R54="B&amp;C",Sheet1!I54,"")</f>
        <v>High Priority</v>
      </c>
      <c r="J14" t="str">
        <f>IF(Sheet1!$R54="B&amp;C",Sheet1!J54,"")</f>
        <v>Very High Priority</v>
      </c>
      <c r="K14" t="str">
        <f>IF(Sheet1!$R54="B&amp;C",Sheet1!K54,"")</f>
        <v>Low Priority</v>
      </c>
      <c r="L14" t="str">
        <f>IF(Sheet1!$R54="B&amp;C",Sheet1!L54,"")</f>
        <v>Mid Priority</v>
      </c>
      <c r="M14" t="str">
        <f>IF(Sheet1!$R54="B&amp;C",Sheet1!M54,"")</f>
        <v>Very Low Priority</v>
      </c>
      <c r="N14" t="str">
        <f>IF(Sheet1!$R54="B&amp;C",Sheet1!N54,"")</f>
        <v>i am active in 1 org, applying for 1 other org.</v>
      </c>
      <c r="O14" t="str">
        <f>IF(Sheet1!$R54="B&amp;C",Sheet1!O54,"")</f>
        <v>DS101 (preferred for beginner members)</v>
      </c>
      <c r="P14">
        <f>IF(Sheet1!$R54="B&amp;C",Sheet1!P54,"")</f>
        <v>1</v>
      </c>
      <c r="Q14" t="str">
        <f>IF(Sheet1!$R54="B&amp;C",Sheet1!Q54,"")</f>
        <v>John Christopher Parungao</v>
      </c>
      <c r="R14" t="str">
        <f>IF(Sheet1!$R54="B&amp;C",Sheet1!R54,"")</f>
        <v>B&amp;C</v>
      </c>
    </row>
    <row r="15" spans="1:18" x14ac:dyDescent="0.3">
      <c r="A15" t="str">
        <f>IF(Sheet1!$R57="B&amp;C",Sheet1!A57,"")</f>
        <v>lbdeypalan@up.edu.ph</v>
      </c>
      <c r="B15" t="str">
        <f>IF(Sheet1!$R57="B&amp;C",Sheet1!B57,"")</f>
        <v>Deypalan</v>
      </c>
      <c r="C15" t="str">
        <f>IF(Sheet1!$R57="B&amp;C",Sheet1!C57,"")</f>
        <v>Leraine Joyce</v>
      </c>
      <c r="D15" t="str">
        <f>IF(Sheet1!$R57="B&amp;C",Sheet1!D57,"")</f>
        <v>Leraine</v>
      </c>
      <c r="E15" t="str">
        <f>IF(Sheet1!$R57="B&amp;C",Sheet1!E57,"")</f>
        <v>2021-40856</v>
      </c>
      <c r="F15" t="str">
        <f>IF(Sheet1!$R57="B&amp;C",Sheet1!F57,"")</f>
        <v>lbdeypalan@up.edu.ph</v>
      </c>
      <c r="G15" t="str">
        <f>IF(Sheet1!$R57="B&amp;C",Sheet1!G57,"")</f>
        <v>facebook.com/hey.leraine</v>
      </c>
      <c r="H15" t="str">
        <f>IF(Sheet1!$R57="B&amp;C",Sheet1!H57,"")</f>
        <v>0995 188 7606</v>
      </c>
      <c r="I15" t="str">
        <f>IF(Sheet1!$R57="B&amp;C",Sheet1!I57,"")</f>
        <v>Very High Priority</v>
      </c>
      <c r="J15" t="str">
        <f>IF(Sheet1!$R57="B&amp;C",Sheet1!J57,"")</f>
        <v>High Priority</v>
      </c>
      <c r="K15" t="str">
        <f>IF(Sheet1!$R57="B&amp;C",Sheet1!K57,"")</f>
        <v>Mid Priority</v>
      </c>
      <c r="L15" t="str">
        <f>IF(Sheet1!$R57="B&amp;C",Sheet1!L57,"")</f>
        <v>Low Priority</v>
      </c>
      <c r="M15" t="str">
        <f>IF(Sheet1!$R57="B&amp;C",Sheet1!M57,"")</f>
        <v>Very Low Priority</v>
      </c>
      <c r="N15" t="str">
        <f>IF(Sheet1!$R57="B&amp;C",Sheet1!N57,"")</f>
        <v>acads and other 1 org</v>
      </c>
      <c r="O15" t="str">
        <f>IF(Sheet1!$R57="B&amp;C",Sheet1!O57,"")</f>
        <v>DS101 (preferred for beginner members)</v>
      </c>
      <c r="P15">
        <f>IF(Sheet1!$R57="B&amp;C",Sheet1!P57,"")</f>
        <v>1</v>
      </c>
      <c r="Q15" t="str">
        <f>IF(Sheet1!$R57="B&amp;C",Sheet1!Q57,"")</f>
        <v>Leraine Joyce Deypalan</v>
      </c>
      <c r="R15" t="str">
        <f>IF(Sheet1!$R57="B&amp;C",Sheet1!R57,"")</f>
        <v>B&amp;C</v>
      </c>
    </row>
    <row r="16" spans="1:18" x14ac:dyDescent="0.3">
      <c r="A16" t="str">
        <f>IF(Sheet1!$R58="B&amp;C",Sheet1!A58,"")</f>
        <v/>
      </c>
      <c r="B16" t="str">
        <f>IF(Sheet1!$R58="B&amp;C",Sheet1!B58,"")</f>
        <v/>
      </c>
      <c r="C16" t="str">
        <f>IF(Sheet1!$R58="B&amp;C",Sheet1!C58,"")</f>
        <v/>
      </c>
      <c r="D16" t="str">
        <f>IF(Sheet1!$R58="B&amp;C",Sheet1!D58,"")</f>
        <v/>
      </c>
      <c r="E16" t="str">
        <f>IF(Sheet1!$R58="B&amp;C",Sheet1!E58,"")</f>
        <v/>
      </c>
      <c r="F16" t="str">
        <f>IF(Sheet1!$R58="B&amp;C",Sheet1!F58,"")</f>
        <v/>
      </c>
      <c r="G16" t="str">
        <f>IF(Sheet1!$R58="B&amp;C",Sheet1!G58,"")</f>
        <v/>
      </c>
      <c r="H16" t="str">
        <f>IF(Sheet1!$R58="B&amp;C",Sheet1!H58,"")</f>
        <v/>
      </c>
      <c r="I16" t="str">
        <f>IF(Sheet1!$R58="B&amp;C",Sheet1!I58,"")</f>
        <v/>
      </c>
      <c r="J16" t="str">
        <f>IF(Sheet1!$R58="B&amp;C",Sheet1!J58,"")</f>
        <v/>
      </c>
      <c r="K16" t="str">
        <f>IF(Sheet1!$R58="B&amp;C",Sheet1!K58,"")</f>
        <v/>
      </c>
      <c r="L16" t="str">
        <f>IF(Sheet1!$R58="B&amp;C",Sheet1!L58,"")</f>
        <v/>
      </c>
      <c r="M16" t="str">
        <f>IF(Sheet1!$R58="B&amp;C",Sheet1!M58,"")</f>
        <v/>
      </c>
      <c r="N16" t="str">
        <f>IF(Sheet1!$R58="B&amp;C",Sheet1!N58,"")</f>
        <v/>
      </c>
      <c r="O16" t="str">
        <f>IF(Sheet1!$R58="B&amp;C",Sheet1!O58,"")</f>
        <v/>
      </c>
      <c r="P16" t="str">
        <f>IF(Sheet1!$R58="B&amp;C",Sheet1!P58,"")</f>
        <v/>
      </c>
      <c r="Q16" t="str">
        <f>IF(Sheet1!$R58="B&amp;C",Sheet1!Q58,"")</f>
        <v/>
      </c>
      <c r="R16" t="str">
        <f>IF(Sheet1!$R58="B&amp;C",Sheet1!R58,"")</f>
        <v/>
      </c>
    </row>
    <row r="17" spans="1:18" x14ac:dyDescent="0.3">
      <c r="A17" t="str">
        <f>IF(Sheet1!$R59="B&amp;C",Sheet1!A59,"")</f>
        <v/>
      </c>
      <c r="B17" t="str">
        <f>IF(Sheet1!$R59="B&amp;C",Sheet1!B59,"")</f>
        <v/>
      </c>
      <c r="C17" t="str">
        <f>IF(Sheet1!$R59="B&amp;C",Sheet1!C59,"")</f>
        <v/>
      </c>
      <c r="D17" t="str">
        <f>IF(Sheet1!$R59="B&amp;C",Sheet1!D59,"")</f>
        <v/>
      </c>
      <c r="E17" t="str">
        <f>IF(Sheet1!$R59="B&amp;C",Sheet1!E59,"")</f>
        <v/>
      </c>
      <c r="F17" t="str">
        <f>IF(Sheet1!$R59="B&amp;C",Sheet1!F59,"")</f>
        <v/>
      </c>
      <c r="G17" t="str">
        <f>IF(Sheet1!$R59="B&amp;C",Sheet1!G59,"")</f>
        <v/>
      </c>
      <c r="H17" t="str">
        <f>IF(Sheet1!$R59="B&amp;C",Sheet1!H59,"")</f>
        <v/>
      </c>
      <c r="I17" t="str">
        <f>IF(Sheet1!$R59="B&amp;C",Sheet1!I59,"")</f>
        <v/>
      </c>
      <c r="J17" t="str">
        <f>IF(Sheet1!$R59="B&amp;C",Sheet1!J59,"")</f>
        <v/>
      </c>
      <c r="K17" t="str">
        <f>IF(Sheet1!$R59="B&amp;C",Sheet1!K59,"")</f>
        <v/>
      </c>
      <c r="L17" t="str">
        <f>IF(Sheet1!$R59="B&amp;C",Sheet1!L59,"")</f>
        <v/>
      </c>
      <c r="M17" t="str">
        <f>IF(Sheet1!$R59="B&amp;C",Sheet1!M59,"")</f>
        <v/>
      </c>
      <c r="N17" t="str">
        <f>IF(Sheet1!$R59="B&amp;C",Sheet1!N59,"")</f>
        <v/>
      </c>
      <c r="O17" t="str">
        <f>IF(Sheet1!$R59="B&amp;C",Sheet1!O59,"")</f>
        <v/>
      </c>
      <c r="P17" t="str">
        <f>IF(Sheet1!$R59="B&amp;C",Sheet1!P59,"")</f>
        <v/>
      </c>
      <c r="Q17" t="str">
        <f>IF(Sheet1!$R59="B&amp;C",Sheet1!Q59,"")</f>
        <v/>
      </c>
      <c r="R17" t="str">
        <f>IF(Sheet1!$R59="B&amp;C",Sheet1!R59,"")</f>
        <v/>
      </c>
    </row>
    <row r="18" spans="1:18" x14ac:dyDescent="0.3">
      <c r="A18" t="str">
        <f>IF(Sheet1!$R60="B&amp;C",Sheet1!A60,"")</f>
        <v/>
      </c>
      <c r="B18" t="str">
        <f>IF(Sheet1!$R60="B&amp;C",Sheet1!B60,"")</f>
        <v/>
      </c>
      <c r="C18" t="str">
        <f>IF(Sheet1!$R60="B&amp;C",Sheet1!C60,"")</f>
        <v/>
      </c>
      <c r="D18" t="str">
        <f>IF(Sheet1!$R60="B&amp;C",Sheet1!D60,"")</f>
        <v/>
      </c>
      <c r="E18" t="str">
        <f>IF(Sheet1!$R60="B&amp;C",Sheet1!E60,"")</f>
        <v/>
      </c>
      <c r="F18" t="str">
        <f>IF(Sheet1!$R60="B&amp;C",Sheet1!F60,"")</f>
        <v/>
      </c>
      <c r="G18" t="str">
        <f>IF(Sheet1!$R60="B&amp;C",Sheet1!G60,"")</f>
        <v/>
      </c>
      <c r="H18" t="str">
        <f>IF(Sheet1!$R60="B&amp;C",Sheet1!H60,"")</f>
        <v/>
      </c>
      <c r="I18" t="str">
        <f>IF(Sheet1!$R60="B&amp;C",Sheet1!I60,"")</f>
        <v/>
      </c>
      <c r="J18" t="str">
        <f>IF(Sheet1!$R60="B&amp;C",Sheet1!J60,"")</f>
        <v/>
      </c>
      <c r="K18" t="str">
        <f>IF(Sheet1!$R60="B&amp;C",Sheet1!K60,"")</f>
        <v/>
      </c>
      <c r="L18" t="str">
        <f>IF(Sheet1!$R60="B&amp;C",Sheet1!L60,"")</f>
        <v/>
      </c>
      <c r="M18" t="str">
        <f>IF(Sheet1!$R60="B&amp;C",Sheet1!M60,"")</f>
        <v/>
      </c>
      <c r="N18" t="str">
        <f>IF(Sheet1!$R60="B&amp;C",Sheet1!N60,"")</f>
        <v/>
      </c>
      <c r="O18" t="str">
        <f>IF(Sheet1!$R60="B&amp;C",Sheet1!O60,"")</f>
        <v/>
      </c>
      <c r="P18" t="str">
        <f>IF(Sheet1!$R60="B&amp;C",Sheet1!P60,"")</f>
        <v/>
      </c>
      <c r="Q18" t="str">
        <f>IF(Sheet1!$R60="B&amp;C",Sheet1!Q60,"")</f>
        <v/>
      </c>
      <c r="R18" t="str">
        <f>IF(Sheet1!$R60="B&amp;C",Sheet1!R60,"")</f>
        <v/>
      </c>
    </row>
    <row r="19" spans="1:18" x14ac:dyDescent="0.3">
      <c r="A19" t="str">
        <f>IF(Sheet1!$R61="B&amp;C",Sheet1!A61,"")</f>
        <v>mgutierrez@up.edu.ph</v>
      </c>
      <c r="B19" t="str">
        <f>IF(Sheet1!$R61="B&amp;C",Sheet1!B61,"")</f>
        <v>Gutierrez</v>
      </c>
      <c r="C19" t="str">
        <f>IF(Sheet1!$R61="B&amp;C",Sheet1!C61,"")</f>
        <v>Mary Joy</v>
      </c>
      <c r="D19" t="str">
        <f>IF(Sheet1!$R61="B&amp;C",Sheet1!D61,"")</f>
        <v>Majoy</v>
      </c>
      <c r="E19" t="str">
        <f>IF(Sheet1!$R61="B&amp;C",Sheet1!E61,"")</f>
        <v>2019-05685</v>
      </c>
      <c r="F19" t="str">
        <f>IF(Sheet1!$R61="B&amp;C",Sheet1!F61,"")</f>
        <v>mgutierrez@up.edu.ph</v>
      </c>
      <c r="G19" t="str">
        <f>IF(Sheet1!$R61="B&amp;C",Sheet1!G61,"")</f>
        <v>facebook.com/maryjojoy</v>
      </c>
      <c r="H19" t="str">
        <f>IF(Sheet1!$R61="B&amp;C",Sheet1!H61,"")</f>
        <v>0933 475 0578</v>
      </c>
      <c r="I19" t="str">
        <f>IF(Sheet1!$R61="B&amp;C",Sheet1!I61,"")</f>
        <v>High Priority</v>
      </c>
      <c r="J19" t="str">
        <f>IF(Sheet1!$R61="B&amp;C",Sheet1!J61,"")</f>
        <v>Very High Priority</v>
      </c>
      <c r="K19" t="str">
        <f>IF(Sheet1!$R61="B&amp;C",Sheet1!K61,"")</f>
        <v>Mid Priority</v>
      </c>
      <c r="L19" t="str">
        <f>IF(Sheet1!$R61="B&amp;C",Sheet1!L61,"")</f>
        <v>Low Priority</v>
      </c>
      <c r="M19" t="str">
        <f>IF(Sheet1!$R61="B&amp;C",Sheet1!M61,"")</f>
        <v>Very Low Priority</v>
      </c>
      <c r="N19" t="str">
        <f>IF(Sheet1!$R61="B&amp;C",Sheet1!N61,"")</f>
        <v>schoolwork; part-time work; orgwork</v>
      </c>
      <c r="O19" t="str">
        <f>IF(Sheet1!$R61="B&amp;C",Sheet1!O61,"")</f>
        <v>DS101 (preferred for beginner members)</v>
      </c>
      <c r="P19">
        <f>IF(Sheet1!$R61="B&amp;C",Sheet1!P61,"")</f>
        <v>1</v>
      </c>
      <c r="Q19" t="str">
        <f>IF(Sheet1!$R61="B&amp;C",Sheet1!Q61,"")</f>
        <v>Mary Joy Gutierrez</v>
      </c>
      <c r="R19" t="str">
        <f>IF(Sheet1!$R61="B&amp;C",Sheet1!R61,"")</f>
        <v>B&amp;C</v>
      </c>
    </row>
    <row r="20" spans="1:18" x14ac:dyDescent="0.3">
      <c r="A20" t="str">
        <f>IF(Sheet1!$R62="B&amp;C",Sheet1!A62,"")</f>
        <v/>
      </c>
      <c r="B20" t="str">
        <f>IF(Sheet1!$R62="B&amp;C",Sheet1!B62,"")</f>
        <v/>
      </c>
      <c r="C20" t="str">
        <f>IF(Sheet1!$R62="B&amp;C",Sheet1!C62,"")</f>
        <v/>
      </c>
      <c r="D20" t="str">
        <f>IF(Sheet1!$R62="B&amp;C",Sheet1!D62,"")</f>
        <v/>
      </c>
      <c r="E20" t="str">
        <f>IF(Sheet1!$R62="B&amp;C",Sheet1!E62,"")</f>
        <v/>
      </c>
      <c r="F20" t="str">
        <f>IF(Sheet1!$R62="B&amp;C",Sheet1!F62,"")</f>
        <v/>
      </c>
      <c r="G20" t="str">
        <f>IF(Sheet1!$R62="B&amp;C",Sheet1!G62,"")</f>
        <v/>
      </c>
      <c r="H20" t="str">
        <f>IF(Sheet1!$R62="B&amp;C",Sheet1!H62,"")</f>
        <v/>
      </c>
      <c r="I20" t="str">
        <f>IF(Sheet1!$R62="B&amp;C",Sheet1!I62,"")</f>
        <v/>
      </c>
      <c r="J20" t="str">
        <f>IF(Sheet1!$R62="B&amp;C",Sheet1!J62,"")</f>
        <v/>
      </c>
      <c r="K20" t="str">
        <f>IF(Sheet1!$R62="B&amp;C",Sheet1!K62,"")</f>
        <v/>
      </c>
      <c r="L20" t="str">
        <f>IF(Sheet1!$R62="B&amp;C",Sheet1!L62,"")</f>
        <v/>
      </c>
      <c r="M20" t="str">
        <f>IF(Sheet1!$R62="B&amp;C",Sheet1!M62,"")</f>
        <v/>
      </c>
      <c r="N20" t="str">
        <f>IF(Sheet1!$R62="B&amp;C",Sheet1!N62,"")</f>
        <v/>
      </c>
      <c r="O20" t="str">
        <f>IF(Sheet1!$R62="B&amp;C",Sheet1!O62,"")</f>
        <v/>
      </c>
      <c r="P20" t="str">
        <f>IF(Sheet1!$R62="B&amp;C",Sheet1!P62,"")</f>
        <v/>
      </c>
      <c r="Q20" t="str">
        <f>IF(Sheet1!$R62="B&amp;C",Sheet1!Q62,"")</f>
        <v/>
      </c>
      <c r="R20" t="str">
        <f>IF(Sheet1!$R62="B&amp;C",Sheet1!R62,"")</f>
        <v/>
      </c>
    </row>
    <row r="21" spans="1:18" x14ac:dyDescent="0.3">
      <c r="A21" t="str">
        <f>IF(Sheet1!$R63="B&amp;C",Sheet1!A63,"")</f>
        <v/>
      </c>
      <c r="B21" t="str">
        <f>IF(Sheet1!$R63="B&amp;C",Sheet1!B63,"")</f>
        <v/>
      </c>
      <c r="C21" t="str">
        <f>IF(Sheet1!$R63="B&amp;C",Sheet1!C63,"")</f>
        <v/>
      </c>
      <c r="D21" t="str">
        <f>IF(Sheet1!$R63="B&amp;C",Sheet1!D63,"")</f>
        <v/>
      </c>
      <c r="E21" t="str">
        <f>IF(Sheet1!$R63="B&amp;C",Sheet1!E63,"")</f>
        <v/>
      </c>
      <c r="F21" t="str">
        <f>IF(Sheet1!$R63="B&amp;C",Sheet1!F63,"")</f>
        <v/>
      </c>
      <c r="G21" t="str">
        <f>IF(Sheet1!$R63="B&amp;C",Sheet1!G63,"")</f>
        <v/>
      </c>
      <c r="H21" t="str">
        <f>IF(Sheet1!$R63="B&amp;C",Sheet1!H63,"")</f>
        <v/>
      </c>
      <c r="I21" t="str">
        <f>IF(Sheet1!$R63="B&amp;C",Sheet1!I63,"")</f>
        <v/>
      </c>
      <c r="J21" t="str">
        <f>IF(Sheet1!$R63="B&amp;C",Sheet1!J63,"")</f>
        <v/>
      </c>
      <c r="K21" t="str">
        <f>IF(Sheet1!$R63="B&amp;C",Sheet1!K63,"")</f>
        <v/>
      </c>
      <c r="L21" t="str">
        <f>IF(Sheet1!$R63="B&amp;C",Sheet1!L63,"")</f>
        <v/>
      </c>
      <c r="M21" t="str">
        <f>IF(Sheet1!$R63="B&amp;C",Sheet1!M63,"")</f>
        <v/>
      </c>
      <c r="N21" t="str">
        <f>IF(Sheet1!$R63="B&amp;C",Sheet1!N63,"")</f>
        <v/>
      </c>
      <c r="O21" t="str">
        <f>IF(Sheet1!$R63="B&amp;C",Sheet1!O63,"")</f>
        <v/>
      </c>
      <c r="P21" t="str">
        <f>IF(Sheet1!$R63="B&amp;C",Sheet1!P63,"")</f>
        <v/>
      </c>
      <c r="Q21" t="str">
        <f>IF(Sheet1!$R63="B&amp;C",Sheet1!Q63,"")</f>
        <v/>
      </c>
      <c r="R21" t="str">
        <f>IF(Sheet1!$R63="B&amp;C",Sheet1!R63,"")</f>
        <v/>
      </c>
    </row>
    <row r="22" spans="1:18" x14ac:dyDescent="0.3">
      <c r="A22" t="str">
        <f>IF(Sheet1!$R64="B&amp;C",Sheet1!A64,"")</f>
        <v/>
      </c>
      <c r="B22" t="str">
        <f>IF(Sheet1!$R64="B&amp;C",Sheet1!B64,"")</f>
        <v/>
      </c>
      <c r="C22" t="str">
        <f>IF(Sheet1!$R64="B&amp;C",Sheet1!C64,"")</f>
        <v/>
      </c>
      <c r="D22" t="str">
        <f>IF(Sheet1!$R64="B&amp;C",Sheet1!D64,"")</f>
        <v/>
      </c>
      <c r="E22" t="str">
        <f>IF(Sheet1!$R64="B&amp;C",Sheet1!E64,"")</f>
        <v/>
      </c>
      <c r="F22" t="str">
        <f>IF(Sheet1!$R64="B&amp;C",Sheet1!F64,"")</f>
        <v/>
      </c>
      <c r="G22" t="str">
        <f>IF(Sheet1!$R64="B&amp;C",Sheet1!G64,"")</f>
        <v/>
      </c>
      <c r="H22" t="str">
        <f>IF(Sheet1!$R64="B&amp;C",Sheet1!H64,"")</f>
        <v/>
      </c>
      <c r="I22" t="str">
        <f>IF(Sheet1!$R64="B&amp;C",Sheet1!I64,"")</f>
        <v/>
      </c>
      <c r="J22" t="str">
        <f>IF(Sheet1!$R64="B&amp;C",Sheet1!J64,"")</f>
        <v/>
      </c>
      <c r="K22" t="str">
        <f>IF(Sheet1!$R64="B&amp;C",Sheet1!K64,"")</f>
        <v/>
      </c>
      <c r="L22" t="str">
        <f>IF(Sheet1!$R64="B&amp;C",Sheet1!L64,"")</f>
        <v/>
      </c>
      <c r="M22" t="str">
        <f>IF(Sheet1!$R64="B&amp;C",Sheet1!M64,"")</f>
        <v/>
      </c>
      <c r="N22" t="str">
        <f>IF(Sheet1!$R64="B&amp;C",Sheet1!N64,"")</f>
        <v/>
      </c>
      <c r="O22" t="str">
        <f>IF(Sheet1!$R64="B&amp;C",Sheet1!O64,"")</f>
        <v/>
      </c>
      <c r="P22" t="str">
        <f>IF(Sheet1!$R64="B&amp;C",Sheet1!P64,"")</f>
        <v/>
      </c>
      <c r="Q22" t="str">
        <f>IF(Sheet1!$R64="B&amp;C",Sheet1!Q64,"")</f>
        <v/>
      </c>
      <c r="R22" t="str">
        <f>IF(Sheet1!$R64="B&amp;C",Sheet1!R64,"")</f>
        <v/>
      </c>
    </row>
    <row r="23" spans="1:18" x14ac:dyDescent="0.3">
      <c r="A23" t="str">
        <f>IF(Sheet1!$R65="B&amp;C",Sheet1!A65,"")</f>
        <v/>
      </c>
      <c r="B23" t="str">
        <f>IF(Sheet1!$R65="B&amp;C",Sheet1!B65,"")</f>
        <v/>
      </c>
      <c r="C23" t="str">
        <f>IF(Sheet1!$R65="B&amp;C",Sheet1!C65,"")</f>
        <v/>
      </c>
      <c r="D23" t="str">
        <f>IF(Sheet1!$R65="B&amp;C",Sheet1!D65,"")</f>
        <v/>
      </c>
      <c r="E23" t="str">
        <f>IF(Sheet1!$R65="B&amp;C",Sheet1!E65,"")</f>
        <v/>
      </c>
      <c r="F23" t="str">
        <f>IF(Sheet1!$R65="B&amp;C",Sheet1!F65,"")</f>
        <v/>
      </c>
      <c r="G23" t="str">
        <f>IF(Sheet1!$R65="B&amp;C",Sheet1!G65,"")</f>
        <v/>
      </c>
      <c r="H23" t="str">
        <f>IF(Sheet1!$R65="B&amp;C",Sheet1!H65,"")</f>
        <v/>
      </c>
      <c r="I23" t="str">
        <f>IF(Sheet1!$R65="B&amp;C",Sheet1!I65,"")</f>
        <v/>
      </c>
      <c r="J23" t="str">
        <f>IF(Sheet1!$R65="B&amp;C",Sheet1!J65,"")</f>
        <v/>
      </c>
      <c r="K23" t="str">
        <f>IF(Sheet1!$R65="B&amp;C",Sheet1!K65,"")</f>
        <v/>
      </c>
      <c r="L23" t="str">
        <f>IF(Sheet1!$R65="B&amp;C",Sheet1!L65,"")</f>
        <v/>
      </c>
      <c r="M23" t="str">
        <f>IF(Sheet1!$R65="B&amp;C",Sheet1!M65,"")</f>
        <v/>
      </c>
      <c r="N23" t="str">
        <f>IF(Sheet1!$R65="B&amp;C",Sheet1!N65,"")</f>
        <v/>
      </c>
      <c r="O23" t="str">
        <f>IF(Sheet1!$R65="B&amp;C",Sheet1!O65,"")</f>
        <v/>
      </c>
      <c r="P23" t="str">
        <f>IF(Sheet1!$R65="B&amp;C",Sheet1!P65,"")</f>
        <v/>
      </c>
      <c r="Q23" t="str">
        <f>IF(Sheet1!$R65="B&amp;C",Sheet1!Q65,"")</f>
        <v/>
      </c>
      <c r="R23" t="str">
        <f>IF(Sheet1!$R65="B&amp;C",Sheet1!R65,"")</f>
        <v/>
      </c>
    </row>
    <row r="24" spans="1:18" x14ac:dyDescent="0.3">
      <c r="A24" t="str">
        <f>IF(Sheet1!$R66="B&amp;C",Sheet1!A66,"")</f>
        <v/>
      </c>
      <c r="B24" t="str">
        <f>IF(Sheet1!$R66="B&amp;C",Sheet1!B66,"")</f>
        <v/>
      </c>
      <c r="C24" t="str">
        <f>IF(Sheet1!$R66="B&amp;C",Sheet1!C66,"")</f>
        <v/>
      </c>
      <c r="D24" t="str">
        <f>IF(Sheet1!$R66="B&amp;C",Sheet1!D66,"")</f>
        <v/>
      </c>
      <c r="E24" t="str">
        <f>IF(Sheet1!$R66="B&amp;C",Sheet1!E66,"")</f>
        <v/>
      </c>
      <c r="F24" t="str">
        <f>IF(Sheet1!$R66="B&amp;C",Sheet1!F66,"")</f>
        <v/>
      </c>
      <c r="G24" t="str">
        <f>IF(Sheet1!$R66="B&amp;C",Sheet1!G66,"")</f>
        <v/>
      </c>
      <c r="H24" t="str">
        <f>IF(Sheet1!$R66="B&amp;C",Sheet1!H66,"")</f>
        <v/>
      </c>
      <c r="I24" t="str">
        <f>IF(Sheet1!$R66="B&amp;C",Sheet1!I66,"")</f>
        <v/>
      </c>
      <c r="J24" t="str">
        <f>IF(Sheet1!$R66="B&amp;C",Sheet1!J66,"")</f>
        <v/>
      </c>
      <c r="K24" t="str">
        <f>IF(Sheet1!$R66="B&amp;C",Sheet1!K66,"")</f>
        <v/>
      </c>
      <c r="L24" t="str">
        <f>IF(Sheet1!$R66="B&amp;C",Sheet1!L66,"")</f>
        <v/>
      </c>
      <c r="M24" t="str">
        <f>IF(Sheet1!$R66="B&amp;C",Sheet1!M66,"")</f>
        <v/>
      </c>
      <c r="N24" t="str">
        <f>IF(Sheet1!$R66="B&amp;C",Sheet1!N66,"")</f>
        <v/>
      </c>
      <c r="O24" t="str">
        <f>IF(Sheet1!$R66="B&amp;C",Sheet1!O66,"")</f>
        <v/>
      </c>
      <c r="P24" t="str">
        <f>IF(Sheet1!$R66="B&amp;C",Sheet1!P66,"")</f>
        <v/>
      </c>
      <c r="Q24" t="str">
        <f>IF(Sheet1!$R66="B&amp;C",Sheet1!Q66,"")</f>
        <v/>
      </c>
      <c r="R24" t="str">
        <f>IF(Sheet1!$R66="B&amp;C",Sheet1!R66,"")</f>
        <v/>
      </c>
    </row>
    <row r="25" spans="1:18" x14ac:dyDescent="0.3">
      <c r="A25" t="str">
        <f>IF(Sheet1!$R67="B&amp;C",Sheet1!A67,"")</f>
        <v/>
      </c>
      <c r="B25" t="str">
        <f>IF(Sheet1!$R67="B&amp;C",Sheet1!B67,"")</f>
        <v/>
      </c>
      <c r="C25" t="str">
        <f>IF(Sheet1!$R67="B&amp;C",Sheet1!C67,"")</f>
        <v/>
      </c>
      <c r="D25" t="str">
        <f>IF(Sheet1!$R67="B&amp;C",Sheet1!D67,"")</f>
        <v/>
      </c>
      <c r="E25" t="str">
        <f>IF(Sheet1!$R67="B&amp;C",Sheet1!E67,"")</f>
        <v/>
      </c>
      <c r="F25" t="str">
        <f>IF(Sheet1!$R67="B&amp;C",Sheet1!F67,"")</f>
        <v/>
      </c>
      <c r="G25" t="str">
        <f>IF(Sheet1!$R67="B&amp;C",Sheet1!G67,"")</f>
        <v/>
      </c>
      <c r="H25" t="str">
        <f>IF(Sheet1!$R67="B&amp;C",Sheet1!H67,"")</f>
        <v/>
      </c>
      <c r="I25" t="str">
        <f>IF(Sheet1!$R67="B&amp;C",Sheet1!I67,"")</f>
        <v/>
      </c>
      <c r="J25" t="str">
        <f>IF(Sheet1!$R67="B&amp;C",Sheet1!J67,"")</f>
        <v/>
      </c>
      <c r="K25" t="str">
        <f>IF(Sheet1!$R67="B&amp;C",Sheet1!K67,"")</f>
        <v/>
      </c>
      <c r="L25" t="str">
        <f>IF(Sheet1!$R67="B&amp;C",Sheet1!L67,"")</f>
        <v/>
      </c>
      <c r="M25" t="str">
        <f>IF(Sheet1!$R67="B&amp;C",Sheet1!M67,"")</f>
        <v/>
      </c>
      <c r="N25" t="str">
        <f>IF(Sheet1!$R67="B&amp;C",Sheet1!N67,"")</f>
        <v/>
      </c>
      <c r="O25" t="str">
        <f>IF(Sheet1!$R67="B&amp;C",Sheet1!O67,"")</f>
        <v/>
      </c>
      <c r="P25" t="str">
        <f>IF(Sheet1!$R67="B&amp;C",Sheet1!P67,"")</f>
        <v/>
      </c>
      <c r="Q25" t="str">
        <f>IF(Sheet1!$R67="B&amp;C",Sheet1!Q67,"")</f>
        <v/>
      </c>
      <c r="R25" t="str">
        <f>IF(Sheet1!$R67="B&amp;C",Sheet1!R67,"")</f>
        <v/>
      </c>
    </row>
    <row r="26" spans="1:18" x14ac:dyDescent="0.3">
      <c r="A26" t="str">
        <f>IF(Sheet1!$R68="B&amp;C",Sheet1!A68,"")</f>
        <v/>
      </c>
      <c r="B26" t="str">
        <f>IF(Sheet1!$R68="B&amp;C",Sheet1!B68,"")</f>
        <v/>
      </c>
      <c r="C26" t="str">
        <f>IF(Sheet1!$R68="B&amp;C",Sheet1!C68,"")</f>
        <v/>
      </c>
      <c r="D26" t="str">
        <f>IF(Sheet1!$R68="B&amp;C",Sheet1!D68,"")</f>
        <v/>
      </c>
      <c r="E26" t="str">
        <f>IF(Sheet1!$R68="B&amp;C",Sheet1!E68,"")</f>
        <v/>
      </c>
      <c r="F26" t="str">
        <f>IF(Sheet1!$R68="B&amp;C",Sheet1!F68,"")</f>
        <v/>
      </c>
      <c r="G26" t="str">
        <f>IF(Sheet1!$R68="B&amp;C",Sheet1!G68,"")</f>
        <v/>
      </c>
      <c r="H26" t="str">
        <f>IF(Sheet1!$R68="B&amp;C",Sheet1!H68,"")</f>
        <v/>
      </c>
      <c r="I26" t="str">
        <f>IF(Sheet1!$R68="B&amp;C",Sheet1!I68,"")</f>
        <v/>
      </c>
      <c r="J26" t="str">
        <f>IF(Sheet1!$R68="B&amp;C",Sheet1!J68,"")</f>
        <v/>
      </c>
      <c r="K26" t="str">
        <f>IF(Sheet1!$R68="B&amp;C",Sheet1!K68,"")</f>
        <v/>
      </c>
      <c r="L26" t="str">
        <f>IF(Sheet1!$R68="B&amp;C",Sheet1!L68,"")</f>
        <v/>
      </c>
      <c r="M26" t="str">
        <f>IF(Sheet1!$R68="B&amp;C",Sheet1!M68,"")</f>
        <v/>
      </c>
      <c r="N26" t="str">
        <f>IF(Sheet1!$R68="B&amp;C",Sheet1!N68,"")</f>
        <v/>
      </c>
      <c r="O26" t="str">
        <f>IF(Sheet1!$R68="B&amp;C",Sheet1!O68,"")</f>
        <v/>
      </c>
      <c r="P26" t="str">
        <f>IF(Sheet1!$R68="B&amp;C",Sheet1!P68,"")</f>
        <v/>
      </c>
      <c r="Q26" t="str">
        <f>IF(Sheet1!$R68="B&amp;C",Sheet1!Q68,"")</f>
        <v/>
      </c>
      <c r="R26" t="str">
        <f>IF(Sheet1!$R68="B&amp;C",Sheet1!R68,"")</f>
        <v/>
      </c>
    </row>
    <row r="27" spans="1:18" x14ac:dyDescent="0.3">
      <c r="A27" t="str">
        <f>IF(Sheet1!$R69="B&amp;C",Sheet1!A69,"")</f>
        <v/>
      </c>
      <c r="B27" t="str">
        <f>IF(Sheet1!$R69="B&amp;C",Sheet1!B69,"")</f>
        <v/>
      </c>
      <c r="C27" t="str">
        <f>IF(Sheet1!$R69="B&amp;C",Sheet1!C69,"")</f>
        <v/>
      </c>
      <c r="D27" t="str">
        <f>IF(Sheet1!$R69="B&amp;C",Sheet1!D69,"")</f>
        <v/>
      </c>
      <c r="E27" t="str">
        <f>IF(Sheet1!$R69="B&amp;C",Sheet1!E69,"")</f>
        <v/>
      </c>
      <c r="F27" t="str">
        <f>IF(Sheet1!$R69="B&amp;C",Sheet1!F69,"")</f>
        <v/>
      </c>
      <c r="G27" t="str">
        <f>IF(Sheet1!$R69="B&amp;C",Sheet1!G69,"")</f>
        <v/>
      </c>
      <c r="H27" t="str">
        <f>IF(Sheet1!$R69="B&amp;C",Sheet1!H69,"")</f>
        <v/>
      </c>
      <c r="I27" t="str">
        <f>IF(Sheet1!$R69="B&amp;C",Sheet1!I69,"")</f>
        <v/>
      </c>
      <c r="J27" t="str">
        <f>IF(Sheet1!$R69="B&amp;C",Sheet1!J69,"")</f>
        <v/>
      </c>
      <c r="K27" t="str">
        <f>IF(Sheet1!$R69="B&amp;C",Sheet1!K69,"")</f>
        <v/>
      </c>
      <c r="L27" t="str">
        <f>IF(Sheet1!$R69="B&amp;C",Sheet1!L69,"")</f>
        <v/>
      </c>
      <c r="M27" t="str">
        <f>IF(Sheet1!$R69="B&amp;C",Sheet1!M69,"")</f>
        <v/>
      </c>
      <c r="N27" t="str">
        <f>IF(Sheet1!$R69="B&amp;C",Sheet1!N69,"")</f>
        <v/>
      </c>
      <c r="O27" t="str">
        <f>IF(Sheet1!$R69="B&amp;C",Sheet1!O69,"")</f>
        <v/>
      </c>
      <c r="P27" t="str">
        <f>IF(Sheet1!$R69="B&amp;C",Sheet1!P69,"")</f>
        <v/>
      </c>
      <c r="Q27" t="str">
        <f>IF(Sheet1!$R69="B&amp;C",Sheet1!Q69,"")</f>
        <v/>
      </c>
      <c r="R27" t="str">
        <f>IF(Sheet1!$R69="B&amp;C",Sheet1!R69,"")</f>
        <v/>
      </c>
    </row>
    <row r="28" spans="1:18" x14ac:dyDescent="0.3">
      <c r="A28" t="str">
        <f>IF(Sheet1!$R70="B&amp;C",Sheet1!A70,"")</f>
        <v/>
      </c>
      <c r="B28" t="str">
        <f>IF(Sheet1!$R70="B&amp;C",Sheet1!B70,"")</f>
        <v/>
      </c>
      <c r="C28" t="str">
        <f>IF(Sheet1!$R70="B&amp;C",Sheet1!C70,"")</f>
        <v/>
      </c>
      <c r="D28" t="str">
        <f>IF(Sheet1!$R70="B&amp;C",Sheet1!D70,"")</f>
        <v/>
      </c>
      <c r="E28" t="str">
        <f>IF(Sheet1!$R70="B&amp;C",Sheet1!E70,"")</f>
        <v/>
      </c>
      <c r="F28" t="str">
        <f>IF(Sheet1!$R70="B&amp;C",Sheet1!F70,"")</f>
        <v/>
      </c>
      <c r="G28" t="str">
        <f>IF(Sheet1!$R70="B&amp;C",Sheet1!G70,"")</f>
        <v/>
      </c>
      <c r="H28" t="str">
        <f>IF(Sheet1!$R70="B&amp;C",Sheet1!H70,"")</f>
        <v/>
      </c>
      <c r="I28" t="str">
        <f>IF(Sheet1!$R70="B&amp;C",Sheet1!I70,"")</f>
        <v/>
      </c>
      <c r="J28" t="str">
        <f>IF(Sheet1!$R70="B&amp;C",Sheet1!J70,"")</f>
        <v/>
      </c>
      <c r="K28" t="str">
        <f>IF(Sheet1!$R70="B&amp;C",Sheet1!K70,"")</f>
        <v/>
      </c>
      <c r="L28" t="str">
        <f>IF(Sheet1!$R70="B&amp;C",Sheet1!L70,"")</f>
        <v/>
      </c>
      <c r="M28" t="str">
        <f>IF(Sheet1!$R70="B&amp;C",Sheet1!M70,"")</f>
        <v/>
      </c>
      <c r="N28" t="str">
        <f>IF(Sheet1!$R70="B&amp;C",Sheet1!N70,"")</f>
        <v/>
      </c>
      <c r="O28" t="str">
        <f>IF(Sheet1!$R70="B&amp;C",Sheet1!O70,"")</f>
        <v/>
      </c>
      <c r="P28" t="str">
        <f>IF(Sheet1!$R70="B&amp;C",Sheet1!P70,"")</f>
        <v/>
      </c>
      <c r="Q28" t="str">
        <f>IF(Sheet1!$R70="B&amp;C",Sheet1!Q70,"")</f>
        <v/>
      </c>
      <c r="R28" t="str">
        <f>IF(Sheet1!$R70="B&amp;C",Sheet1!R70,"")</f>
        <v/>
      </c>
    </row>
    <row r="29" spans="1:18" x14ac:dyDescent="0.3">
      <c r="A29" t="str">
        <f>IF(Sheet1!$R71="B&amp;C",Sheet1!A71,"")</f>
        <v/>
      </c>
      <c r="B29" t="str">
        <f>IF(Sheet1!$R71="B&amp;C",Sheet1!B71,"")</f>
        <v/>
      </c>
      <c r="C29" t="str">
        <f>IF(Sheet1!$R71="B&amp;C",Sheet1!C71,"")</f>
        <v/>
      </c>
      <c r="D29" t="str">
        <f>IF(Sheet1!$R71="B&amp;C",Sheet1!D71,"")</f>
        <v/>
      </c>
      <c r="E29" t="str">
        <f>IF(Sheet1!$R71="B&amp;C",Sheet1!E71,"")</f>
        <v/>
      </c>
      <c r="F29" t="str">
        <f>IF(Sheet1!$R71="B&amp;C",Sheet1!F71,"")</f>
        <v/>
      </c>
      <c r="G29" t="str">
        <f>IF(Sheet1!$R71="B&amp;C",Sheet1!G71,"")</f>
        <v/>
      </c>
      <c r="H29" t="str">
        <f>IF(Sheet1!$R71="B&amp;C",Sheet1!H71,"")</f>
        <v/>
      </c>
      <c r="I29" t="str">
        <f>IF(Sheet1!$R71="B&amp;C",Sheet1!I71,"")</f>
        <v/>
      </c>
      <c r="J29" t="str">
        <f>IF(Sheet1!$R71="B&amp;C",Sheet1!J71,"")</f>
        <v/>
      </c>
      <c r="K29" t="str">
        <f>IF(Sheet1!$R71="B&amp;C",Sheet1!K71,"")</f>
        <v/>
      </c>
      <c r="L29" t="str">
        <f>IF(Sheet1!$R71="B&amp;C",Sheet1!L71,"")</f>
        <v/>
      </c>
      <c r="M29" t="str">
        <f>IF(Sheet1!$R71="B&amp;C",Sheet1!M71,"")</f>
        <v/>
      </c>
      <c r="N29" t="str">
        <f>IF(Sheet1!$R71="B&amp;C",Sheet1!N71,"")</f>
        <v/>
      </c>
      <c r="O29" t="str">
        <f>IF(Sheet1!$R71="B&amp;C",Sheet1!O71,"")</f>
        <v/>
      </c>
      <c r="P29" t="str">
        <f>IF(Sheet1!$R71="B&amp;C",Sheet1!P71,"")</f>
        <v/>
      </c>
      <c r="Q29" t="str">
        <f>IF(Sheet1!$R71="B&amp;C",Sheet1!Q71,"")</f>
        <v/>
      </c>
      <c r="R29" t="str">
        <f>IF(Sheet1!$R71="B&amp;C",Sheet1!R71,"")</f>
        <v/>
      </c>
    </row>
    <row r="30" spans="1:18" x14ac:dyDescent="0.3">
      <c r="A30" t="str">
        <f>IF(Sheet1!$R72="B&amp;C",Sheet1!A72,"")</f>
        <v/>
      </c>
      <c r="B30" t="str">
        <f>IF(Sheet1!$R72="B&amp;C",Sheet1!B72,"")</f>
        <v/>
      </c>
      <c r="C30" t="str">
        <f>IF(Sheet1!$R72="B&amp;C",Sheet1!C72,"")</f>
        <v/>
      </c>
      <c r="D30" t="str">
        <f>IF(Sheet1!$R72="B&amp;C",Sheet1!D72,"")</f>
        <v/>
      </c>
      <c r="E30" t="str">
        <f>IF(Sheet1!$R72="B&amp;C",Sheet1!E72,"")</f>
        <v/>
      </c>
      <c r="F30" t="str">
        <f>IF(Sheet1!$R72="B&amp;C",Sheet1!F72,"")</f>
        <v/>
      </c>
      <c r="G30" t="str">
        <f>IF(Sheet1!$R72="B&amp;C",Sheet1!G72,"")</f>
        <v/>
      </c>
      <c r="H30" t="str">
        <f>IF(Sheet1!$R72="B&amp;C",Sheet1!H72,"")</f>
        <v/>
      </c>
      <c r="I30" t="str">
        <f>IF(Sheet1!$R72="B&amp;C",Sheet1!I72,"")</f>
        <v/>
      </c>
      <c r="J30" t="str">
        <f>IF(Sheet1!$R72="B&amp;C",Sheet1!J72,"")</f>
        <v/>
      </c>
      <c r="K30" t="str">
        <f>IF(Sheet1!$R72="B&amp;C",Sheet1!K72,"")</f>
        <v/>
      </c>
      <c r="L30" t="str">
        <f>IF(Sheet1!$R72="B&amp;C",Sheet1!L72,"")</f>
        <v/>
      </c>
      <c r="M30" t="str">
        <f>IF(Sheet1!$R72="B&amp;C",Sheet1!M72,"")</f>
        <v/>
      </c>
      <c r="N30" t="str">
        <f>IF(Sheet1!$R72="B&amp;C",Sheet1!N72,"")</f>
        <v/>
      </c>
      <c r="O30" t="str">
        <f>IF(Sheet1!$R72="B&amp;C",Sheet1!O72,"")</f>
        <v/>
      </c>
      <c r="P30" t="str">
        <f>IF(Sheet1!$R72="B&amp;C",Sheet1!P72,"")</f>
        <v/>
      </c>
      <c r="Q30" t="str">
        <f>IF(Sheet1!$R72="B&amp;C",Sheet1!Q72,"")</f>
        <v/>
      </c>
      <c r="R30" t="str">
        <f>IF(Sheet1!$R72="B&amp;C",Sheet1!R72,"")</f>
        <v/>
      </c>
    </row>
    <row r="31" spans="1:18" x14ac:dyDescent="0.3">
      <c r="A31" t="str">
        <f>IF(Sheet1!$R73="B&amp;C",Sheet1!A73,"")</f>
        <v/>
      </c>
      <c r="B31" t="str">
        <f>IF(Sheet1!$R73="B&amp;C",Sheet1!B73,"")</f>
        <v/>
      </c>
      <c r="C31" t="str">
        <f>IF(Sheet1!$R73="B&amp;C",Sheet1!C73,"")</f>
        <v/>
      </c>
      <c r="D31" t="str">
        <f>IF(Sheet1!$R73="B&amp;C",Sheet1!D73,"")</f>
        <v/>
      </c>
      <c r="E31" t="str">
        <f>IF(Sheet1!$R73="B&amp;C",Sheet1!E73,"")</f>
        <v/>
      </c>
      <c r="F31" t="str">
        <f>IF(Sheet1!$R73="B&amp;C",Sheet1!F73,"")</f>
        <v/>
      </c>
      <c r="G31" t="str">
        <f>IF(Sheet1!$R73="B&amp;C",Sheet1!G73,"")</f>
        <v/>
      </c>
      <c r="H31" t="str">
        <f>IF(Sheet1!$R73="B&amp;C",Sheet1!H73,"")</f>
        <v/>
      </c>
      <c r="I31" t="str">
        <f>IF(Sheet1!$R73="B&amp;C",Sheet1!I73,"")</f>
        <v/>
      </c>
      <c r="J31" t="str">
        <f>IF(Sheet1!$R73="B&amp;C",Sheet1!J73,"")</f>
        <v/>
      </c>
      <c r="K31" t="str">
        <f>IF(Sheet1!$R73="B&amp;C",Sheet1!K73,"")</f>
        <v/>
      </c>
      <c r="L31" t="str">
        <f>IF(Sheet1!$R73="B&amp;C",Sheet1!L73,"")</f>
        <v/>
      </c>
      <c r="M31" t="str">
        <f>IF(Sheet1!$R73="B&amp;C",Sheet1!M73,"")</f>
        <v/>
      </c>
      <c r="N31" t="str">
        <f>IF(Sheet1!$R73="B&amp;C",Sheet1!N73,"")</f>
        <v/>
      </c>
      <c r="O31" t="str">
        <f>IF(Sheet1!$R73="B&amp;C",Sheet1!O73,"")</f>
        <v/>
      </c>
      <c r="P31" t="str">
        <f>IF(Sheet1!$R73="B&amp;C",Sheet1!P73,"")</f>
        <v/>
      </c>
      <c r="Q31" t="str">
        <f>IF(Sheet1!$R73="B&amp;C",Sheet1!Q73,"")</f>
        <v/>
      </c>
      <c r="R31" t="str">
        <f>IF(Sheet1!$R73="B&amp;C",Sheet1!R73,"")</f>
        <v/>
      </c>
    </row>
    <row r="32" spans="1:18" x14ac:dyDescent="0.3">
      <c r="A32" t="str">
        <f>IF(Sheet1!$R74="B&amp;C",Sheet1!A74,"")</f>
        <v/>
      </c>
      <c r="B32" t="str">
        <f>IF(Sheet1!$R74="B&amp;C",Sheet1!B74,"")</f>
        <v/>
      </c>
      <c r="C32" t="str">
        <f>IF(Sheet1!$R74="B&amp;C",Sheet1!C74,"")</f>
        <v/>
      </c>
      <c r="D32" t="str">
        <f>IF(Sheet1!$R74="B&amp;C",Sheet1!D74,"")</f>
        <v/>
      </c>
      <c r="E32" t="str">
        <f>IF(Sheet1!$R74="B&amp;C",Sheet1!E74,"")</f>
        <v/>
      </c>
      <c r="F32" t="str">
        <f>IF(Sheet1!$R74="B&amp;C",Sheet1!F74,"")</f>
        <v/>
      </c>
      <c r="G32" t="str">
        <f>IF(Sheet1!$R74="B&amp;C",Sheet1!G74,"")</f>
        <v/>
      </c>
      <c r="H32" t="str">
        <f>IF(Sheet1!$R74="B&amp;C",Sheet1!H74,"")</f>
        <v/>
      </c>
      <c r="I32" t="str">
        <f>IF(Sheet1!$R74="B&amp;C",Sheet1!I74,"")</f>
        <v/>
      </c>
      <c r="J32" t="str">
        <f>IF(Sheet1!$R74="B&amp;C",Sheet1!J74,"")</f>
        <v/>
      </c>
      <c r="K32" t="str">
        <f>IF(Sheet1!$R74="B&amp;C",Sheet1!K74,"")</f>
        <v/>
      </c>
      <c r="L32" t="str">
        <f>IF(Sheet1!$R74="B&amp;C",Sheet1!L74,"")</f>
        <v/>
      </c>
      <c r="M32" t="str">
        <f>IF(Sheet1!$R74="B&amp;C",Sheet1!M74,"")</f>
        <v/>
      </c>
      <c r="N32" t="str">
        <f>IF(Sheet1!$R74="B&amp;C",Sheet1!N74,"")</f>
        <v/>
      </c>
      <c r="O32" t="str">
        <f>IF(Sheet1!$R74="B&amp;C",Sheet1!O74,"")</f>
        <v/>
      </c>
      <c r="P32" t="str">
        <f>IF(Sheet1!$R74="B&amp;C",Sheet1!P74,"")</f>
        <v/>
      </c>
      <c r="Q32" t="str">
        <f>IF(Sheet1!$R74="B&amp;C",Sheet1!Q74,"")</f>
        <v/>
      </c>
      <c r="R32" t="str">
        <f>IF(Sheet1!$R74="B&amp;C",Sheet1!R74,"")</f>
        <v/>
      </c>
    </row>
    <row r="33" spans="1:18" x14ac:dyDescent="0.3">
      <c r="A33" t="str">
        <f>IF(Sheet1!$R75="B&amp;C",Sheet1!A75,"")</f>
        <v/>
      </c>
      <c r="B33" t="str">
        <f>IF(Sheet1!$R75="B&amp;C",Sheet1!B75,"")</f>
        <v/>
      </c>
      <c r="C33" t="str">
        <f>IF(Sheet1!$R75="B&amp;C",Sheet1!C75,"")</f>
        <v/>
      </c>
      <c r="D33" t="str">
        <f>IF(Sheet1!$R75="B&amp;C",Sheet1!D75,"")</f>
        <v/>
      </c>
      <c r="E33" t="str">
        <f>IF(Sheet1!$R75="B&amp;C",Sheet1!E75,"")</f>
        <v/>
      </c>
      <c r="F33" t="str">
        <f>IF(Sheet1!$R75="B&amp;C",Sheet1!F75,"")</f>
        <v/>
      </c>
      <c r="G33" t="str">
        <f>IF(Sheet1!$R75="B&amp;C",Sheet1!G75,"")</f>
        <v/>
      </c>
      <c r="H33" t="str">
        <f>IF(Sheet1!$R75="B&amp;C",Sheet1!H75,"")</f>
        <v/>
      </c>
      <c r="I33" t="str">
        <f>IF(Sheet1!$R75="B&amp;C",Sheet1!I75,"")</f>
        <v/>
      </c>
      <c r="J33" t="str">
        <f>IF(Sheet1!$R75="B&amp;C",Sheet1!J75,"")</f>
        <v/>
      </c>
      <c r="K33" t="str">
        <f>IF(Sheet1!$R75="B&amp;C",Sheet1!K75,"")</f>
        <v/>
      </c>
      <c r="L33" t="str">
        <f>IF(Sheet1!$R75="B&amp;C",Sheet1!L75,"")</f>
        <v/>
      </c>
      <c r="M33" t="str">
        <f>IF(Sheet1!$R75="B&amp;C",Sheet1!M75,"")</f>
        <v/>
      </c>
      <c r="N33" t="str">
        <f>IF(Sheet1!$R75="B&amp;C",Sheet1!N75,"")</f>
        <v/>
      </c>
      <c r="O33" t="str">
        <f>IF(Sheet1!$R75="B&amp;C",Sheet1!O75,"")</f>
        <v/>
      </c>
      <c r="P33" t="str">
        <f>IF(Sheet1!$R75="B&amp;C",Sheet1!P75,"")</f>
        <v/>
      </c>
      <c r="Q33" t="str">
        <f>IF(Sheet1!$R75="B&amp;C",Sheet1!Q75,"")</f>
        <v/>
      </c>
      <c r="R33" t="str">
        <f>IF(Sheet1!$R75="B&amp;C",Sheet1!R75,"")</f>
        <v/>
      </c>
    </row>
    <row r="34" spans="1:18" x14ac:dyDescent="0.3">
      <c r="A34" t="str">
        <f>IF(Sheet1!$R76="B&amp;C",Sheet1!A76,"")</f>
        <v/>
      </c>
      <c r="B34" t="str">
        <f>IF(Sheet1!$R76="B&amp;C",Sheet1!B76,"")</f>
        <v/>
      </c>
      <c r="C34" t="str">
        <f>IF(Sheet1!$R76="B&amp;C",Sheet1!C76,"")</f>
        <v/>
      </c>
      <c r="D34" t="str">
        <f>IF(Sheet1!$R76="B&amp;C",Sheet1!D76,"")</f>
        <v/>
      </c>
      <c r="E34" t="str">
        <f>IF(Sheet1!$R76="B&amp;C",Sheet1!E76,"")</f>
        <v/>
      </c>
      <c r="F34" t="str">
        <f>IF(Sheet1!$R76="B&amp;C",Sheet1!F76,"")</f>
        <v/>
      </c>
      <c r="G34" t="str">
        <f>IF(Sheet1!$R76="B&amp;C",Sheet1!G76,"")</f>
        <v/>
      </c>
      <c r="H34" t="str">
        <f>IF(Sheet1!$R76="B&amp;C",Sheet1!H76,"")</f>
        <v/>
      </c>
      <c r="I34" t="str">
        <f>IF(Sheet1!$R76="B&amp;C",Sheet1!I76,"")</f>
        <v/>
      </c>
      <c r="J34" t="str">
        <f>IF(Sheet1!$R76="B&amp;C",Sheet1!J76,"")</f>
        <v/>
      </c>
      <c r="K34" t="str">
        <f>IF(Sheet1!$R76="B&amp;C",Sheet1!K76,"")</f>
        <v/>
      </c>
      <c r="L34" t="str">
        <f>IF(Sheet1!$R76="B&amp;C",Sheet1!L76,"")</f>
        <v/>
      </c>
      <c r="M34" t="str">
        <f>IF(Sheet1!$R76="B&amp;C",Sheet1!M76,"")</f>
        <v/>
      </c>
      <c r="N34" t="str">
        <f>IF(Sheet1!$R76="B&amp;C",Sheet1!N76,"")</f>
        <v/>
      </c>
      <c r="O34" t="str">
        <f>IF(Sheet1!$R76="B&amp;C",Sheet1!O76,"")</f>
        <v/>
      </c>
      <c r="P34" t="str">
        <f>IF(Sheet1!$R76="B&amp;C",Sheet1!P76,"")</f>
        <v/>
      </c>
      <c r="Q34" t="str">
        <f>IF(Sheet1!$R76="B&amp;C",Sheet1!Q76,"")</f>
        <v/>
      </c>
      <c r="R34" t="str">
        <f>IF(Sheet1!$R76="B&amp;C",Sheet1!R76,"")</f>
        <v/>
      </c>
    </row>
    <row r="35" spans="1:18" x14ac:dyDescent="0.3">
      <c r="A35" t="str">
        <f>IF(Sheet1!$R77="B&amp;C",Sheet1!A77,"")</f>
        <v/>
      </c>
      <c r="B35" t="str">
        <f>IF(Sheet1!$R77="B&amp;C",Sheet1!B77,"")</f>
        <v/>
      </c>
      <c r="C35" t="str">
        <f>IF(Sheet1!$R77="B&amp;C",Sheet1!C77,"")</f>
        <v/>
      </c>
      <c r="D35" t="str">
        <f>IF(Sheet1!$R77="B&amp;C",Sheet1!D77,"")</f>
        <v/>
      </c>
      <c r="E35" t="str">
        <f>IF(Sheet1!$R77="B&amp;C",Sheet1!E77,"")</f>
        <v/>
      </c>
      <c r="F35" t="str">
        <f>IF(Sheet1!$R77="B&amp;C",Sheet1!F77,"")</f>
        <v/>
      </c>
      <c r="G35" t="str">
        <f>IF(Sheet1!$R77="B&amp;C",Sheet1!G77,"")</f>
        <v/>
      </c>
      <c r="H35" t="str">
        <f>IF(Sheet1!$R77="B&amp;C",Sheet1!H77,"")</f>
        <v/>
      </c>
      <c r="I35" t="str">
        <f>IF(Sheet1!$R77="B&amp;C",Sheet1!I77,"")</f>
        <v/>
      </c>
      <c r="J35" t="str">
        <f>IF(Sheet1!$R77="B&amp;C",Sheet1!J77,"")</f>
        <v/>
      </c>
      <c r="K35" t="str">
        <f>IF(Sheet1!$R77="B&amp;C",Sheet1!K77,"")</f>
        <v/>
      </c>
      <c r="L35" t="str">
        <f>IF(Sheet1!$R77="B&amp;C",Sheet1!L77,"")</f>
        <v/>
      </c>
      <c r="M35" t="str">
        <f>IF(Sheet1!$R77="B&amp;C",Sheet1!M77,"")</f>
        <v/>
      </c>
      <c r="N35" t="str">
        <f>IF(Sheet1!$R77="B&amp;C",Sheet1!N77,"")</f>
        <v/>
      </c>
      <c r="O35" t="str">
        <f>IF(Sheet1!$R77="B&amp;C",Sheet1!O77,"")</f>
        <v/>
      </c>
      <c r="P35" t="str">
        <f>IF(Sheet1!$R77="B&amp;C",Sheet1!P77,"")</f>
        <v/>
      </c>
      <c r="Q35" t="str">
        <f>IF(Sheet1!$R77="B&amp;C",Sheet1!Q77,"")</f>
        <v/>
      </c>
      <c r="R35" t="str">
        <f>IF(Sheet1!$R77="B&amp;C",Sheet1!R77,"")</f>
        <v/>
      </c>
    </row>
    <row r="36" spans="1:18" x14ac:dyDescent="0.3">
      <c r="A36" t="str">
        <f>IF(Sheet1!$R78="B&amp;C",Sheet1!A78,"")</f>
        <v>asgaor@up.edu.ph</v>
      </c>
      <c r="B36" t="str">
        <f>IF(Sheet1!$R78="B&amp;C",Sheet1!B78,"")</f>
        <v>Gaor</v>
      </c>
      <c r="C36" t="str">
        <f>IF(Sheet1!$R78="B&amp;C",Sheet1!C78,"")</f>
        <v>Anna Mae</v>
      </c>
      <c r="D36" t="str">
        <f>IF(Sheet1!$R78="B&amp;C",Sheet1!D78,"")</f>
        <v>Anna</v>
      </c>
      <c r="E36" t="str">
        <f>IF(Sheet1!$R78="B&amp;C",Sheet1!E78,"")</f>
        <v>2022-22287</v>
      </c>
      <c r="F36" t="str">
        <f>IF(Sheet1!$R78="B&amp;C",Sheet1!F78,"")</f>
        <v>asgaor@up.edu.ph</v>
      </c>
      <c r="G36" t="str">
        <f>IF(Sheet1!$R78="B&amp;C",Sheet1!G78,"")</f>
        <v>facebook.com/annamae.gaor</v>
      </c>
      <c r="H36" t="str">
        <f>IF(Sheet1!$R78="B&amp;C",Sheet1!H78,"")</f>
        <v>09997419578</v>
      </c>
      <c r="I36" t="str">
        <f>IF(Sheet1!$R78="B&amp;C",Sheet1!I78,"")</f>
        <v>Very High Priority</v>
      </c>
      <c r="J36" t="str">
        <f>IF(Sheet1!$R78="B&amp;C",Sheet1!J78,"")</f>
        <v>High Priority</v>
      </c>
      <c r="K36" t="str">
        <f>IF(Sheet1!$R78="B&amp;C",Sheet1!K78,"")</f>
        <v>Mid Priority</v>
      </c>
      <c r="L36" t="str">
        <f>IF(Sheet1!$R78="B&amp;C",Sheet1!L78,"")</f>
        <v>Very Low Priority</v>
      </c>
      <c r="M36" t="str">
        <f>IF(Sheet1!$R78="B&amp;C",Sheet1!M78,"")</f>
        <v>Low Priority</v>
      </c>
      <c r="N36" t="str">
        <f>IF(Sheet1!$R78="B&amp;C",Sheet1!N78,"")</f>
        <v>nothing else</v>
      </c>
      <c r="O36" t="str">
        <f>IF(Sheet1!$R78="B&amp;C",Sheet1!O78,"")</f>
        <v>DS101 (preferred for beginner members)</v>
      </c>
      <c r="P36">
        <f>IF(Sheet1!$R78="B&amp;C",Sheet1!P78,"")</f>
        <v>1</v>
      </c>
      <c r="Q36" t="str">
        <f>IF(Sheet1!$R78="B&amp;C",Sheet1!Q78,"")</f>
        <v>Anna Mae Gaor</v>
      </c>
      <c r="R36" t="str">
        <f>IF(Sheet1!$R78="B&amp;C",Sheet1!R78,"")</f>
        <v>B&amp;C</v>
      </c>
    </row>
    <row r="37" spans="1:18" x14ac:dyDescent="0.3">
      <c r="A37" t="str">
        <f>IF(Sheet1!$R79="B&amp;C",Sheet1!A79,"")</f>
        <v>mcbrin@up.edu.ph</v>
      </c>
      <c r="B37" t="str">
        <f>IF(Sheet1!$R79="B&amp;C",Sheet1!B79,"")</f>
        <v>Brin</v>
      </c>
      <c r="C37" t="str">
        <f>IF(Sheet1!$R79="B&amp;C",Sheet1!C79,"")</f>
        <v>Mark Kevin</v>
      </c>
      <c r="D37" t="str">
        <f>IF(Sheet1!$R79="B&amp;C",Sheet1!D79,"")</f>
        <v>Kevin</v>
      </c>
      <c r="E37" t="str">
        <f>IF(Sheet1!$R79="B&amp;C",Sheet1!E79,"")</f>
        <v>2018-30236</v>
      </c>
      <c r="F37" t="str">
        <f>IF(Sheet1!$R79="B&amp;C",Sheet1!F79,"")</f>
        <v>mcbrin@up.edu.ph</v>
      </c>
      <c r="G37" t="str">
        <f>IF(Sheet1!$R79="B&amp;C",Sheet1!G79,"")</f>
        <v>facebook.com/mynameiskeb</v>
      </c>
      <c r="H37" t="str">
        <f>IF(Sheet1!$R79="B&amp;C",Sheet1!H79,"")</f>
        <v>0927 644 9503</v>
      </c>
      <c r="I37" t="str">
        <f>IF(Sheet1!$R79="B&amp;C",Sheet1!I79,"")</f>
        <v>Very High Priority</v>
      </c>
      <c r="J37" t="str">
        <f>IF(Sheet1!$R79="B&amp;C",Sheet1!J79,"")</f>
        <v>High Priority</v>
      </c>
      <c r="K37" t="str">
        <f>IF(Sheet1!$R79="B&amp;C",Sheet1!K79,"")</f>
        <v>Very Low Priority</v>
      </c>
      <c r="L37" t="str">
        <f>IF(Sheet1!$R79="B&amp;C",Sheet1!L79,"")</f>
        <v>Mid Priority</v>
      </c>
      <c r="M37" t="str">
        <f>IF(Sheet1!$R79="B&amp;C",Sheet1!M79,"")</f>
        <v>Low Priority</v>
      </c>
      <c r="N37" t="str">
        <f>IF(Sheet1!$R79="B&amp;C",Sheet1!N79,"")</f>
        <v>full time job. flexible midshift around 12pm-12mn</v>
      </c>
      <c r="O37" t="str">
        <f>IF(Sheet1!$R79="B&amp;C",Sheet1!O79,"")</f>
        <v>DS101 (preferred for beginner members)</v>
      </c>
      <c r="P37">
        <f>IF(Sheet1!$R79="B&amp;C",Sheet1!P79,"")</f>
        <v>1</v>
      </c>
      <c r="Q37" t="str">
        <f>IF(Sheet1!$R79="B&amp;C",Sheet1!Q79,"")</f>
        <v>Mark Kevin Brin</v>
      </c>
      <c r="R37" t="str">
        <f>IF(Sheet1!$R79="B&amp;C",Sheet1!R79,"")</f>
        <v>B&amp;C</v>
      </c>
    </row>
    <row r="38" spans="1:18" x14ac:dyDescent="0.3">
      <c r="A38" t="str">
        <f>IF(Sheet1!$R80="B&amp;C",Sheet1!A80,"")</f>
        <v/>
      </c>
      <c r="B38" t="str">
        <f>IF(Sheet1!$R80="B&amp;C",Sheet1!B80,"")</f>
        <v/>
      </c>
      <c r="C38" t="str">
        <f>IF(Sheet1!$R80="B&amp;C",Sheet1!C80,"")</f>
        <v/>
      </c>
      <c r="D38" t="str">
        <f>IF(Sheet1!$R80="B&amp;C",Sheet1!D80,"")</f>
        <v/>
      </c>
      <c r="E38" t="str">
        <f>IF(Sheet1!$R80="B&amp;C",Sheet1!E80,"")</f>
        <v/>
      </c>
      <c r="F38" t="str">
        <f>IF(Sheet1!$R80="B&amp;C",Sheet1!F80,"")</f>
        <v/>
      </c>
      <c r="G38" t="str">
        <f>IF(Sheet1!$R80="B&amp;C",Sheet1!G80,"")</f>
        <v/>
      </c>
      <c r="H38" t="str">
        <f>IF(Sheet1!$R80="B&amp;C",Sheet1!H80,"")</f>
        <v/>
      </c>
      <c r="I38" t="str">
        <f>IF(Sheet1!$R80="B&amp;C",Sheet1!I80,"")</f>
        <v/>
      </c>
      <c r="J38" t="str">
        <f>IF(Sheet1!$R80="B&amp;C",Sheet1!J80,"")</f>
        <v/>
      </c>
      <c r="K38" t="str">
        <f>IF(Sheet1!$R80="B&amp;C",Sheet1!K80,"")</f>
        <v/>
      </c>
      <c r="L38" t="str">
        <f>IF(Sheet1!$R80="B&amp;C",Sheet1!L80,"")</f>
        <v/>
      </c>
      <c r="M38" t="str">
        <f>IF(Sheet1!$R80="B&amp;C",Sheet1!M80,"")</f>
        <v/>
      </c>
      <c r="N38" t="str">
        <f>IF(Sheet1!$R80="B&amp;C",Sheet1!N80,"")</f>
        <v/>
      </c>
      <c r="O38" t="str">
        <f>IF(Sheet1!$R80="B&amp;C",Sheet1!O80,"")</f>
        <v/>
      </c>
      <c r="P38" t="str">
        <f>IF(Sheet1!$R80="B&amp;C",Sheet1!P80,"")</f>
        <v/>
      </c>
      <c r="Q38" t="str">
        <f>IF(Sheet1!$R80="B&amp;C",Sheet1!Q80,"")</f>
        <v/>
      </c>
      <c r="R38" t="str">
        <f>IF(Sheet1!$R80="B&amp;C",Sheet1!R80,"")</f>
        <v/>
      </c>
    </row>
    <row r="39" spans="1:18" x14ac:dyDescent="0.3">
      <c r="A39" t="str">
        <f>IF(Sheet1!$R81="B&amp;C",Sheet1!A81,"")</f>
        <v>mvrepaso@up.edu.ph</v>
      </c>
      <c r="B39" t="str">
        <f>IF(Sheet1!$R81="B&amp;C",Sheet1!B81,"")</f>
        <v>Repaso</v>
      </c>
      <c r="C39" t="str">
        <f>IF(Sheet1!$R81="B&amp;C",Sheet1!C81,"")</f>
        <v>Marianne Jane</v>
      </c>
      <c r="D39" t="str">
        <f>IF(Sheet1!$R81="B&amp;C",Sheet1!D81,"")</f>
        <v>Mars</v>
      </c>
      <c r="E39" t="str">
        <f>IF(Sheet1!$R81="B&amp;C",Sheet1!E81,"")</f>
        <v>2021-21726</v>
      </c>
      <c r="F39" t="str">
        <f>IF(Sheet1!$R81="B&amp;C",Sheet1!F81,"")</f>
        <v>mvrepaso@up.edu.ph</v>
      </c>
      <c r="G39" t="str">
        <f>IF(Sheet1!$R81="B&amp;C",Sheet1!G81,"")</f>
        <v>https://www.facebook.com/iamgratefullyblessed/</v>
      </c>
      <c r="H39" t="str">
        <f>IF(Sheet1!$R81="B&amp;C",Sheet1!H81,"")</f>
        <v>09175974977</v>
      </c>
      <c r="I39" t="str">
        <f>IF(Sheet1!$R81="B&amp;C",Sheet1!I81,"")</f>
        <v>Very High Priority</v>
      </c>
      <c r="J39" t="str">
        <f>IF(Sheet1!$R81="B&amp;C",Sheet1!J81,"")</f>
        <v>High Priority</v>
      </c>
      <c r="K39" t="str">
        <f>IF(Sheet1!$R81="B&amp;C",Sheet1!K81,"")</f>
        <v>Very Low Priority</v>
      </c>
      <c r="L39" t="str">
        <f>IF(Sheet1!$R81="B&amp;C",Sheet1!L81,"")</f>
        <v>Low Priority</v>
      </c>
      <c r="M39" t="str">
        <f>IF(Sheet1!$R81="B&amp;C",Sheet1!M81,"")</f>
        <v>Mid Priority</v>
      </c>
      <c r="N39" t="str">
        <f>IF(Sheet1!$R81="B&amp;C",Sheet1!N81,"")</f>
        <v>i am reviewing for the comprehensive exam for november</v>
      </c>
      <c r="O39" t="str">
        <f>IF(Sheet1!$R81="B&amp;C",Sheet1!O81,"")</f>
        <v>DS101 (preferred for beginner members)</v>
      </c>
      <c r="P39">
        <f>IF(Sheet1!$R81="B&amp;C",Sheet1!P81,"")</f>
        <v>1</v>
      </c>
      <c r="Q39" t="str">
        <f>IF(Sheet1!$R81="B&amp;C",Sheet1!Q81,"")</f>
        <v>Marianne Jane Repaso</v>
      </c>
      <c r="R39" t="str">
        <f>IF(Sheet1!$R81="B&amp;C",Sheet1!R81,"")</f>
        <v>B&amp;C</v>
      </c>
    </row>
    <row r="40" spans="1:18" x14ac:dyDescent="0.3">
      <c r="A40" t="str">
        <f>IF(Sheet1!$R82="B&amp;C",Sheet1!A82,"")</f>
        <v/>
      </c>
      <c r="B40" t="str">
        <f>IF(Sheet1!$R82="B&amp;C",Sheet1!B82,"")</f>
        <v/>
      </c>
      <c r="C40" t="str">
        <f>IF(Sheet1!$R82="B&amp;C",Sheet1!C82,"")</f>
        <v/>
      </c>
      <c r="D40" t="str">
        <f>IF(Sheet1!$R82="B&amp;C",Sheet1!D82,"")</f>
        <v/>
      </c>
      <c r="E40" t="str">
        <f>IF(Sheet1!$R82="B&amp;C",Sheet1!E82,"")</f>
        <v/>
      </c>
      <c r="F40" t="str">
        <f>IF(Sheet1!$R82="B&amp;C",Sheet1!F82,"")</f>
        <v/>
      </c>
      <c r="G40" t="str">
        <f>IF(Sheet1!$R82="B&amp;C",Sheet1!G82,"")</f>
        <v/>
      </c>
      <c r="H40" t="str">
        <f>IF(Sheet1!$R82="B&amp;C",Sheet1!H82,"")</f>
        <v/>
      </c>
      <c r="I40" t="str">
        <f>IF(Sheet1!$R82="B&amp;C",Sheet1!I82,"")</f>
        <v/>
      </c>
      <c r="J40" t="str">
        <f>IF(Sheet1!$R82="B&amp;C",Sheet1!J82,"")</f>
        <v/>
      </c>
      <c r="K40" t="str">
        <f>IF(Sheet1!$R82="B&amp;C",Sheet1!K82,"")</f>
        <v/>
      </c>
      <c r="L40" t="str">
        <f>IF(Sheet1!$R82="B&amp;C",Sheet1!L82,"")</f>
        <v/>
      </c>
      <c r="M40" t="str">
        <f>IF(Sheet1!$R82="B&amp;C",Sheet1!M82,"")</f>
        <v/>
      </c>
      <c r="N40" t="str">
        <f>IF(Sheet1!$R82="B&amp;C",Sheet1!N82,"")</f>
        <v/>
      </c>
      <c r="O40" t="str">
        <f>IF(Sheet1!$R82="B&amp;C",Sheet1!O82,"")</f>
        <v/>
      </c>
      <c r="P40" t="str">
        <f>IF(Sheet1!$R82="B&amp;C",Sheet1!P82,"")</f>
        <v/>
      </c>
      <c r="Q40" t="str">
        <f>IF(Sheet1!$R82="B&amp;C",Sheet1!Q82,"")</f>
        <v/>
      </c>
      <c r="R40" t="str">
        <f>IF(Sheet1!$R82="B&amp;C",Sheet1!R82,"")</f>
        <v/>
      </c>
    </row>
    <row r="41" spans="1:18" x14ac:dyDescent="0.3">
      <c r="A41" t="str">
        <f>IF(Sheet1!$R83="B&amp;C",Sheet1!A83,"")</f>
        <v/>
      </c>
      <c r="B41" t="str">
        <f>IF(Sheet1!$R83="B&amp;C",Sheet1!B83,"")</f>
        <v/>
      </c>
      <c r="C41" t="str">
        <f>IF(Sheet1!$R83="B&amp;C",Sheet1!C83,"")</f>
        <v/>
      </c>
      <c r="D41" t="str">
        <f>IF(Sheet1!$R83="B&amp;C",Sheet1!D83,"")</f>
        <v/>
      </c>
      <c r="E41" t="str">
        <f>IF(Sheet1!$R83="B&amp;C",Sheet1!E83,"")</f>
        <v/>
      </c>
      <c r="F41" t="str">
        <f>IF(Sheet1!$R83="B&amp;C",Sheet1!F83,"")</f>
        <v/>
      </c>
      <c r="G41" t="str">
        <f>IF(Sheet1!$R83="B&amp;C",Sheet1!G83,"")</f>
        <v/>
      </c>
      <c r="H41" t="str">
        <f>IF(Sheet1!$R83="B&amp;C",Sheet1!H83,"")</f>
        <v/>
      </c>
      <c r="I41" t="str">
        <f>IF(Sheet1!$R83="B&amp;C",Sheet1!I83,"")</f>
        <v/>
      </c>
      <c r="J41" t="str">
        <f>IF(Sheet1!$R83="B&amp;C",Sheet1!J83,"")</f>
        <v/>
      </c>
      <c r="K41" t="str">
        <f>IF(Sheet1!$R83="B&amp;C",Sheet1!K83,"")</f>
        <v/>
      </c>
      <c r="L41" t="str">
        <f>IF(Sheet1!$R83="B&amp;C",Sheet1!L83,"")</f>
        <v/>
      </c>
      <c r="M41" t="str">
        <f>IF(Sheet1!$R83="B&amp;C",Sheet1!M83,"")</f>
        <v/>
      </c>
      <c r="N41" t="str">
        <f>IF(Sheet1!$R83="B&amp;C",Sheet1!N83,"")</f>
        <v/>
      </c>
      <c r="O41" t="str">
        <f>IF(Sheet1!$R83="B&amp;C",Sheet1!O83,"")</f>
        <v/>
      </c>
      <c r="P41" t="str">
        <f>IF(Sheet1!$R83="B&amp;C",Sheet1!P83,"")</f>
        <v/>
      </c>
      <c r="Q41" t="str">
        <f>IF(Sheet1!$R83="B&amp;C",Sheet1!Q83,"")</f>
        <v/>
      </c>
      <c r="R41" t="str">
        <f>IF(Sheet1!$R83="B&amp;C",Sheet1!R83,"")</f>
        <v/>
      </c>
    </row>
    <row r="42" spans="1:18" x14ac:dyDescent="0.3">
      <c r="A42" t="str">
        <f>IF(Sheet1!$R84="B&amp;C",Sheet1!A84,"")</f>
        <v/>
      </c>
      <c r="B42" t="str">
        <f>IF(Sheet1!$R84="B&amp;C",Sheet1!B84,"")</f>
        <v/>
      </c>
      <c r="C42" t="str">
        <f>IF(Sheet1!$R84="B&amp;C",Sheet1!C84,"")</f>
        <v/>
      </c>
      <c r="D42" t="str">
        <f>IF(Sheet1!$R84="B&amp;C",Sheet1!D84,"")</f>
        <v/>
      </c>
      <c r="E42" t="str">
        <f>IF(Sheet1!$R84="B&amp;C",Sheet1!E84,"")</f>
        <v/>
      </c>
      <c r="F42" t="str">
        <f>IF(Sheet1!$R84="B&amp;C",Sheet1!F84,"")</f>
        <v/>
      </c>
      <c r="G42" t="str">
        <f>IF(Sheet1!$R84="B&amp;C",Sheet1!G84,"")</f>
        <v/>
      </c>
      <c r="H42" t="str">
        <f>IF(Sheet1!$R84="B&amp;C",Sheet1!H84,"")</f>
        <v/>
      </c>
      <c r="I42" t="str">
        <f>IF(Sheet1!$R84="B&amp;C",Sheet1!I84,"")</f>
        <v/>
      </c>
      <c r="J42" t="str">
        <f>IF(Sheet1!$R84="B&amp;C",Sheet1!J84,"")</f>
        <v/>
      </c>
      <c r="K42" t="str">
        <f>IF(Sheet1!$R84="B&amp;C",Sheet1!K84,"")</f>
        <v/>
      </c>
      <c r="L42" t="str">
        <f>IF(Sheet1!$R84="B&amp;C",Sheet1!L84,"")</f>
        <v/>
      </c>
      <c r="M42" t="str">
        <f>IF(Sheet1!$R84="B&amp;C",Sheet1!M84,"")</f>
        <v/>
      </c>
      <c r="N42" t="str">
        <f>IF(Sheet1!$R84="B&amp;C",Sheet1!N84,"")</f>
        <v/>
      </c>
      <c r="O42" t="str">
        <f>IF(Sheet1!$R84="B&amp;C",Sheet1!O84,"")</f>
        <v/>
      </c>
      <c r="P42" t="str">
        <f>IF(Sheet1!$R84="B&amp;C",Sheet1!P84,"")</f>
        <v/>
      </c>
      <c r="Q42" t="str">
        <f>IF(Sheet1!$R84="B&amp;C",Sheet1!Q84,"")</f>
        <v/>
      </c>
      <c r="R42" t="str">
        <f>IF(Sheet1!$R84="B&amp;C",Sheet1!R84,"")</f>
        <v/>
      </c>
    </row>
    <row r="43" spans="1:18" x14ac:dyDescent="0.3">
      <c r="A43" t="str">
        <f>IF(Sheet1!$R85="B&amp;C",Sheet1!A85,"")</f>
        <v/>
      </c>
      <c r="B43" t="str">
        <f>IF(Sheet1!$R85="B&amp;C",Sheet1!B85,"")</f>
        <v/>
      </c>
      <c r="C43" t="str">
        <f>IF(Sheet1!$R85="B&amp;C",Sheet1!C85,"")</f>
        <v/>
      </c>
      <c r="D43" t="str">
        <f>IF(Sheet1!$R85="B&amp;C",Sheet1!D85,"")</f>
        <v/>
      </c>
      <c r="E43" t="str">
        <f>IF(Sheet1!$R85="B&amp;C",Sheet1!E85,"")</f>
        <v/>
      </c>
      <c r="F43" t="str">
        <f>IF(Sheet1!$R85="B&amp;C",Sheet1!F85,"")</f>
        <v/>
      </c>
      <c r="G43" t="str">
        <f>IF(Sheet1!$R85="B&amp;C",Sheet1!G85,"")</f>
        <v/>
      </c>
      <c r="H43" t="str">
        <f>IF(Sheet1!$R85="B&amp;C",Sheet1!H85,"")</f>
        <v/>
      </c>
      <c r="I43" t="str">
        <f>IF(Sheet1!$R85="B&amp;C",Sheet1!I85,"")</f>
        <v/>
      </c>
      <c r="J43" t="str">
        <f>IF(Sheet1!$R85="B&amp;C",Sheet1!J85,"")</f>
        <v/>
      </c>
      <c r="K43" t="str">
        <f>IF(Sheet1!$R85="B&amp;C",Sheet1!K85,"")</f>
        <v/>
      </c>
      <c r="L43" t="str">
        <f>IF(Sheet1!$R85="B&amp;C",Sheet1!L85,"")</f>
        <v/>
      </c>
      <c r="M43" t="str">
        <f>IF(Sheet1!$R85="B&amp;C",Sheet1!M85,"")</f>
        <v/>
      </c>
      <c r="N43" t="str">
        <f>IF(Sheet1!$R85="B&amp;C",Sheet1!N85,"")</f>
        <v/>
      </c>
      <c r="O43" t="str">
        <f>IF(Sheet1!$R85="B&amp;C",Sheet1!O85,"")</f>
        <v/>
      </c>
      <c r="P43" t="str">
        <f>IF(Sheet1!$R85="B&amp;C",Sheet1!P85,"")</f>
        <v/>
      </c>
      <c r="Q43" t="str">
        <f>IF(Sheet1!$R85="B&amp;C",Sheet1!Q85,"")</f>
        <v/>
      </c>
      <c r="R43" t="str">
        <f>IF(Sheet1!$R85="B&amp;C",Sheet1!R85,"")</f>
        <v/>
      </c>
    </row>
    <row r="44" spans="1:18" x14ac:dyDescent="0.3">
      <c r="A44" t="str">
        <f>IF(Sheet1!$R86="B&amp;C",Sheet1!A86,"")</f>
        <v/>
      </c>
      <c r="B44" t="str">
        <f>IF(Sheet1!$R86="B&amp;C",Sheet1!B86,"")</f>
        <v/>
      </c>
      <c r="C44" t="str">
        <f>IF(Sheet1!$R86="B&amp;C",Sheet1!C86,"")</f>
        <v/>
      </c>
      <c r="D44" t="str">
        <f>IF(Sheet1!$R86="B&amp;C",Sheet1!D86,"")</f>
        <v/>
      </c>
      <c r="E44" t="str">
        <f>IF(Sheet1!$R86="B&amp;C",Sheet1!E86,"")</f>
        <v/>
      </c>
      <c r="F44" t="str">
        <f>IF(Sheet1!$R86="B&amp;C",Sheet1!F86,"")</f>
        <v/>
      </c>
      <c r="G44" t="str">
        <f>IF(Sheet1!$R86="B&amp;C",Sheet1!G86,"")</f>
        <v/>
      </c>
      <c r="H44" t="str">
        <f>IF(Sheet1!$R86="B&amp;C",Sheet1!H86,"")</f>
        <v/>
      </c>
      <c r="I44" t="str">
        <f>IF(Sheet1!$R86="B&amp;C",Sheet1!I86,"")</f>
        <v/>
      </c>
      <c r="J44" t="str">
        <f>IF(Sheet1!$R86="B&amp;C",Sheet1!J86,"")</f>
        <v/>
      </c>
      <c r="K44" t="str">
        <f>IF(Sheet1!$R86="B&amp;C",Sheet1!K86,"")</f>
        <v/>
      </c>
      <c r="L44" t="str">
        <f>IF(Sheet1!$R86="B&amp;C",Sheet1!L86,"")</f>
        <v/>
      </c>
      <c r="M44" t="str">
        <f>IF(Sheet1!$R86="B&amp;C",Sheet1!M86,"")</f>
        <v/>
      </c>
      <c r="N44" t="str">
        <f>IF(Sheet1!$R86="B&amp;C",Sheet1!N86,"")</f>
        <v/>
      </c>
      <c r="O44" t="str">
        <f>IF(Sheet1!$R86="B&amp;C",Sheet1!O86,"")</f>
        <v/>
      </c>
      <c r="P44" t="str">
        <f>IF(Sheet1!$R86="B&amp;C",Sheet1!P86,"")</f>
        <v/>
      </c>
      <c r="Q44" t="str">
        <f>IF(Sheet1!$R86="B&amp;C",Sheet1!Q86,"")</f>
        <v/>
      </c>
      <c r="R44" t="str">
        <f>IF(Sheet1!$R86="B&amp;C",Sheet1!R86,"")</f>
        <v/>
      </c>
    </row>
    <row r="45" spans="1:18" x14ac:dyDescent="0.3">
      <c r="A45" t="str">
        <f>IF(Sheet1!$R87="B&amp;C",Sheet1!A87,"")</f>
        <v/>
      </c>
      <c r="B45" t="str">
        <f>IF(Sheet1!$R87="B&amp;C",Sheet1!B87,"")</f>
        <v/>
      </c>
      <c r="C45" t="str">
        <f>IF(Sheet1!$R87="B&amp;C",Sheet1!C87,"")</f>
        <v/>
      </c>
      <c r="D45" t="str">
        <f>IF(Sheet1!$R87="B&amp;C",Sheet1!D87,"")</f>
        <v/>
      </c>
      <c r="E45" t="str">
        <f>IF(Sheet1!$R87="B&amp;C",Sheet1!E87,"")</f>
        <v/>
      </c>
      <c r="F45" t="str">
        <f>IF(Sheet1!$R87="B&amp;C",Sheet1!F87,"")</f>
        <v/>
      </c>
      <c r="G45" t="str">
        <f>IF(Sheet1!$R87="B&amp;C",Sheet1!G87,"")</f>
        <v/>
      </c>
      <c r="H45" t="str">
        <f>IF(Sheet1!$R87="B&amp;C",Sheet1!H87,"")</f>
        <v/>
      </c>
      <c r="I45" t="str">
        <f>IF(Sheet1!$R87="B&amp;C",Sheet1!I87,"")</f>
        <v/>
      </c>
      <c r="J45" t="str">
        <f>IF(Sheet1!$R87="B&amp;C",Sheet1!J87,"")</f>
        <v/>
      </c>
      <c r="K45" t="str">
        <f>IF(Sheet1!$R87="B&amp;C",Sheet1!K87,"")</f>
        <v/>
      </c>
      <c r="L45" t="str">
        <f>IF(Sheet1!$R87="B&amp;C",Sheet1!L87,"")</f>
        <v/>
      </c>
      <c r="M45" t="str">
        <f>IF(Sheet1!$R87="B&amp;C",Sheet1!M87,"")</f>
        <v/>
      </c>
      <c r="N45" t="str">
        <f>IF(Sheet1!$R87="B&amp;C",Sheet1!N87,"")</f>
        <v/>
      </c>
      <c r="O45" t="str">
        <f>IF(Sheet1!$R87="B&amp;C",Sheet1!O87,"")</f>
        <v/>
      </c>
      <c r="P45" t="str">
        <f>IF(Sheet1!$R87="B&amp;C",Sheet1!P87,"")</f>
        <v/>
      </c>
      <c r="Q45" t="str">
        <f>IF(Sheet1!$R87="B&amp;C",Sheet1!Q87,"")</f>
        <v/>
      </c>
      <c r="R45" t="str">
        <f>IF(Sheet1!$R87="B&amp;C",Sheet1!R87,"")</f>
        <v/>
      </c>
    </row>
    <row r="46" spans="1:18" x14ac:dyDescent="0.3">
      <c r="A46" t="str">
        <f>IF(Sheet1!$R88="B&amp;C",Sheet1!A88,"")</f>
        <v/>
      </c>
      <c r="B46" t="str">
        <f>IF(Sheet1!$R88="B&amp;C",Sheet1!B88,"")</f>
        <v/>
      </c>
      <c r="C46" t="str">
        <f>IF(Sheet1!$R88="B&amp;C",Sheet1!C88,"")</f>
        <v/>
      </c>
      <c r="D46" t="str">
        <f>IF(Sheet1!$R88="B&amp;C",Sheet1!D88,"")</f>
        <v/>
      </c>
      <c r="E46" t="str">
        <f>IF(Sheet1!$R88="B&amp;C",Sheet1!E88,"")</f>
        <v/>
      </c>
      <c r="F46" t="str">
        <f>IF(Sheet1!$R88="B&amp;C",Sheet1!F88,"")</f>
        <v/>
      </c>
      <c r="G46" t="str">
        <f>IF(Sheet1!$R88="B&amp;C",Sheet1!G88,"")</f>
        <v/>
      </c>
      <c r="H46" t="str">
        <f>IF(Sheet1!$R88="B&amp;C",Sheet1!H88,"")</f>
        <v/>
      </c>
      <c r="I46" t="str">
        <f>IF(Sheet1!$R88="B&amp;C",Sheet1!I88,"")</f>
        <v/>
      </c>
      <c r="J46" t="str">
        <f>IF(Sheet1!$R88="B&amp;C",Sheet1!J88,"")</f>
        <v/>
      </c>
      <c r="K46" t="str">
        <f>IF(Sheet1!$R88="B&amp;C",Sheet1!K88,"")</f>
        <v/>
      </c>
      <c r="L46" t="str">
        <f>IF(Sheet1!$R88="B&amp;C",Sheet1!L88,"")</f>
        <v/>
      </c>
      <c r="M46" t="str">
        <f>IF(Sheet1!$R88="B&amp;C",Sheet1!M88,"")</f>
        <v/>
      </c>
      <c r="N46" t="str">
        <f>IF(Sheet1!$R88="B&amp;C",Sheet1!N88,"")</f>
        <v/>
      </c>
      <c r="O46" t="str">
        <f>IF(Sheet1!$R88="B&amp;C",Sheet1!O88,"")</f>
        <v/>
      </c>
      <c r="P46" t="str">
        <f>IF(Sheet1!$R88="B&amp;C",Sheet1!P88,"")</f>
        <v/>
      </c>
      <c r="Q46" t="str">
        <f>IF(Sheet1!$R88="B&amp;C",Sheet1!Q88,"")</f>
        <v/>
      </c>
      <c r="R46" t="str">
        <f>IF(Sheet1!$R88="B&amp;C",Sheet1!R88,"")</f>
        <v/>
      </c>
    </row>
    <row r="47" spans="1:18" x14ac:dyDescent="0.3">
      <c r="A47" t="str">
        <f>IF(Sheet1!$R89="B&amp;C",Sheet1!A89,"")</f>
        <v/>
      </c>
      <c r="B47" t="str">
        <f>IF(Sheet1!$R89="B&amp;C",Sheet1!B89,"")</f>
        <v/>
      </c>
      <c r="C47" t="str">
        <f>IF(Sheet1!$R89="B&amp;C",Sheet1!C89,"")</f>
        <v/>
      </c>
      <c r="D47" t="str">
        <f>IF(Sheet1!$R89="B&amp;C",Sheet1!D89,"")</f>
        <v/>
      </c>
      <c r="E47" t="str">
        <f>IF(Sheet1!$R89="B&amp;C",Sheet1!E89,"")</f>
        <v/>
      </c>
      <c r="F47" t="str">
        <f>IF(Sheet1!$R89="B&amp;C",Sheet1!F89,"")</f>
        <v/>
      </c>
      <c r="G47" t="str">
        <f>IF(Sheet1!$R89="B&amp;C",Sheet1!G89,"")</f>
        <v/>
      </c>
      <c r="H47" t="str">
        <f>IF(Sheet1!$R89="B&amp;C",Sheet1!H89,"")</f>
        <v/>
      </c>
      <c r="I47" t="str">
        <f>IF(Sheet1!$R89="B&amp;C",Sheet1!I89,"")</f>
        <v/>
      </c>
      <c r="J47" t="str">
        <f>IF(Sheet1!$R89="B&amp;C",Sheet1!J89,"")</f>
        <v/>
      </c>
      <c r="K47" t="str">
        <f>IF(Sheet1!$R89="B&amp;C",Sheet1!K89,"")</f>
        <v/>
      </c>
      <c r="L47" t="str">
        <f>IF(Sheet1!$R89="B&amp;C",Sheet1!L89,"")</f>
        <v/>
      </c>
      <c r="M47" t="str">
        <f>IF(Sheet1!$R89="B&amp;C",Sheet1!M89,"")</f>
        <v/>
      </c>
      <c r="N47" t="str">
        <f>IF(Sheet1!$R89="B&amp;C",Sheet1!N89,"")</f>
        <v/>
      </c>
      <c r="O47" t="str">
        <f>IF(Sheet1!$R89="B&amp;C",Sheet1!O89,"")</f>
        <v/>
      </c>
      <c r="P47" t="str">
        <f>IF(Sheet1!$R89="B&amp;C",Sheet1!P89,"")</f>
        <v/>
      </c>
      <c r="Q47" t="str">
        <f>IF(Sheet1!$R89="B&amp;C",Sheet1!Q89,"")</f>
        <v/>
      </c>
      <c r="R47" t="str">
        <f>IF(Sheet1!$R89="B&amp;C",Sheet1!R89,"")</f>
        <v/>
      </c>
    </row>
    <row r="48" spans="1:18" x14ac:dyDescent="0.3">
      <c r="A48" t="str">
        <f>IF(Sheet1!$R90="B&amp;C",Sheet1!A90,"")</f>
        <v>zcmejaro@up.edu.ph</v>
      </c>
      <c r="B48" t="str">
        <f>IF(Sheet1!$R90="B&amp;C",Sheet1!B90,"")</f>
        <v>Mejaro</v>
      </c>
      <c r="C48" t="str">
        <f>IF(Sheet1!$R90="B&amp;C",Sheet1!C90,"")</f>
        <v xml:space="preserve">Zelfred Mae </v>
      </c>
      <c r="D48" t="str">
        <f>IF(Sheet1!$R90="B&amp;C",Sheet1!D90,"")</f>
        <v>Zel</v>
      </c>
      <c r="E48" t="str">
        <f>IF(Sheet1!$R90="B&amp;C",Sheet1!E90,"")</f>
        <v>2022-04127</v>
      </c>
      <c r="F48" t="str">
        <f>IF(Sheet1!$R90="B&amp;C",Sheet1!F90,"")</f>
        <v>zcmejaro@up.edu.ph</v>
      </c>
      <c r="G48" t="str">
        <f>IF(Sheet1!$R90="B&amp;C",Sheet1!G90,"")</f>
        <v>facebook.com/profile.php?id=100083291842664</v>
      </c>
      <c r="H48" t="str">
        <f>IF(Sheet1!$R90="B&amp;C",Sheet1!H90,"")</f>
        <v>0930 500 2809</v>
      </c>
      <c r="I48" t="str">
        <f>IF(Sheet1!$R90="B&amp;C",Sheet1!I90,"")</f>
        <v>Very High Priority</v>
      </c>
      <c r="J48" t="str">
        <f>IF(Sheet1!$R90="B&amp;C",Sheet1!J90,"")</f>
        <v>Low Priority</v>
      </c>
      <c r="K48" t="str">
        <f>IF(Sheet1!$R90="B&amp;C",Sheet1!K90,"")</f>
        <v>High Priority</v>
      </c>
      <c r="L48" t="str">
        <f>IF(Sheet1!$R90="B&amp;C",Sheet1!L90,"")</f>
        <v>Mid Priority</v>
      </c>
      <c r="M48" t="str">
        <f>IF(Sheet1!$R90="B&amp;C",Sheet1!M90,"")</f>
        <v>Very Low Priority</v>
      </c>
      <c r="N48" t="str">
        <f>IF(Sheet1!$R90="B&amp;C",Sheet1!N90,"")</f>
        <v>upv statistical society batch 2022 publicity committee head, upv elektrons member, armslength member, project pawradise volunteer</v>
      </c>
      <c r="O48" t="str">
        <f>IF(Sheet1!$R90="B&amp;C",Sheet1!O90,"")</f>
        <v>DS101 (preferred for beginner members)</v>
      </c>
      <c r="P48">
        <f>IF(Sheet1!$R90="B&amp;C",Sheet1!P90,"")</f>
        <v>1</v>
      </c>
      <c r="Q48" t="str">
        <f>IF(Sheet1!$R90="B&amp;C",Sheet1!Q90,"")</f>
        <v>Zelfred Mae  Mejaro</v>
      </c>
      <c r="R48" t="str">
        <f>IF(Sheet1!$R90="B&amp;C",Sheet1!R90,"")</f>
        <v>B&amp;C</v>
      </c>
    </row>
    <row r="49" spans="1:18" x14ac:dyDescent="0.3">
      <c r="A49" t="str">
        <f>IF(Sheet1!$R91="B&amp;C",Sheet1!A91,"")</f>
        <v/>
      </c>
      <c r="B49" t="str">
        <f>IF(Sheet1!$R91="B&amp;C",Sheet1!B91,"")</f>
        <v/>
      </c>
      <c r="C49" t="str">
        <f>IF(Sheet1!$R91="B&amp;C",Sheet1!C91,"")</f>
        <v/>
      </c>
      <c r="D49" t="str">
        <f>IF(Sheet1!$R91="B&amp;C",Sheet1!D91,"")</f>
        <v/>
      </c>
      <c r="E49" t="str">
        <f>IF(Sheet1!$R91="B&amp;C",Sheet1!E91,"")</f>
        <v/>
      </c>
      <c r="F49" t="str">
        <f>IF(Sheet1!$R91="B&amp;C",Sheet1!F91,"")</f>
        <v/>
      </c>
      <c r="G49" t="str">
        <f>IF(Sheet1!$R91="B&amp;C",Sheet1!G91,"")</f>
        <v/>
      </c>
      <c r="H49" t="str">
        <f>IF(Sheet1!$R91="B&amp;C",Sheet1!H91,"")</f>
        <v/>
      </c>
      <c r="I49" t="str">
        <f>IF(Sheet1!$R91="B&amp;C",Sheet1!I91,"")</f>
        <v/>
      </c>
      <c r="J49" t="str">
        <f>IF(Sheet1!$R91="B&amp;C",Sheet1!J91,"")</f>
        <v/>
      </c>
      <c r="K49" t="str">
        <f>IF(Sheet1!$R91="B&amp;C",Sheet1!K91,"")</f>
        <v/>
      </c>
      <c r="L49" t="str">
        <f>IF(Sheet1!$R91="B&amp;C",Sheet1!L91,"")</f>
        <v/>
      </c>
      <c r="M49" t="str">
        <f>IF(Sheet1!$R91="B&amp;C",Sheet1!M91,"")</f>
        <v/>
      </c>
      <c r="N49" t="str">
        <f>IF(Sheet1!$R91="B&amp;C",Sheet1!N91,"")</f>
        <v/>
      </c>
      <c r="O49" t="str">
        <f>IF(Sheet1!$R91="B&amp;C",Sheet1!O91,"")</f>
        <v/>
      </c>
      <c r="P49" t="str">
        <f>IF(Sheet1!$R91="B&amp;C",Sheet1!P91,"")</f>
        <v/>
      </c>
      <c r="Q49" t="str">
        <f>IF(Sheet1!$R91="B&amp;C",Sheet1!Q91,"")</f>
        <v/>
      </c>
      <c r="R49" t="str">
        <f>IF(Sheet1!$R91="B&amp;C",Sheet1!R91,"")</f>
        <v/>
      </c>
    </row>
    <row r="50" spans="1:18" x14ac:dyDescent="0.3">
      <c r="A50" t="str">
        <f>IF(Sheet1!$R92="B&amp;C",Sheet1!A92,"")</f>
        <v/>
      </c>
      <c r="B50" t="str">
        <f>IF(Sheet1!$R92="B&amp;C",Sheet1!B92,"")</f>
        <v/>
      </c>
      <c r="C50" t="str">
        <f>IF(Sheet1!$R92="B&amp;C",Sheet1!C92,"")</f>
        <v/>
      </c>
      <c r="D50" t="str">
        <f>IF(Sheet1!$R92="B&amp;C",Sheet1!D92,"")</f>
        <v/>
      </c>
      <c r="E50" t="str">
        <f>IF(Sheet1!$R92="B&amp;C",Sheet1!E92,"")</f>
        <v/>
      </c>
      <c r="F50" t="str">
        <f>IF(Sheet1!$R92="B&amp;C",Sheet1!F92,"")</f>
        <v/>
      </c>
      <c r="G50" t="str">
        <f>IF(Sheet1!$R92="B&amp;C",Sheet1!G92,"")</f>
        <v/>
      </c>
      <c r="H50" t="str">
        <f>IF(Sheet1!$R92="B&amp;C",Sheet1!H92,"")</f>
        <v/>
      </c>
      <c r="I50" t="str">
        <f>IF(Sheet1!$R92="B&amp;C",Sheet1!I92,"")</f>
        <v/>
      </c>
      <c r="J50" t="str">
        <f>IF(Sheet1!$R92="B&amp;C",Sheet1!J92,"")</f>
        <v/>
      </c>
      <c r="K50" t="str">
        <f>IF(Sheet1!$R92="B&amp;C",Sheet1!K92,"")</f>
        <v/>
      </c>
      <c r="L50" t="str">
        <f>IF(Sheet1!$R92="B&amp;C",Sheet1!L92,"")</f>
        <v/>
      </c>
      <c r="M50" t="str">
        <f>IF(Sheet1!$R92="B&amp;C",Sheet1!M92,"")</f>
        <v/>
      </c>
      <c r="N50" t="str">
        <f>IF(Sheet1!$R92="B&amp;C",Sheet1!N92,"")</f>
        <v/>
      </c>
      <c r="O50" t="str">
        <f>IF(Sheet1!$R92="B&amp;C",Sheet1!O92,"")</f>
        <v/>
      </c>
      <c r="P50" t="str">
        <f>IF(Sheet1!$R92="B&amp;C",Sheet1!P92,"")</f>
        <v/>
      </c>
      <c r="Q50" t="str">
        <f>IF(Sheet1!$R92="B&amp;C",Sheet1!Q92,"")</f>
        <v/>
      </c>
      <c r="R50" t="str">
        <f>IF(Sheet1!$R92="B&amp;C",Sheet1!R92,"")</f>
        <v/>
      </c>
    </row>
    <row r="51" spans="1:18" x14ac:dyDescent="0.3">
      <c r="A51" t="str">
        <f>IF(Sheet1!$R93="B&amp;C",Sheet1!A93,"")</f>
        <v>almasilungan@up.edu.ph</v>
      </c>
      <c r="B51" t="str">
        <f>IF(Sheet1!$R93="B&amp;C",Sheet1!B93,"")</f>
        <v>Masilungan</v>
      </c>
      <c r="C51" t="str">
        <f>IF(Sheet1!$R93="B&amp;C",Sheet1!C93,"")</f>
        <v>Alyssa</v>
      </c>
      <c r="D51" t="str">
        <f>IF(Sheet1!$R93="B&amp;C",Sheet1!D93,"")</f>
        <v>Aly</v>
      </c>
      <c r="E51" t="str">
        <f>IF(Sheet1!$R93="B&amp;C",Sheet1!E93,"")</f>
        <v>2014-34102</v>
      </c>
      <c r="F51" t="str">
        <f>IF(Sheet1!$R93="B&amp;C",Sheet1!F93,"")</f>
        <v>almasilungan@up.edu.ph</v>
      </c>
      <c r="G51" t="str">
        <f>IF(Sheet1!$R93="B&amp;C",Sheet1!G93,"")</f>
        <v>https://www.facebook.com/almasilungan</v>
      </c>
      <c r="H51" t="str">
        <f>IF(Sheet1!$R93="B&amp;C",Sheet1!H93,"")</f>
        <v>09653089083</v>
      </c>
      <c r="I51" t="str">
        <f>IF(Sheet1!$R93="B&amp;C",Sheet1!I93,"")</f>
        <v>High Priority</v>
      </c>
      <c r="J51" t="str">
        <f>IF(Sheet1!$R93="B&amp;C",Sheet1!J93,"")</f>
        <v>Very High Priority</v>
      </c>
      <c r="K51" t="str">
        <f>IF(Sheet1!$R93="B&amp;C",Sheet1!K93,"")</f>
        <v>Mid Priority</v>
      </c>
      <c r="L51" t="str">
        <f>IF(Sheet1!$R93="B&amp;C",Sheet1!L93,"")</f>
        <v>Low Priority</v>
      </c>
      <c r="M51" t="str">
        <f>IF(Sheet1!$R93="B&amp;C",Sheet1!M93,"")</f>
        <v>Very Low Priority</v>
      </c>
      <c r="N51" t="str">
        <f>IF(Sheet1!$R93="B&amp;C",Sheet1!N93,"")</f>
        <v>work during weekdays and data science training every saturday</v>
      </c>
      <c r="O51" t="str">
        <f>IF(Sheet1!$R93="B&amp;C",Sheet1!O93,"")</f>
        <v>DS102</v>
      </c>
      <c r="P51">
        <f>IF(Sheet1!$R93="B&amp;C",Sheet1!P93,"")</f>
        <v>1</v>
      </c>
      <c r="Q51" t="str">
        <f>IF(Sheet1!$R93="B&amp;C",Sheet1!Q93,"")</f>
        <v>Alyssa Masilungan</v>
      </c>
      <c r="R51" t="str">
        <f>IF(Sheet1!$R93="B&amp;C",Sheet1!R93,"")</f>
        <v>B&amp;C</v>
      </c>
    </row>
    <row r="52" spans="1:18" x14ac:dyDescent="0.3">
      <c r="A52" t="str">
        <f>IF(Sheet1!$R94="B&amp;C",Sheet1!A94,"")</f>
        <v/>
      </c>
      <c r="B52" t="str">
        <f>IF(Sheet1!$R94="B&amp;C",Sheet1!B94,"")</f>
        <v/>
      </c>
      <c r="C52" t="str">
        <f>IF(Sheet1!$R94="B&amp;C",Sheet1!C94,"")</f>
        <v/>
      </c>
      <c r="D52" t="str">
        <f>IF(Sheet1!$R94="B&amp;C",Sheet1!D94,"")</f>
        <v/>
      </c>
      <c r="E52" t="str">
        <f>IF(Sheet1!$R94="B&amp;C",Sheet1!E94,"")</f>
        <v/>
      </c>
      <c r="F52" t="str">
        <f>IF(Sheet1!$R94="B&amp;C",Sheet1!F94,"")</f>
        <v/>
      </c>
      <c r="G52" t="str">
        <f>IF(Sheet1!$R94="B&amp;C",Sheet1!G94,"")</f>
        <v/>
      </c>
      <c r="H52" t="str">
        <f>IF(Sheet1!$R94="B&amp;C",Sheet1!H94,"")</f>
        <v/>
      </c>
      <c r="I52" t="str">
        <f>IF(Sheet1!$R94="B&amp;C",Sheet1!I94,"")</f>
        <v/>
      </c>
      <c r="J52" t="str">
        <f>IF(Sheet1!$R94="B&amp;C",Sheet1!J94,"")</f>
        <v/>
      </c>
      <c r="K52" t="str">
        <f>IF(Sheet1!$R94="B&amp;C",Sheet1!K94,"")</f>
        <v/>
      </c>
      <c r="L52" t="str">
        <f>IF(Sheet1!$R94="B&amp;C",Sheet1!L94,"")</f>
        <v/>
      </c>
      <c r="M52" t="str">
        <f>IF(Sheet1!$R94="B&amp;C",Sheet1!M94,"")</f>
        <v/>
      </c>
      <c r="N52" t="str">
        <f>IF(Sheet1!$R94="B&amp;C",Sheet1!N94,"")</f>
        <v/>
      </c>
      <c r="O52" t="str">
        <f>IF(Sheet1!$R94="B&amp;C",Sheet1!O94,"")</f>
        <v/>
      </c>
      <c r="P52" t="str">
        <f>IF(Sheet1!$R94="B&amp;C",Sheet1!P94,"")</f>
        <v/>
      </c>
      <c r="Q52" t="str">
        <f>IF(Sheet1!$R94="B&amp;C",Sheet1!Q94,"")</f>
        <v/>
      </c>
      <c r="R52" t="str">
        <f>IF(Sheet1!$R94="B&amp;C",Sheet1!R94,"")</f>
        <v/>
      </c>
    </row>
    <row r="53" spans="1:18" x14ac:dyDescent="0.3">
      <c r="A53" t="str">
        <f>IF(Sheet1!$R95="B&amp;C",Sheet1!A95,"")</f>
        <v/>
      </c>
      <c r="B53" t="str">
        <f>IF(Sheet1!$R95="B&amp;C",Sheet1!B95,"")</f>
        <v/>
      </c>
      <c r="C53" t="str">
        <f>IF(Sheet1!$R95="B&amp;C",Sheet1!C95,"")</f>
        <v/>
      </c>
      <c r="D53" t="str">
        <f>IF(Sheet1!$R95="B&amp;C",Sheet1!D95,"")</f>
        <v/>
      </c>
      <c r="E53" t="str">
        <f>IF(Sheet1!$R95="B&amp;C",Sheet1!E95,"")</f>
        <v/>
      </c>
      <c r="F53" t="str">
        <f>IF(Sheet1!$R95="B&amp;C",Sheet1!F95,"")</f>
        <v/>
      </c>
      <c r="G53" t="str">
        <f>IF(Sheet1!$R95="B&amp;C",Sheet1!G95,"")</f>
        <v/>
      </c>
      <c r="H53" t="str">
        <f>IF(Sheet1!$R95="B&amp;C",Sheet1!H95,"")</f>
        <v/>
      </c>
      <c r="I53" t="str">
        <f>IF(Sheet1!$R95="B&amp;C",Sheet1!I95,"")</f>
        <v/>
      </c>
      <c r="J53" t="str">
        <f>IF(Sheet1!$R95="B&amp;C",Sheet1!J95,"")</f>
        <v/>
      </c>
      <c r="K53" t="str">
        <f>IF(Sheet1!$R95="B&amp;C",Sheet1!K95,"")</f>
        <v/>
      </c>
      <c r="L53" t="str">
        <f>IF(Sheet1!$R95="B&amp;C",Sheet1!L95,"")</f>
        <v/>
      </c>
      <c r="M53" t="str">
        <f>IF(Sheet1!$R95="B&amp;C",Sheet1!M95,"")</f>
        <v/>
      </c>
      <c r="N53" t="str">
        <f>IF(Sheet1!$R95="B&amp;C",Sheet1!N95,"")</f>
        <v/>
      </c>
      <c r="O53" t="str">
        <f>IF(Sheet1!$R95="B&amp;C",Sheet1!O95,"")</f>
        <v/>
      </c>
      <c r="P53" t="str">
        <f>IF(Sheet1!$R95="B&amp;C",Sheet1!P95,"")</f>
        <v/>
      </c>
      <c r="Q53" t="str">
        <f>IF(Sheet1!$R95="B&amp;C",Sheet1!Q95,"")</f>
        <v/>
      </c>
      <c r="R53" t="str">
        <f>IF(Sheet1!$R95="B&amp;C",Sheet1!R95,"")</f>
        <v/>
      </c>
    </row>
    <row r="54" spans="1:18" x14ac:dyDescent="0.3">
      <c r="A54" t="str">
        <f>IF(Sheet1!$R96="B&amp;C",Sheet1!A96,"")</f>
        <v/>
      </c>
      <c r="B54" t="str">
        <f>IF(Sheet1!$R96="B&amp;C",Sheet1!B96,"")</f>
        <v/>
      </c>
      <c r="C54" t="str">
        <f>IF(Sheet1!$R96="B&amp;C",Sheet1!C96,"")</f>
        <v/>
      </c>
      <c r="D54" t="str">
        <f>IF(Sheet1!$R96="B&amp;C",Sheet1!D96,"")</f>
        <v/>
      </c>
      <c r="E54" t="str">
        <f>IF(Sheet1!$R96="B&amp;C",Sheet1!E96,"")</f>
        <v/>
      </c>
      <c r="F54" t="str">
        <f>IF(Sheet1!$R96="B&amp;C",Sheet1!F96,"")</f>
        <v/>
      </c>
      <c r="G54" t="str">
        <f>IF(Sheet1!$R96="B&amp;C",Sheet1!G96,"")</f>
        <v/>
      </c>
      <c r="H54" t="str">
        <f>IF(Sheet1!$R96="B&amp;C",Sheet1!H96,"")</f>
        <v/>
      </c>
      <c r="I54" t="str">
        <f>IF(Sheet1!$R96="B&amp;C",Sheet1!I96,"")</f>
        <v/>
      </c>
      <c r="J54" t="str">
        <f>IF(Sheet1!$R96="B&amp;C",Sheet1!J96,"")</f>
        <v/>
      </c>
      <c r="K54" t="str">
        <f>IF(Sheet1!$R96="B&amp;C",Sheet1!K96,"")</f>
        <v/>
      </c>
      <c r="L54" t="str">
        <f>IF(Sheet1!$R96="B&amp;C",Sheet1!L96,"")</f>
        <v/>
      </c>
      <c r="M54" t="str">
        <f>IF(Sheet1!$R96="B&amp;C",Sheet1!M96,"")</f>
        <v/>
      </c>
      <c r="N54" t="str">
        <f>IF(Sheet1!$R96="B&amp;C",Sheet1!N96,"")</f>
        <v/>
      </c>
      <c r="O54" t="str">
        <f>IF(Sheet1!$R96="B&amp;C",Sheet1!O96,"")</f>
        <v/>
      </c>
      <c r="P54" t="str">
        <f>IF(Sheet1!$R96="B&amp;C",Sheet1!P96,"")</f>
        <v/>
      </c>
      <c r="Q54" t="str">
        <f>IF(Sheet1!$R96="B&amp;C",Sheet1!Q96,"")</f>
        <v/>
      </c>
      <c r="R54" t="str">
        <f>IF(Sheet1!$R96="B&amp;C",Sheet1!R96,"")</f>
        <v/>
      </c>
    </row>
    <row r="55" spans="1:18" x14ac:dyDescent="0.3">
      <c r="A55" t="str">
        <f>IF(Sheet1!$R97="B&amp;C",Sheet1!A97,"")</f>
        <v/>
      </c>
      <c r="B55" t="str">
        <f>IF(Sheet1!$R97="B&amp;C",Sheet1!B97,"")</f>
        <v/>
      </c>
      <c r="C55" t="str">
        <f>IF(Sheet1!$R97="B&amp;C",Sheet1!C97,"")</f>
        <v/>
      </c>
      <c r="D55" t="str">
        <f>IF(Sheet1!$R97="B&amp;C",Sheet1!D97,"")</f>
        <v/>
      </c>
      <c r="E55" t="str">
        <f>IF(Sheet1!$R97="B&amp;C",Sheet1!E97,"")</f>
        <v/>
      </c>
      <c r="F55" t="str">
        <f>IF(Sheet1!$R97="B&amp;C",Sheet1!F97,"")</f>
        <v/>
      </c>
      <c r="G55" t="str">
        <f>IF(Sheet1!$R97="B&amp;C",Sheet1!G97,"")</f>
        <v/>
      </c>
      <c r="H55" t="str">
        <f>IF(Sheet1!$R97="B&amp;C",Sheet1!H97,"")</f>
        <v/>
      </c>
      <c r="I55" t="str">
        <f>IF(Sheet1!$R97="B&amp;C",Sheet1!I97,"")</f>
        <v/>
      </c>
      <c r="J55" t="str">
        <f>IF(Sheet1!$R97="B&amp;C",Sheet1!J97,"")</f>
        <v/>
      </c>
      <c r="K55" t="str">
        <f>IF(Sheet1!$R97="B&amp;C",Sheet1!K97,"")</f>
        <v/>
      </c>
      <c r="L55" t="str">
        <f>IF(Sheet1!$R97="B&amp;C",Sheet1!L97,"")</f>
        <v/>
      </c>
      <c r="M55" t="str">
        <f>IF(Sheet1!$R97="B&amp;C",Sheet1!M97,"")</f>
        <v/>
      </c>
      <c r="N55" t="str">
        <f>IF(Sheet1!$R97="B&amp;C",Sheet1!N97,"")</f>
        <v/>
      </c>
      <c r="O55" t="str">
        <f>IF(Sheet1!$R97="B&amp;C",Sheet1!O97,"")</f>
        <v/>
      </c>
      <c r="P55" t="str">
        <f>IF(Sheet1!$R97="B&amp;C",Sheet1!P97,"")</f>
        <v/>
      </c>
      <c r="Q55" t="str">
        <f>IF(Sheet1!$R97="B&amp;C",Sheet1!Q97,"")</f>
        <v/>
      </c>
      <c r="R55" t="str">
        <f>IF(Sheet1!$R97="B&amp;C",Sheet1!R97,"")</f>
        <v/>
      </c>
    </row>
    <row r="56" spans="1:18" x14ac:dyDescent="0.3">
      <c r="A56" t="str">
        <f>IF(Sheet1!$R98="B&amp;C",Sheet1!A98,"")</f>
        <v/>
      </c>
      <c r="B56" t="str">
        <f>IF(Sheet1!$R98="B&amp;C",Sheet1!B98,"")</f>
        <v/>
      </c>
      <c r="C56" t="str">
        <f>IF(Sheet1!$R98="B&amp;C",Sheet1!C98,"")</f>
        <v/>
      </c>
      <c r="D56" t="str">
        <f>IF(Sheet1!$R98="B&amp;C",Sheet1!D98,"")</f>
        <v/>
      </c>
      <c r="E56" t="str">
        <f>IF(Sheet1!$R98="B&amp;C",Sheet1!E98,"")</f>
        <v/>
      </c>
      <c r="F56" t="str">
        <f>IF(Sheet1!$R98="B&amp;C",Sheet1!F98,"")</f>
        <v/>
      </c>
      <c r="G56" t="str">
        <f>IF(Sheet1!$R98="B&amp;C",Sheet1!G98,"")</f>
        <v/>
      </c>
      <c r="H56" t="str">
        <f>IF(Sheet1!$R98="B&amp;C",Sheet1!H98,"")</f>
        <v/>
      </c>
      <c r="I56" t="str">
        <f>IF(Sheet1!$R98="B&amp;C",Sheet1!I98,"")</f>
        <v/>
      </c>
      <c r="J56" t="str">
        <f>IF(Sheet1!$R98="B&amp;C",Sheet1!J98,"")</f>
        <v/>
      </c>
      <c r="K56" t="str">
        <f>IF(Sheet1!$R98="B&amp;C",Sheet1!K98,"")</f>
        <v/>
      </c>
      <c r="L56" t="str">
        <f>IF(Sheet1!$R98="B&amp;C",Sheet1!L98,"")</f>
        <v/>
      </c>
      <c r="M56" t="str">
        <f>IF(Sheet1!$R98="B&amp;C",Sheet1!M98,"")</f>
        <v/>
      </c>
      <c r="N56" t="str">
        <f>IF(Sheet1!$R98="B&amp;C",Sheet1!N98,"")</f>
        <v/>
      </c>
      <c r="O56" t="str">
        <f>IF(Sheet1!$R98="B&amp;C",Sheet1!O98,"")</f>
        <v/>
      </c>
      <c r="P56" t="str">
        <f>IF(Sheet1!$R98="B&amp;C",Sheet1!P98,"")</f>
        <v/>
      </c>
      <c r="Q56" t="str">
        <f>IF(Sheet1!$R98="B&amp;C",Sheet1!Q98,"")</f>
        <v/>
      </c>
      <c r="R56" t="str">
        <f>IF(Sheet1!$R98="B&amp;C",Sheet1!R98,"")</f>
        <v/>
      </c>
    </row>
    <row r="57" spans="1:18" x14ac:dyDescent="0.3">
      <c r="A57" t="str">
        <f>IF(Sheet1!$R99="B&amp;C",Sheet1!A99,"")</f>
        <v>jcamante1@up.edu.ph</v>
      </c>
      <c r="B57" t="str">
        <f>IF(Sheet1!$R99="B&amp;C",Sheet1!B99,"")</f>
        <v>Amante</v>
      </c>
      <c r="C57" t="str">
        <f>IF(Sheet1!$R99="B&amp;C",Sheet1!C99,"")</f>
        <v>Joaquim Lorenzo</v>
      </c>
      <c r="D57" t="str">
        <f>IF(Sheet1!$R99="B&amp;C",Sheet1!D99,"")</f>
        <v>Kin</v>
      </c>
      <c r="E57" t="str">
        <f>IF(Sheet1!$R99="B&amp;C",Sheet1!E99,"")</f>
        <v>2020-00442</v>
      </c>
      <c r="F57" t="str">
        <f>IF(Sheet1!$R99="B&amp;C",Sheet1!F99,"")</f>
        <v>jcamante1@up.edu.ph</v>
      </c>
      <c r="G57" t="str">
        <f>IF(Sheet1!$R99="B&amp;C",Sheet1!G99,"")</f>
        <v>facebook.com/kin.amante09</v>
      </c>
      <c r="H57" t="str">
        <f>IF(Sheet1!$R99="B&amp;C",Sheet1!H99,"")</f>
        <v>0927 695 4368</v>
      </c>
      <c r="I57" t="str">
        <f>IF(Sheet1!$R99="B&amp;C",Sheet1!I99,"")</f>
        <v>Very High Priority</v>
      </c>
      <c r="J57" t="str">
        <f>IF(Sheet1!$R99="B&amp;C",Sheet1!J99,"")</f>
        <v>Low Priority</v>
      </c>
      <c r="K57" t="str">
        <f>IF(Sheet1!$R99="B&amp;C",Sheet1!K99,"")</f>
        <v>High Priority</v>
      </c>
      <c r="L57" t="str">
        <f>IF(Sheet1!$R99="B&amp;C",Sheet1!L99,"")</f>
        <v>Mid Priority</v>
      </c>
      <c r="M57" t="str">
        <f>IF(Sheet1!$R99="B&amp;C",Sheet1!M99,"")</f>
        <v>Very Low Priority</v>
      </c>
      <c r="N57" t="str">
        <f>IF(Sheet1!$R99="B&amp;C",Sheet1!N99,"")</f>
        <v>no other org affiliations but have multiple papers to do for majors</v>
      </c>
      <c r="O57" t="str">
        <f>IF(Sheet1!$R99="B&amp;C",Sheet1!O99,"")</f>
        <v>DS101 (preferred for beginner members)</v>
      </c>
      <c r="P57">
        <f>IF(Sheet1!$R99="B&amp;C",Sheet1!P99,"")</f>
        <v>1</v>
      </c>
      <c r="Q57" t="str">
        <f>IF(Sheet1!$R99="B&amp;C",Sheet1!Q99,"")</f>
        <v>Joaquim Lorenzo Amante</v>
      </c>
      <c r="R57" t="str">
        <f>IF(Sheet1!$R99="B&amp;C",Sheet1!R99,"")</f>
        <v>B&amp;C</v>
      </c>
    </row>
    <row r="58" spans="1:18" x14ac:dyDescent="0.3">
      <c r="A58" t="str">
        <f>IF(Sheet1!$R100="B&amp;C",Sheet1!A100,"")</f>
        <v/>
      </c>
      <c r="B58" t="str">
        <f>IF(Sheet1!$R100="B&amp;C",Sheet1!B100,"")</f>
        <v/>
      </c>
      <c r="C58" t="str">
        <f>IF(Sheet1!$R100="B&amp;C",Sheet1!C100,"")</f>
        <v/>
      </c>
      <c r="D58" t="str">
        <f>IF(Sheet1!$R100="B&amp;C",Sheet1!D100,"")</f>
        <v/>
      </c>
      <c r="E58" t="str">
        <f>IF(Sheet1!$R100="B&amp;C",Sheet1!E100,"")</f>
        <v/>
      </c>
      <c r="F58" t="str">
        <f>IF(Sheet1!$R100="B&amp;C",Sheet1!F100,"")</f>
        <v/>
      </c>
      <c r="G58" t="str">
        <f>IF(Sheet1!$R100="B&amp;C",Sheet1!G100,"")</f>
        <v/>
      </c>
      <c r="H58" t="str">
        <f>IF(Sheet1!$R100="B&amp;C",Sheet1!H100,"")</f>
        <v/>
      </c>
      <c r="I58" t="str">
        <f>IF(Sheet1!$R100="B&amp;C",Sheet1!I100,"")</f>
        <v/>
      </c>
      <c r="J58" t="str">
        <f>IF(Sheet1!$R100="B&amp;C",Sheet1!J100,"")</f>
        <v/>
      </c>
      <c r="K58" t="str">
        <f>IF(Sheet1!$R100="B&amp;C",Sheet1!K100,"")</f>
        <v/>
      </c>
      <c r="L58" t="str">
        <f>IF(Sheet1!$R100="B&amp;C",Sheet1!L100,"")</f>
        <v/>
      </c>
      <c r="M58" t="str">
        <f>IF(Sheet1!$R100="B&amp;C",Sheet1!M100,"")</f>
        <v/>
      </c>
      <c r="N58" t="str">
        <f>IF(Sheet1!$R100="B&amp;C",Sheet1!N100,"")</f>
        <v/>
      </c>
      <c r="O58" t="str">
        <f>IF(Sheet1!$R100="B&amp;C",Sheet1!O100,"")</f>
        <v/>
      </c>
      <c r="P58" t="str">
        <f>IF(Sheet1!$R100="B&amp;C",Sheet1!P100,"")</f>
        <v/>
      </c>
      <c r="Q58" t="str">
        <f>IF(Sheet1!$R100="B&amp;C",Sheet1!Q100,"")</f>
        <v/>
      </c>
      <c r="R58" t="str">
        <f>IF(Sheet1!$R100="B&amp;C",Sheet1!R100,"")</f>
        <v/>
      </c>
    </row>
    <row r="59" spans="1:18" x14ac:dyDescent="0.3">
      <c r="A59" t="str">
        <f>IF(Sheet1!$R101="B&amp;C",Sheet1!A101,"")</f>
        <v/>
      </c>
      <c r="B59" t="str">
        <f>IF(Sheet1!$R101="B&amp;C",Sheet1!B101,"")</f>
        <v/>
      </c>
      <c r="C59" t="str">
        <f>IF(Sheet1!$R101="B&amp;C",Sheet1!C101,"")</f>
        <v/>
      </c>
      <c r="D59" t="str">
        <f>IF(Sheet1!$R101="B&amp;C",Sheet1!D101,"")</f>
        <v/>
      </c>
      <c r="E59" t="str">
        <f>IF(Sheet1!$R101="B&amp;C",Sheet1!E101,"")</f>
        <v/>
      </c>
      <c r="F59" t="str">
        <f>IF(Sheet1!$R101="B&amp;C",Sheet1!F101,"")</f>
        <v/>
      </c>
      <c r="G59" t="str">
        <f>IF(Sheet1!$R101="B&amp;C",Sheet1!G101,"")</f>
        <v/>
      </c>
      <c r="H59" t="str">
        <f>IF(Sheet1!$R101="B&amp;C",Sheet1!H101,"")</f>
        <v/>
      </c>
      <c r="I59" t="str">
        <f>IF(Sheet1!$R101="B&amp;C",Sheet1!I101,"")</f>
        <v/>
      </c>
      <c r="J59" t="str">
        <f>IF(Sheet1!$R101="B&amp;C",Sheet1!J101,"")</f>
        <v/>
      </c>
      <c r="K59" t="str">
        <f>IF(Sheet1!$R101="B&amp;C",Sheet1!K101,"")</f>
        <v/>
      </c>
      <c r="L59" t="str">
        <f>IF(Sheet1!$R101="B&amp;C",Sheet1!L101,"")</f>
        <v/>
      </c>
      <c r="M59" t="str">
        <f>IF(Sheet1!$R101="B&amp;C",Sheet1!M101,"")</f>
        <v/>
      </c>
      <c r="N59" t="str">
        <f>IF(Sheet1!$R101="B&amp;C",Sheet1!N101,"")</f>
        <v/>
      </c>
      <c r="O59" t="str">
        <f>IF(Sheet1!$R101="B&amp;C",Sheet1!O101,"")</f>
        <v/>
      </c>
      <c r="P59" t="str">
        <f>IF(Sheet1!$R101="B&amp;C",Sheet1!P101,"")</f>
        <v/>
      </c>
      <c r="Q59" t="str">
        <f>IF(Sheet1!$R101="B&amp;C",Sheet1!Q101,"")</f>
        <v/>
      </c>
      <c r="R59" t="str">
        <f>IF(Sheet1!$R101="B&amp;C",Sheet1!R101,"")</f>
        <v/>
      </c>
    </row>
    <row r="60" spans="1:18" x14ac:dyDescent="0.3">
      <c r="A60" t="str">
        <f>IF(Sheet1!$R102="B&amp;C",Sheet1!A102,"")</f>
        <v/>
      </c>
      <c r="B60" t="str">
        <f>IF(Sheet1!$R102="B&amp;C",Sheet1!B102,"")</f>
        <v/>
      </c>
      <c r="C60" t="str">
        <f>IF(Sheet1!$R102="B&amp;C",Sheet1!C102,"")</f>
        <v/>
      </c>
      <c r="D60" t="str">
        <f>IF(Sheet1!$R102="B&amp;C",Sheet1!D102,"")</f>
        <v/>
      </c>
      <c r="E60" t="str">
        <f>IF(Sheet1!$R102="B&amp;C",Sheet1!E102,"")</f>
        <v/>
      </c>
      <c r="F60" t="str">
        <f>IF(Sheet1!$R102="B&amp;C",Sheet1!F102,"")</f>
        <v/>
      </c>
      <c r="G60" t="str">
        <f>IF(Sheet1!$R102="B&amp;C",Sheet1!G102,"")</f>
        <v/>
      </c>
      <c r="H60" t="str">
        <f>IF(Sheet1!$R102="B&amp;C",Sheet1!H102,"")</f>
        <v/>
      </c>
      <c r="I60" t="str">
        <f>IF(Sheet1!$R102="B&amp;C",Sheet1!I102,"")</f>
        <v/>
      </c>
      <c r="J60" t="str">
        <f>IF(Sheet1!$R102="B&amp;C",Sheet1!J102,"")</f>
        <v/>
      </c>
      <c r="K60" t="str">
        <f>IF(Sheet1!$R102="B&amp;C",Sheet1!K102,"")</f>
        <v/>
      </c>
      <c r="L60" t="str">
        <f>IF(Sheet1!$R102="B&amp;C",Sheet1!L102,"")</f>
        <v/>
      </c>
      <c r="M60" t="str">
        <f>IF(Sheet1!$R102="B&amp;C",Sheet1!M102,"")</f>
        <v/>
      </c>
      <c r="N60" t="str">
        <f>IF(Sheet1!$R102="B&amp;C",Sheet1!N102,"")</f>
        <v/>
      </c>
      <c r="O60" t="str">
        <f>IF(Sheet1!$R102="B&amp;C",Sheet1!O102,"")</f>
        <v/>
      </c>
      <c r="P60" t="str">
        <f>IF(Sheet1!$R102="B&amp;C",Sheet1!P102,"")</f>
        <v/>
      </c>
      <c r="Q60" t="str">
        <f>IF(Sheet1!$R102="B&amp;C",Sheet1!Q102,"")</f>
        <v/>
      </c>
      <c r="R60" t="str">
        <f>IF(Sheet1!$R102="B&amp;C",Sheet1!R102,"")</f>
        <v/>
      </c>
    </row>
    <row r="61" spans="1:18" x14ac:dyDescent="0.3">
      <c r="A61" t="str">
        <f>IF(Sheet1!$R103="B&amp;C",Sheet1!A103,"")</f>
        <v>gzsaguban@up.edu.ph</v>
      </c>
      <c r="B61" t="str">
        <f>IF(Sheet1!$R103="B&amp;C",Sheet1!B103,"")</f>
        <v>Saguban</v>
      </c>
      <c r="C61" t="str">
        <f>IF(Sheet1!$R103="B&amp;C",Sheet1!C103,"")</f>
        <v>Gee Car</v>
      </c>
      <c r="D61" t="str">
        <f>IF(Sheet1!$R103="B&amp;C",Sheet1!D103,"")</f>
        <v>Cee Gee</v>
      </c>
      <c r="E61" t="str">
        <f>IF(Sheet1!$R103="B&amp;C",Sheet1!E103,"")</f>
        <v>2023-01124</v>
      </c>
      <c r="F61" t="str">
        <f>IF(Sheet1!$R103="B&amp;C",Sheet1!F103,"")</f>
        <v>gzsaguban@up.edu.ph</v>
      </c>
      <c r="G61" t="str">
        <f>IF(Sheet1!$R103="B&amp;C",Sheet1!G103,"")</f>
        <v>https://www.facebook.com/geecar.015/</v>
      </c>
      <c r="H61" t="str">
        <f>IF(Sheet1!$R103="B&amp;C",Sheet1!H103,"")</f>
        <v>0929 809 0024</v>
      </c>
      <c r="I61" t="str">
        <f>IF(Sheet1!$R103="B&amp;C",Sheet1!I103,"")</f>
        <v>High Priority</v>
      </c>
      <c r="J61" t="str">
        <f>IF(Sheet1!$R103="B&amp;C",Sheet1!J103,"")</f>
        <v>Very High Priority</v>
      </c>
      <c r="K61" t="str">
        <f>IF(Sheet1!$R103="B&amp;C",Sheet1!K103,"")</f>
        <v>Very Low Priority</v>
      </c>
      <c r="L61" t="str">
        <f>IF(Sheet1!$R103="B&amp;C",Sheet1!L103,"")</f>
        <v>Mid Priority</v>
      </c>
      <c r="M61" t="str">
        <f>IF(Sheet1!$R103="B&amp;C",Sheet1!M103,"")</f>
        <v>Low Priority</v>
      </c>
      <c r="N61" t="str">
        <f>IF(Sheet1!$R103="B&amp;C",Sheet1!N103,"")</f>
        <v xml:space="preserve">i've had other orgs in upv but so far, it's only debate society that is a major commitment with the planned trainings they have.  i should also mention that i have another data camp partnership with seds philippines (see: https://www.facebook.com/sedsph/posts/pfbid0325w3gtwsyugkbue4gob6nrsd7rkvkfcxaj4fzfkzsxuhe7yjbtbmi9huplwtfdgul) that i probably should make up for the past days i've taken rests. </v>
      </c>
      <c r="O61" t="str">
        <f>IF(Sheet1!$R103="B&amp;C",Sheet1!O103,"")</f>
        <v>DS101 (preferred for beginner members)</v>
      </c>
      <c r="P61">
        <f>IF(Sheet1!$R103="B&amp;C",Sheet1!P103,"")</f>
        <v>1</v>
      </c>
      <c r="Q61" t="str">
        <f>IF(Sheet1!$R103="B&amp;C",Sheet1!Q103,"")</f>
        <v>Gee Car Saguban</v>
      </c>
      <c r="R61" t="str">
        <f>IF(Sheet1!$R103="B&amp;C",Sheet1!R103,"")</f>
        <v>B&amp;C</v>
      </c>
    </row>
    <row r="62" spans="1:18" x14ac:dyDescent="0.3">
      <c r="A62" t="str">
        <f>IF(Sheet1!$R104="B&amp;C",Sheet1!A104,"")</f>
        <v/>
      </c>
      <c r="B62" t="str">
        <f>IF(Sheet1!$R104="B&amp;C",Sheet1!B104,"")</f>
        <v/>
      </c>
      <c r="C62" t="str">
        <f>IF(Sheet1!$R104="B&amp;C",Sheet1!C104,"")</f>
        <v/>
      </c>
      <c r="D62" t="str">
        <f>IF(Sheet1!$R104="B&amp;C",Sheet1!D104,"")</f>
        <v/>
      </c>
      <c r="E62" t="str">
        <f>IF(Sheet1!$R104="B&amp;C",Sheet1!E104,"")</f>
        <v/>
      </c>
      <c r="F62" t="str">
        <f>IF(Sheet1!$R104="B&amp;C",Sheet1!F104,"")</f>
        <v/>
      </c>
      <c r="G62" t="str">
        <f>IF(Sheet1!$R104="B&amp;C",Sheet1!G104,"")</f>
        <v/>
      </c>
      <c r="H62" t="str">
        <f>IF(Sheet1!$R104="B&amp;C",Sheet1!H104,"")</f>
        <v/>
      </c>
      <c r="I62" t="str">
        <f>IF(Sheet1!$R104="B&amp;C",Sheet1!I104,"")</f>
        <v/>
      </c>
      <c r="J62" t="str">
        <f>IF(Sheet1!$R104="B&amp;C",Sheet1!J104,"")</f>
        <v/>
      </c>
      <c r="K62" t="str">
        <f>IF(Sheet1!$R104="B&amp;C",Sheet1!K104,"")</f>
        <v/>
      </c>
      <c r="L62" t="str">
        <f>IF(Sheet1!$R104="B&amp;C",Sheet1!L104,"")</f>
        <v/>
      </c>
      <c r="M62" t="str">
        <f>IF(Sheet1!$R104="B&amp;C",Sheet1!M104,"")</f>
        <v/>
      </c>
      <c r="N62" t="str">
        <f>IF(Sheet1!$R104="B&amp;C",Sheet1!N104,"")</f>
        <v/>
      </c>
      <c r="O62" t="str">
        <f>IF(Sheet1!$R104="B&amp;C",Sheet1!O104,"")</f>
        <v/>
      </c>
      <c r="P62" t="str">
        <f>IF(Sheet1!$R104="B&amp;C",Sheet1!P104,"")</f>
        <v/>
      </c>
      <c r="Q62" t="str">
        <f>IF(Sheet1!$R104="B&amp;C",Sheet1!Q104,"")</f>
        <v/>
      </c>
      <c r="R62" t="str">
        <f>IF(Sheet1!$R104="B&amp;C",Sheet1!R104,"")</f>
        <v/>
      </c>
    </row>
    <row r="63" spans="1:18" x14ac:dyDescent="0.3">
      <c r="A63" t="str">
        <f>IF(Sheet1!$R105="B&amp;C",Sheet1!A105,"")</f>
        <v>amcasuela@up.edu.ph</v>
      </c>
      <c r="B63" t="str">
        <f>IF(Sheet1!$R105="B&amp;C",Sheet1!B105,"")</f>
        <v>Casuela</v>
      </c>
      <c r="C63" t="str">
        <f>IF(Sheet1!$R105="B&amp;C",Sheet1!C105,"")</f>
        <v>Angelica Marie</v>
      </c>
      <c r="D63" t="str">
        <f>IF(Sheet1!$R105="B&amp;C",Sheet1!D105,"")</f>
        <v>Mai</v>
      </c>
      <c r="E63" t="str">
        <f>IF(Sheet1!$R105="B&amp;C",Sheet1!E105,"")</f>
        <v>2022-21005</v>
      </c>
      <c r="F63" t="str">
        <f>IF(Sheet1!$R105="B&amp;C",Sheet1!F105,"")</f>
        <v>amcasuela@up.edu.ph</v>
      </c>
      <c r="G63" t="str">
        <f>IF(Sheet1!$R105="B&amp;C",Sheet1!G105,"")</f>
        <v>facebook.com/angelica.casuela</v>
      </c>
      <c r="H63" t="str">
        <f>IF(Sheet1!$R105="B&amp;C",Sheet1!H105,"")</f>
        <v>0939 920 7047</v>
      </c>
      <c r="I63" t="str">
        <f>IF(Sheet1!$R105="B&amp;C",Sheet1!I105,"")</f>
        <v>Very High Priority</v>
      </c>
      <c r="J63" t="str">
        <f>IF(Sheet1!$R105="B&amp;C",Sheet1!J105,"")</f>
        <v>High Priority</v>
      </c>
      <c r="K63" t="str">
        <f>IF(Sheet1!$R105="B&amp;C",Sheet1!K105,"")</f>
        <v>Mid Priority</v>
      </c>
      <c r="L63" t="str">
        <f>IF(Sheet1!$R105="B&amp;C",Sheet1!L105,"")</f>
        <v>Low Priority</v>
      </c>
      <c r="M63" t="str">
        <f>IF(Sheet1!$R105="B&amp;C",Sheet1!M105,"")</f>
        <v>Very Low Priority</v>
      </c>
      <c r="N63" t="str">
        <f>IF(Sheet1!$R105="B&amp;C",Sheet1!N105,"")</f>
        <v>currently working</v>
      </c>
      <c r="O63" t="str">
        <f>IF(Sheet1!$R105="B&amp;C",Sheet1!O105,"")</f>
        <v>DS101 (preferred for beginner members)</v>
      </c>
      <c r="P63">
        <f>IF(Sheet1!$R105="B&amp;C",Sheet1!P105,"")</f>
        <v>1</v>
      </c>
      <c r="Q63" t="str">
        <f>IF(Sheet1!$R105="B&amp;C",Sheet1!Q105,"")</f>
        <v>Angelica Marie Casuela</v>
      </c>
      <c r="R63" t="str">
        <f>IF(Sheet1!$R105="B&amp;C",Sheet1!R105,"")</f>
        <v>B&amp;C</v>
      </c>
    </row>
    <row r="64" spans="1:18" x14ac:dyDescent="0.3">
      <c r="A64" t="str">
        <f>IF(Sheet1!$R106="B&amp;C",Sheet1!A106,"")</f>
        <v/>
      </c>
      <c r="B64" t="str">
        <f>IF(Sheet1!$R106="B&amp;C",Sheet1!B106,"")</f>
        <v/>
      </c>
      <c r="C64" t="str">
        <f>IF(Sheet1!$R106="B&amp;C",Sheet1!C106,"")</f>
        <v/>
      </c>
      <c r="D64" t="str">
        <f>IF(Sheet1!$R106="B&amp;C",Sheet1!D106,"")</f>
        <v/>
      </c>
      <c r="E64" t="str">
        <f>IF(Sheet1!$R106="B&amp;C",Sheet1!E106,"")</f>
        <v/>
      </c>
      <c r="F64" t="str">
        <f>IF(Sheet1!$R106="B&amp;C",Sheet1!F106,"")</f>
        <v/>
      </c>
      <c r="G64" t="str">
        <f>IF(Sheet1!$R106="B&amp;C",Sheet1!G106,"")</f>
        <v/>
      </c>
      <c r="H64" t="str">
        <f>IF(Sheet1!$R106="B&amp;C",Sheet1!H106,"")</f>
        <v/>
      </c>
      <c r="I64" t="str">
        <f>IF(Sheet1!$R106="B&amp;C",Sheet1!I106,"")</f>
        <v/>
      </c>
      <c r="J64" t="str">
        <f>IF(Sheet1!$R106="B&amp;C",Sheet1!J106,"")</f>
        <v/>
      </c>
      <c r="K64" t="str">
        <f>IF(Sheet1!$R106="B&amp;C",Sheet1!K106,"")</f>
        <v/>
      </c>
      <c r="L64" t="str">
        <f>IF(Sheet1!$R106="B&amp;C",Sheet1!L106,"")</f>
        <v/>
      </c>
      <c r="M64" t="str">
        <f>IF(Sheet1!$R106="B&amp;C",Sheet1!M106,"")</f>
        <v/>
      </c>
      <c r="N64" t="str">
        <f>IF(Sheet1!$R106="B&amp;C",Sheet1!N106,"")</f>
        <v/>
      </c>
      <c r="O64" t="str">
        <f>IF(Sheet1!$R106="B&amp;C",Sheet1!O106,"")</f>
        <v/>
      </c>
      <c r="P64" t="str">
        <f>IF(Sheet1!$R106="B&amp;C",Sheet1!P106,"")</f>
        <v/>
      </c>
      <c r="Q64" t="str">
        <f>IF(Sheet1!$R106="B&amp;C",Sheet1!Q106,"")</f>
        <v/>
      </c>
      <c r="R64" t="str">
        <f>IF(Sheet1!$R106="B&amp;C",Sheet1!R106,"")</f>
        <v/>
      </c>
    </row>
    <row r="65" spans="1:18" x14ac:dyDescent="0.3">
      <c r="A65" t="str">
        <f>IF(Sheet1!$R107="B&amp;C",Sheet1!A107,"")</f>
        <v/>
      </c>
      <c r="B65" t="str">
        <f>IF(Sheet1!$R107="B&amp;C",Sheet1!B107,"")</f>
        <v/>
      </c>
      <c r="C65" t="str">
        <f>IF(Sheet1!$R107="B&amp;C",Sheet1!C107,"")</f>
        <v/>
      </c>
      <c r="D65" t="str">
        <f>IF(Sheet1!$R107="B&amp;C",Sheet1!D107,"")</f>
        <v/>
      </c>
      <c r="E65" t="str">
        <f>IF(Sheet1!$R107="B&amp;C",Sheet1!E107,"")</f>
        <v/>
      </c>
      <c r="F65" t="str">
        <f>IF(Sheet1!$R107="B&amp;C",Sheet1!F107,"")</f>
        <v/>
      </c>
      <c r="G65" t="str">
        <f>IF(Sheet1!$R107="B&amp;C",Sheet1!G107,"")</f>
        <v/>
      </c>
      <c r="H65" t="str">
        <f>IF(Sheet1!$R107="B&amp;C",Sheet1!H107,"")</f>
        <v/>
      </c>
      <c r="I65" t="str">
        <f>IF(Sheet1!$R107="B&amp;C",Sheet1!I107,"")</f>
        <v/>
      </c>
      <c r="J65" t="str">
        <f>IF(Sheet1!$R107="B&amp;C",Sheet1!J107,"")</f>
        <v/>
      </c>
      <c r="K65" t="str">
        <f>IF(Sheet1!$R107="B&amp;C",Sheet1!K107,"")</f>
        <v/>
      </c>
      <c r="L65" t="str">
        <f>IF(Sheet1!$R107="B&amp;C",Sheet1!L107,"")</f>
        <v/>
      </c>
      <c r="M65" t="str">
        <f>IF(Sheet1!$R107="B&amp;C",Sheet1!M107,"")</f>
        <v/>
      </c>
      <c r="N65" t="str">
        <f>IF(Sheet1!$R107="B&amp;C",Sheet1!N107,"")</f>
        <v/>
      </c>
      <c r="O65" t="str">
        <f>IF(Sheet1!$R107="B&amp;C",Sheet1!O107,"")</f>
        <v/>
      </c>
      <c r="P65" t="str">
        <f>IF(Sheet1!$R107="B&amp;C",Sheet1!P107,"")</f>
        <v/>
      </c>
      <c r="Q65" t="str">
        <f>IF(Sheet1!$R107="B&amp;C",Sheet1!Q107,"")</f>
        <v/>
      </c>
      <c r="R65" t="str">
        <f>IF(Sheet1!$R107="B&amp;C",Sheet1!R107,"")</f>
        <v/>
      </c>
    </row>
    <row r="66" spans="1:18" x14ac:dyDescent="0.3">
      <c r="A66" t="str">
        <f>IF(Sheet1!$R108="B&amp;C",Sheet1!A108,"")</f>
        <v/>
      </c>
      <c r="B66" t="str">
        <f>IF(Sheet1!$R108="B&amp;C",Sheet1!B108,"")</f>
        <v/>
      </c>
      <c r="C66" t="str">
        <f>IF(Sheet1!$R108="B&amp;C",Sheet1!C108,"")</f>
        <v/>
      </c>
      <c r="D66" t="str">
        <f>IF(Sheet1!$R108="B&amp;C",Sheet1!D108,"")</f>
        <v/>
      </c>
      <c r="E66" t="str">
        <f>IF(Sheet1!$R108="B&amp;C",Sheet1!E108,"")</f>
        <v/>
      </c>
      <c r="F66" t="str">
        <f>IF(Sheet1!$R108="B&amp;C",Sheet1!F108,"")</f>
        <v/>
      </c>
      <c r="G66" t="str">
        <f>IF(Sheet1!$R108="B&amp;C",Sheet1!G108,"")</f>
        <v/>
      </c>
      <c r="H66" t="str">
        <f>IF(Sheet1!$R108="B&amp;C",Sheet1!H108,"")</f>
        <v/>
      </c>
      <c r="I66" t="str">
        <f>IF(Sheet1!$R108="B&amp;C",Sheet1!I108,"")</f>
        <v/>
      </c>
      <c r="J66" t="str">
        <f>IF(Sheet1!$R108="B&amp;C",Sheet1!J108,"")</f>
        <v/>
      </c>
      <c r="K66" t="str">
        <f>IF(Sheet1!$R108="B&amp;C",Sheet1!K108,"")</f>
        <v/>
      </c>
      <c r="L66" t="str">
        <f>IF(Sheet1!$R108="B&amp;C",Sheet1!L108,"")</f>
        <v/>
      </c>
      <c r="M66" t="str">
        <f>IF(Sheet1!$R108="B&amp;C",Sheet1!M108,"")</f>
        <v/>
      </c>
      <c r="N66" t="str">
        <f>IF(Sheet1!$R108="B&amp;C",Sheet1!N108,"")</f>
        <v/>
      </c>
      <c r="O66" t="str">
        <f>IF(Sheet1!$R108="B&amp;C",Sheet1!O108,"")</f>
        <v/>
      </c>
      <c r="P66" t="str">
        <f>IF(Sheet1!$R108="B&amp;C",Sheet1!P108,"")</f>
        <v/>
      </c>
      <c r="Q66" t="str">
        <f>IF(Sheet1!$R108="B&amp;C",Sheet1!Q108,"")</f>
        <v/>
      </c>
      <c r="R66" t="str">
        <f>IF(Sheet1!$R108="B&amp;C",Sheet1!R108,"")</f>
        <v/>
      </c>
    </row>
    <row r="67" spans="1:18" x14ac:dyDescent="0.3">
      <c r="A67" t="str">
        <f>IF(Sheet1!$R109="B&amp;C",Sheet1!A109,"")</f>
        <v/>
      </c>
      <c r="B67" t="str">
        <f>IF(Sheet1!$R109="B&amp;C",Sheet1!B109,"")</f>
        <v/>
      </c>
      <c r="C67" t="str">
        <f>IF(Sheet1!$R109="B&amp;C",Sheet1!C109,"")</f>
        <v/>
      </c>
      <c r="D67" t="str">
        <f>IF(Sheet1!$R109="B&amp;C",Sheet1!D109,"")</f>
        <v/>
      </c>
      <c r="E67" t="str">
        <f>IF(Sheet1!$R109="B&amp;C",Sheet1!E109,"")</f>
        <v/>
      </c>
      <c r="F67" t="str">
        <f>IF(Sheet1!$R109="B&amp;C",Sheet1!F109,"")</f>
        <v/>
      </c>
      <c r="G67" t="str">
        <f>IF(Sheet1!$R109="B&amp;C",Sheet1!G109,"")</f>
        <v/>
      </c>
      <c r="H67" t="str">
        <f>IF(Sheet1!$R109="B&amp;C",Sheet1!H109,"")</f>
        <v/>
      </c>
      <c r="I67" t="str">
        <f>IF(Sheet1!$R109="B&amp;C",Sheet1!I109,"")</f>
        <v/>
      </c>
      <c r="J67" t="str">
        <f>IF(Sheet1!$R109="B&amp;C",Sheet1!J109,"")</f>
        <v/>
      </c>
      <c r="K67" t="str">
        <f>IF(Sheet1!$R109="B&amp;C",Sheet1!K109,"")</f>
        <v/>
      </c>
      <c r="L67" t="str">
        <f>IF(Sheet1!$R109="B&amp;C",Sheet1!L109,"")</f>
        <v/>
      </c>
      <c r="M67" t="str">
        <f>IF(Sheet1!$R109="B&amp;C",Sheet1!M109,"")</f>
        <v/>
      </c>
      <c r="N67" t="str">
        <f>IF(Sheet1!$R109="B&amp;C",Sheet1!N109,"")</f>
        <v/>
      </c>
      <c r="O67" t="str">
        <f>IF(Sheet1!$R109="B&amp;C",Sheet1!O109,"")</f>
        <v/>
      </c>
      <c r="P67" t="str">
        <f>IF(Sheet1!$R109="B&amp;C",Sheet1!P109,"")</f>
        <v/>
      </c>
      <c r="Q67" t="str">
        <f>IF(Sheet1!$R109="B&amp;C",Sheet1!Q109,"")</f>
        <v/>
      </c>
      <c r="R67" t="str">
        <f>IF(Sheet1!$R109="B&amp;C",Sheet1!R109,"")</f>
        <v/>
      </c>
    </row>
    <row r="68" spans="1:18" x14ac:dyDescent="0.3">
      <c r="A68" t="str">
        <f>IF(Sheet1!$R110="B&amp;C",Sheet1!A110,"")</f>
        <v/>
      </c>
      <c r="B68" t="str">
        <f>IF(Sheet1!$R110="B&amp;C",Sheet1!B110,"")</f>
        <v/>
      </c>
      <c r="C68" t="str">
        <f>IF(Sheet1!$R110="B&amp;C",Sheet1!C110,"")</f>
        <v/>
      </c>
      <c r="D68" t="str">
        <f>IF(Sheet1!$R110="B&amp;C",Sheet1!D110,"")</f>
        <v/>
      </c>
      <c r="E68" t="str">
        <f>IF(Sheet1!$R110="B&amp;C",Sheet1!E110,"")</f>
        <v/>
      </c>
      <c r="F68" t="str">
        <f>IF(Sheet1!$R110="B&amp;C",Sheet1!F110,"")</f>
        <v/>
      </c>
      <c r="G68" t="str">
        <f>IF(Sheet1!$R110="B&amp;C",Sheet1!G110,"")</f>
        <v/>
      </c>
      <c r="H68" t="str">
        <f>IF(Sheet1!$R110="B&amp;C",Sheet1!H110,"")</f>
        <v/>
      </c>
      <c r="I68" t="str">
        <f>IF(Sheet1!$R110="B&amp;C",Sheet1!I110,"")</f>
        <v/>
      </c>
      <c r="J68" t="str">
        <f>IF(Sheet1!$R110="B&amp;C",Sheet1!J110,"")</f>
        <v/>
      </c>
      <c r="K68" t="str">
        <f>IF(Sheet1!$R110="B&amp;C",Sheet1!K110,"")</f>
        <v/>
      </c>
      <c r="L68" t="str">
        <f>IF(Sheet1!$R110="B&amp;C",Sheet1!L110,"")</f>
        <v/>
      </c>
      <c r="M68" t="str">
        <f>IF(Sheet1!$R110="B&amp;C",Sheet1!M110,"")</f>
        <v/>
      </c>
      <c r="N68" t="str">
        <f>IF(Sheet1!$R110="B&amp;C",Sheet1!N110,"")</f>
        <v/>
      </c>
      <c r="O68" t="str">
        <f>IF(Sheet1!$R110="B&amp;C",Sheet1!O110,"")</f>
        <v/>
      </c>
      <c r="P68" t="str">
        <f>IF(Sheet1!$R110="B&amp;C",Sheet1!P110,"")</f>
        <v/>
      </c>
      <c r="Q68" t="str">
        <f>IF(Sheet1!$R110="B&amp;C",Sheet1!Q110,"")</f>
        <v/>
      </c>
      <c r="R68" t="str">
        <f>IF(Sheet1!$R110="B&amp;C",Sheet1!R110,"")</f>
        <v/>
      </c>
    </row>
    <row r="69" spans="1:18" x14ac:dyDescent="0.3">
      <c r="A69" t="str">
        <f>IF(Sheet1!$R111="B&amp;C",Sheet1!A111,"")</f>
        <v/>
      </c>
      <c r="B69" t="str">
        <f>IF(Sheet1!$R111="B&amp;C",Sheet1!B111,"")</f>
        <v/>
      </c>
      <c r="C69" t="str">
        <f>IF(Sheet1!$R111="B&amp;C",Sheet1!C111,"")</f>
        <v/>
      </c>
      <c r="D69" t="str">
        <f>IF(Sheet1!$R111="B&amp;C",Sheet1!D111,"")</f>
        <v/>
      </c>
      <c r="E69" t="str">
        <f>IF(Sheet1!$R111="B&amp;C",Sheet1!E111,"")</f>
        <v/>
      </c>
      <c r="F69" t="str">
        <f>IF(Sheet1!$R111="B&amp;C",Sheet1!F111,"")</f>
        <v/>
      </c>
      <c r="G69" t="str">
        <f>IF(Sheet1!$R111="B&amp;C",Sheet1!G111,"")</f>
        <v/>
      </c>
      <c r="H69" t="str">
        <f>IF(Sheet1!$R111="B&amp;C",Sheet1!H111,"")</f>
        <v/>
      </c>
      <c r="I69" t="str">
        <f>IF(Sheet1!$R111="B&amp;C",Sheet1!I111,"")</f>
        <v/>
      </c>
      <c r="J69" t="str">
        <f>IF(Sheet1!$R111="B&amp;C",Sheet1!J111,"")</f>
        <v/>
      </c>
      <c r="K69" t="str">
        <f>IF(Sheet1!$R111="B&amp;C",Sheet1!K111,"")</f>
        <v/>
      </c>
      <c r="L69" t="str">
        <f>IF(Sheet1!$R111="B&amp;C",Sheet1!L111,"")</f>
        <v/>
      </c>
      <c r="M69" t="str">
        <f>IF(Sheet1!$R111="B&amp;C",Sheet1!M111,"")</f>
        <v/>
      </c>
      <c r="N69" t="str">
        <f>IF(Sheet1!$R111="B&amp;C",Sheet1!N111,"")</f>
        <v/>
      </c>
      <c r="O69" t="str">
        <f>IF(Sheet1!$R111="B&amp;C",Sheet1!O111,"")</f>
        <v/>
      </c>
      <c r="P69" t="str">
        <f>IF(Sheet1!$R111="B&amp;C",Sheet1!P111,"")</f>
        <v/>
      </c>
      <c r="Q69" t="str">
        <f>IF(Sheet1!$R111="B&amp;C",Sheet1!Q111,"")</f>
        <v/>
      </c>
      <c r="R69" t="str">
        <f>IF(Sheet1!$R111="B&amp;C",Sheet1!R111,"")</f>
        <v/>
      </c>
    </row>
    <row r="70" spans="1:18" x14ac:dyDescent="0.3">
      <c r="A70" t="str">
        <f>IF(Sheet1!$R112="B&amp;C",Sheet1!A112,"")</f>
        <v/>
      </c>
      <c r="B70" t="str">
        <f>IF(Sheet1!$R112="B&amp;C",Sheet1!B112,"")</f>
        <v/>
      </c>
      <c r="C70" t="str">
        <f>IF(Sheet1!$R112="B&amp;C",Sheet1!C112,"")</f>
        <v/>
      </c>
      <c r="D70" t="str">
        <f>IF(Sheet1!$R112="B&amp;C",Sheet1!D112,"")</f>
        <v/>
      </c>
      <c r="E70" t="str">
        <f>IF(Sheet1!$R112="B&amp;C",Sheet1!E112,"")</f>
        <v/>
      </c>
      <c r="F70" t="str">
        <f>IF(Sheet1!$R112="B&amp;C",Sheet1!F112,"")</f>
        <v/>
      </c>
      <c r="G70" t="str">
        <f>IF(Sheet1!$R112="B&amp;C",Sheet1!G112,"")</f>
        <v/>
      </c>
      <c r="H70" t="str">
        <f>IF(Sheet1!$R112="B&amp;C",Sheet1!H112,"")</f>
        <v/>
      </c>
      <c r="I70" t="str">
        <f>IF(Sheet1!$R112="B&amp;C",Sheet1!I112,"")</f>
        <v/>
      </c>
      <c r="J70" t="str">
        <f>IF(Sheet1!$R112="B&amp;C",Sheet1!J112,"")</f>
        <v/>
      </c>
      <c r="K70" t="str">
        <f>IF(Sheet1!$R112="B&amp;C",Sheet1!K112,"")</f>
        <v/>
      </c>
      <c r="L70" t="str">
        <f>IF(Sheet1!$R112="B&amp;C",Sheet1!L112,"")</f>
        <v/>
      </c>
      <c r="M70" t="str">
        <f>IF(Sheet1!$R112="B&amp;C",Sheet1!M112,"")</f>
        <v/>
      </c>
      <c r="N70" t="str">
        <f>IF(Sheet1!$R112="B&amp;C",Sheet1!N112,"")</f>
        <v/>
      </c>
      <c r="O70" t="str">
        <f>IF(Sheet1!$R112="B&amp;C",Sheet1!O112,"")</f>
        <v/>
      </c>
      <c r="P70" t="str">
        <f>IF(Sheet1!$R112="B&amp;C",Sheet1!P112,"")</f>
        <v/>
      </c>
      <c r="Q70" t="str">
        <f>IF(Sheet1!$R112="B&amp;C",Sheet1!Q112,"")</f>
        <v/>
      </c>
      <c r="R70" t="str">
        <f>IF(Sheet1!$R112="B&amp;C",Sheet1!R112,"")</f>
        <v/>
      </c>
    </row>
    <row r="71" spans="1:18" x14ac:dyDescent="0.3">
      <c r="A71" t="str">
        <f>IF(Sheet1!$R113="B&amp;C",Sheet1!A113,"")</f>
        <v>zgbaay@up.edu.ph</v>
      </c>
      <c r="B71" t="str">
        <f>IF(Sheet1!$R113="B&amp;C",Sheet1!B113,"")</f>
        <v>Baay</v>
      </c>
      <c r="C71" t="str">
        <f>IF(Sheet1!$R113="B&amp;C",Sheet1!C113,"")</f>
        <v>Zoilo Miguel</v>
      </c>
      <c r="D71" t="str">
        <f>IF(Sheet1!$R113="B&amp;C",Sheet1!D113,"")</f>
        <v>Zoi</v>
      </c>
      <c r="E71" t="str">
        <f>IF(Sheet1!$R113="B&amp;C",Sheet1!E113,"")</f>
        <v>2019-21391</v>
      </c>
      <c r="F71" t="str">
        <f>IF(Sheet1!$R113="B&amp;C",Sheet1!F113,"")</f>
        <v>zgbaay@up.edu.ph</v>
      </c>
      <c r="G71" t="str">
        <f>IF(Sheet1!$R113="B&amp;C",Sheet1!G113,"")</f>
        <v>fb.com/zoilomi</v>
      </c>
      <c r="H71" t="str">
        <f>IF(Sheet1!$R113="B&amp;C",Sheet1!H113,"")</f>
        <v>0956 730 0871</v>
      </c>
      <c r="I71" t="str">
        <f>IF(Sheet1!$R113="B&amp;C",Sheet1!I113,"")</f>
        <v>Very High Priority</v>
      </c>
      <c r="J71" t="str">
        <f>IF(Sheet1!$R113="B&amp;C",Sheet1!J113,"")</f>
        <v>Mid Priority</v>
      </c>
      <c r="K71" t="str">
        <f>IF(Sheet1!$R113="B&amp;C",Sheet1!K113,"")</f>
        <v>High Priority</v>
      </c>
      <c r="L71" t="str">
        <f>IF(Sheet1!$R113="B&amp;C",Sheet1!L113,"")</f>
        <v>Low Priority</v>
      </c>
      <c r="M71" t="str">
        <f>IF(Sheet1!$R113="B&amp;C",Sheet1!M113,"")</f>
        <v>Very Low Priority</v>
      </c>
      <c r="N71" t="str">
        <f>IF(Sheet1!$R113="B&amp;C",Sheet1!N113,"")</f>
        <v>academic commitments (4th year graduating student) and org commitments (up polsci)</v>
      </c>
      <c r="O71" t="str">
        <f>IF(Sheet1!$R113="B&amp;C",Sheet1!O113,"")</f>
        <v>DS101 (preferred for beginner members)</v>
      </c>
      <c r="P71">
        <f>IF(Sheet1!$R113="B&amp;C",Sheet1!P113,"")</f>
        <v>1</v>
      </c>
      <c r="Q71" t="str">
        <f>IF(Sheet1!$R113="B&amp;C",Sheet1!Q113,"")</f>
        <v>Zoilo Miguel Baay</v>
      </c>
      <c r="R71" t="str">
        <f>IF(Sheet1!$R113="B&amp;C",Sheet1!R113,"")</f>
        <v>B&amp;C</v>
      </c>
    </row>
    <row r="72" spans="1:18" x14ac:dyDescent="0.3">
      <c r="A72" t="str">
        <f>IF(Sheet1!$R114="B&amp;C",Sheet1!A114,"")</f>
        <v/>
      </c>
      <c r="B72" t="str">
        <f>IF(Sheet1!$R114="B&amp;C",Sheet1!B114,"")</f>
        <v/>
      </c>
      <c r="C72" t="str">
        <f>IF(Sheet1!$R114="B&amp;C",Sheet1!C114,"")</f>
        <v/>
      </c>
      <c r="D72" t="str">
        <f>IF(Sheet1!$R114="B&amp;C",Sheet1!D114,"")</f>
        <v/>
      </c>
      <c r="E72" t="str">
        <f>IF(Sheet1!$R114="B&amp;C",Sheet1!E114,"")</f>
        <v/>
      </c>
      <c r="F72" t="str">
        <f>IF(Sheet1!$R114="B&amp;C",Sheet1!F114,"")</f>
        <v/>
      </c>
      <c r="G72" t="str">
        <f>IF(Sheet1!$R114="B&amp;C",Sheet1!G114,"")</f>
        <v/>
      </c>
      <c r="H72" t="str">
        <f>IF(Sheet1!$R114="B&amp;C",Sheet1!H114,"")</f>
        <v/>
      </c>
      <c r="I72" t="str">
        <f>IF(Sheet1!$R114="B&amp;C",Sheet1!I114,"")</f>
        <v/>
      </c>
      <c r="J72" t="str">
        <f>IF(Sheet1!$R114="B&amp;C",Sheet1!J114,"")</f>
        <v/>
      </c>
      <c r="K72" t="str">
        <f>IF(Sheet1!$R114="B&amp;C",Sheet1!K114,"")</f>
        <v/>
      </c>
      <c r="L72" t="str">
        <f>IF(Sheet1!$R114="B&amp;C",Sheet1!L114,"")</f>
        <v/>
      </c>
      <c r="M72" t="str">
        <f>IF(Sheet1!$R114="B&amp;C",Sheet1!M114,"")</f>
        <v/>
      </c>
      <c r="N72" t="str">
        <f>IF(Sheet1!$R114="B&amp;C",Sheet1!N114,"")</f>
        <v/>
      </c>
      <c r="O72" t="str">
        <f>IF(Sheet1!$R114="B&amp;C",Sheet1!O114,"")</f>
        <v/>
      </c>
      <c r="P72" t="str">
        <f>IF(Sheet1!$R114="B&amp;C",Sheet1!P114,"")</f>
        <v/>
      </c>
      <c r="Q72" t="str">
        <f>IF(Sheet1!$R114="B&amp;C",Sheet1!Q114,"")</f>
        <v/>
      </c>
      <c r="R72" t="str">
        <f>IF(Sheet1!$R114="B&amp;C",Sheet1!R114,"")</f>
        <v/>
      </c>
    </row>
    <row r="73" spans="1:18" x14ac:dyDescent="0.3">
      <c r="A73" t="str">
        <f>IF(Sheet1!$R115="B&amp;C",Sheet1!A115,"")</f>
        <v/>
      </c>
      <c r="B73" t="str">
        <f>IF(Sheet1!$R115="B&amp;C",Sheet1!B115,"")</f>
        <v/>
      </c>
      <c r="C73" t="str">
        <f>IF(Sheet1!$R115="B&amp;C",Sheet1!C115,"")</f>
        <v/>
      </c>
      <c r="D73" t="str">
        <f>IF(Sheet1!$R115="B&amp;C",Sheet1!D115,"")</f>
        <v/>
      </c>
      <c r="E73" t="str">
        <f>IF(Sheet1!$R115="B&amp;C",Sheet1!E115,"")</f>
        <v/>
      </c>
      <c r="F73" t="str">
        <f>IF(Sheet1!$R115="B&amp;C",Sheet1!F115,"")</f>
        <v/>
      </c>
      <c r="G73" t="str">
        <f>IF(Sheet1!$R115="B&amp;C",Sheet1!G115,"")</f>
        <v/>
      </c>
      <c r="H73" t="str">
        <f>IF(Sheet1!$R115="B&amp;C",Sheet1!H115,"")</f>
        <v/>
      </c>
      <c r="I73" t="str">
        <f>IF(Sheet1!$R115="B&amp;C",Sheet1!I115,"")</f>
        <v/>
      </c>
      <c r="J73" t="str">
        <f>IF(Sheet1!$R115="B&amp;C",Sheet1!J115,"")</f>
        <v/>
      </c>
      <c r="K73" t="str">
        <f>IF(Sheet1!$R115="B&amp;C",Sheet1!K115,"")</f>
        <v/>
      </c>
      <c r="L73" t="str">
        <f>IF(Sheet1!$R115="B&amp;C",Sheet1!L115,"")</f>
        <v/>
      </c>
      <c r="M73" t="str">
        <f>IF(Sheet1!$R115="B&amp;C",Sheet1!M115,"")</f>
        <v/>
      </c>
      <c r="N73" t="str">
        <f>IF(Sheet1!$R115="B&amp;C",Sheet1!N115,"")</f>
        <v/>
      </c>
      <c r="O73" t="str">
        <f>IF(Sheet1!$R115="B&amp;C",Sheet1!O115,"")</f>
        <v/>
      </c>
      <c r="P73" t="str">
        <f>IF(Sheet1!$R115="B&amp;C",Sheet1!P115,"")</f>
        <v/>
      </c>
      <c r="Q73" t="str">
        <f>IF(Sheet1!$R115="B&amp;C",Sheet1!Q115,"")</f>
        <v/>
      </c>
      <c r="R73" t="str">
        <f>IF(Sheet1!$R115="B&amp;C",Sheet1!R115,"")</f>
        <v/>
      </c>
    </row>
    <row r="74" spans="1:18" x14ac:dyDescent="0.3">
      <c r="A74" t="str">
        <f>IF(Sheet1!$R116="B&amp;C",Sheet1!A116,"")</f>
        <v/>
      </c>
      <c r="B74" t="str">
        <f>IF(Sheet1!$R116="B&amp;C",Sheet1!B116,"")</f>
        <v/>
      </c>
      <c r="C74" t="str">
        <f>IF(Sheet1!$R116="B&amp;C",Sheet1!C116,"")</f>
        <v/>
      </c>
      <c r="D74" t="str">
        <f>IF(Sheet1!$R116="B&amp;C",Sheet1!D116,"")</f>
        <v/>
      </c>
      <c r="E74" t="str">
        <f>IF(Sheet1!$R116="B&amp;C",Sheet1!E116,"")</f>
        <v/>
      </c>
      <c r="F74" t="str">
        <f>IF(Sheet1!$R116="B&amp;C",Sheet1!F116,"")</f>
        <v/>
      </c>
      <c r="G74" t="str">
        <f>IF(Sheet1!$R116="B&amp;C",Sheet1!G116,"")</f>
        <v/>
      </c>
      <c r="H74" t="str">
        <f>IF(Sheet1!$R116="B&amp;C",Sheet1!H116,"")</f>
        <v/>
      </c>
      <c r="I74" t="str">
        <f>IF(Sheet1!$R116="B&amp;C",Sheet1!I116,"")</f>
        <v/>
      </c>
      <c r="J74" t="str">
        <f>IF(Sheet1!$R116="B&amp;C",Sheet1!J116,"")</f>
        <v/>
      </c>
      <c r="K74" t="str">
        <f>IF(Sheet1!$R116="B&amp;C",Sheet1!K116,"")</f>
        <v/>
      </c>
      <c r="L74" t="str">
        <f>IF(Sheet1!$R116="B&amp;C",Sheet1!L116,"")</f>
        <v/>
      </c>
      <c r="M74" t="str">
        <f>IF(Sheet1!$R116="B&amp;C",Sheet1!M116,"")</f>
        <v/>
      </c>
      <c r="N74" t="str">
        <f>IF(Sheet1!$R116="B&amp;C",Sheet1!N116,"")</f>
        <v/>
      </c>
      <c r="O74" t="str">
        <f>IF(Sheet1!$R116="B&amp;C",Sheet1!O116,"")</f>
        <v/>
      </c>
      <c r="P74" t="str">
        <f>IF(Sheet1!$R116="B&amp;C",Sheet1!P116,"")</f>
        <v/>
      </c>
      <c r="Q74" t="str">
        <f>IF(Sheet1!$R116="B&amp;C",Sheet1!Q116,"")</f>
        <v/>
      </c>
      <c r="R74" t="str">
        <f>IF(Sheet1!$R116="B&amp;C",Sheet1!R116,"")</f>
        <v/>
      </c>
    </row>
    <row r="75" spans="1:18" x14ac:dyDescent="0.3">
      <c r="A75" t="str">
        <f>IF(Sheet1!$R117="B&amp;C",Sheet1!A117,"")</f>
        <v/>
      </c>
      <c r="B75" t="str">
        <f>IF(Sheet1!$R117="B&amp;C",Sheet1!B117,"")</f>
        <v/>
      </c>
      <c r="C75" t="str">
        <f>IF(Sheet1!$R117="B&amp;C",Sheet1!C117,"")</f>
        <v/>
      </c>
      <c r="D75" t="str">
        <f>IF(Sheet1!$R117="B&amp;C",Sheet1!D117,"")</f>
        <v/>
      </c>
      <c r="E75" t="str">
        <f>IF(Sheet1!$R117="B&amp;C",Sheet1!E117,"")</f>
        <v/>
      </c>
      <c r="F75" t="str">
        <f>IF(Sheet1!$R117="B&amp;C",Sheet1!F117,"")</f>
        <v/>
      </c>
      <c r="G75" t="str">
        <f>IF(Sheet1!$R117="B&amp;C",Sheet1!G117,"")</f>
        <v/>
      </c>
      <c r="H75" t="str">
        <f>IF(Sheet1!$R117="B&amp;C",Sheet1!H117,"")</f>
        <v/>
      </c>
      <c r="I75" t="str">
        <f>IF(Sheet1!$R117="B&amp;C",Sheet1!I117,"")</f>
        <v/>
      </c>
      <c r="J75" t="str">
        <f>IF(Sheet1!$R117="B&amp;C",Sheet1!J117,"")</f>
        <v/>
      </c>
      <c r="K75" t="str">
        <f>IF(Sheet1!$R117="B&amp;C",Sheet1!K117,"")</f>
        <v/>
      </c>
      <c r="L75" t="str">
        <f>IF(Sheet1!$R117="B&amp;C",Sheet1!L117,"")</f>
        <v/>
      </c>
      <c r="M75" t="str">
        <f>IF(Sheet1!$R117="B&amp;C",Sheet1!M117,"")</f>
        <v/>
      </c>
      <c r="N75" t="str">
        <f>IF(Sheet1!$R117="B&amp;C",Sheet1!N117,"")</f>
        <v/>
      </c>
      <c r="O75" t="str">
        <f>IF(Sheet1!$R117="B&amp;C",Sheet1!O117,"")</f>
        <v/>
      </c>
      <c r="P75" t="str">
        <f>IF(Sheet1!$R117="B&amp;C",Sheet1!P117,"")</f>
        <v/>
      </c>
      <c r="Q75" t="str">
        <f>IF(Sheet1!$R117="B&amp;C",Sheet1!Q117,"")</f>
        <v/>
      </c>
      <c r="R75" t="str">
        <f>IF(Sheet1!$R117="B&amp;C",Sheet1!R117,"")</f>
        <v/>
      </c>
    </row>
    <row r="76" spans="1:18" x14ac:dyDescent="0.3">
      <c r="A76" t="str">
        <f>IF(Sheet1!$R118="B&amp;C",Sheet1!A118,"")</f>
        <v/>
      </c>
      <c r="B76" t="str">
        <f>IF(Sheet1!$R118="B&amp;C",Sheet1!B118,"")</f>
        <v/>
      </c>
      <c r="C76" t="str">
        <f>IF(Sheet1!$R118="B&amp;C",Sheet1!C118,"")</f>
        <v/>
      </c>
      <c r="D76" t="str">
        <f>IF(Sheet1!$R118="B&amp;C",Sheet1!D118,"")</f>
        <v/>
      </c>
      <c r="E76" t="str">
        <f>IF(Sheet1!$R118="B&amp;C",Sheet1!E118,"")</f>
        <v/>
      </c>
      <c r="F76" t="str">
        <f>IF(Sheet1!$R118="B&amp;C",Sheet1!F118,"")</f>
        <v/>
      </c>
      <c r="G76" t="str">
        <f>IF(Sheet1!$R118="B&amp;C",Sheet1!G118,"")</f>
        <v/>
      </c>
      <c r="H76" t="str">
        <f>IF(Sheet1!$R118="B&amp;C",Sheet1!H118,"")</f>
        <v/>
      </c>
      <c r="I76" t="str">
        <f>IF(Sheet1!$R118="B&amp;C",Sheet1!I118,"")</f>
        <v/>
      </c>
      <c r="J76" t="str">
        <f>IF(Sheet1!$R118="B&amp;C",Sheet1!J118,"")</f>
        <v/>
      </c>
      <c r="K76" t="str">
        <f>IF(Sheet1!$R118="B&amp;C",Sheet1!K118,"")</f>
        <v/>
      </c>
      <c r="L76" t="str">
        <f>IF(Sheet1!$R118="B&amp;C",Sheet1!L118,"")</f>
        <v/>
      </c>
      <c r="M76" t="str">
        <f>IF(Sheet1!$R118="B&amp;C",Sheet1!M118,"")</f>
        <v/>
      </c>
      <c r="N76" t="str">
        <f>IF(Sheet1!$R118="B&amp;C",Sheet1!N118,"")</f>
        <v/>
      </c>
      <c r="O76" t="str">
        <f>IF(Sheet1!$R118="B&amp;C",Sheet1!O118,"")</f>
        <v/>
      </c>
      <c r="P76" t="str">
        <f>IF(Sheet1!$R118="B&amp;C",Sheet1!P118,"")</f>
        <v/>
      </c>
      <c r="Q76" t="str">
        <f>IF(Sheet1!$R118="B&amp;C",Sheet1!Q118,"")</f>
        <v/>
      </c>
      <c r="R76" t="str">
        <f>IF(Sheet1!$R118="B&amp;C",Sheet1!R118,"")</f>
        <v/>
      </c>
    </row>
    <row r="77" spans="1:18" x14ac:dyDescent="0.3">
      <c r="A77" t="str">
        <f>IF(Sheet1!$R119="B&amp;C",Sheet1!A119,"")</f>
        <v/>
      </c>
      <c r="B77" t="str">
        <f>IF(Sheet1!$R119="B&amp;C",Sheet1!B119,"")</f>
        <v/>
      </c>
      <c r="C77" t="str">
        <f>IF(Sheet1!$R119="B&amp;C",Sheet1!C119,"")</f>
        <v/>
      </c>
      <c r="D77" t="str">
        <f>IF(Sheet1!$R119="B&amp;C",Sheet1!D119,"")</f>
        <v/>
      </c>
      <c r="E77" t="str">
        <f>IF(Sheet1!$R119="B&amp;C",Sheet1!E119,"")</f>
        <v/>
      </c>
      <c r="F77" t="str">
        <f>IF(Sheet1!$R119="B&amp;C",Sheet1!F119,"")</f>
        <v/>
      </c>
      <c r="G77" t="str">
        <f>IF(Sheet1!$R119="B&amp;C",Sheet1!G119,"")</f>
        <v/>
      </c>
      <c r="H77" t="str">
        <f>IF(Sheet1!$R119="B&amp;C",Sheet1!H119,"")</f>
        <v/>
      </c>
      <c r="I77" t="str">
        <f>IF(Sheet1!$R119="B&amp;C",Sheet1!I119,"")</f>
        <v/>
      </c>
      <c r="J77" t="str">
        <f>IF(Sheet1!$R119="B&amp;C",Sheet1!J119,"")</f>
        <v/>
      </c>
      <c r="K77" t="str">
        <f>IF(Sheet1!$R119="B&amp;C",Sheet1!K119,"")</f>
        <v/>
      </c>
      <c r="L77" t="str">
        <f>IF(Sheet1!$R119="B&amp;C",Sheet1!L119,"")</f>
        <v/>
      </c>
      <c r="M77" t="str">
        <f>IF(Sheet1!$R119="B&amp;C",Sheet1!M119,"")</f>
        <v/>
      </c>
      <c r="N77" t="str">
        <f>IF(Sheet1!$R119="B&amp;C",Sheet1!N119,"")</f>
        <v/>
      </c>
      <c r="O77" t="str">
        <f>IF(Sheet1!$R119="B&amp;C",Sheet1!O119,"")</f>
        <v/>
      </c>
      <c r="P77" t="str">
        <f>IF(Sheet1!$R119="B&amp;C",Sheet1!P119,"")</f>
        <v/>
      </c>
      <c r="Q77" t="str">
        <f>IF(Sheet1!$R119="B&amp;C",Sheet1!Q119,"")</f>
        <v/>
      </c>
      <c r="R77" t="str">
        <f>IF(Sheet1!$R119="B&amp;C",Sheet1!R119,"")</f>
        <v/>
      </c>
    </row>
    <row r="78" spans="1:18" x14ac:dyDescent="0.3">
      <c r="A78" t="str">
        <f>IF(Sheet1!$R120="B&amp;C",Sheet1!A120,"")</f>
        <v>jprevilla1@up.edu.ph</v>
      </c>
      <c r="B78" t="str">
        <f>IF(Sheet1!$R120="B&amp;C",Sheet1!B120,"")</f>
        <v>Revilla</v>
      </c>
      <c r="C78" t="str">
        <f>IF(Sheet1!$R120="B&amp;C",Sheet1!C120,"")</f>
        <v>John Marquel</v>
      </c>
      <c r="D78" t="str">
        <f>IF(Sheet1!$R120="B&amp;C",Sheet1!D120,"")</f>
        <v>Marquel</v>
      </c>
      <c r="E78" t="str">
        <f>IF(Sheet1!$R120="B&amp;C",Sheet1!E120,"")</f>
        <v>2015-11080</v>
      </c>
      <c r="F78" t="str">
        <f>IF(Sheet1!$R120="B&amp;C",Sheet1!F120,"")</f>
        <v>jprevilla1@up.edu.ph</v>
      </c>
      <c r="G78" t="str">
        <f>IF(Sheet1!$R120="B&amp;C",Sheet1!G120,"")</f>
        <v>facebook.com/johnmarquel.revilla</v>
      </c>
      <c r="H78" t="str">
        <f>IF(Sheet1!$R120="B&amp;C",Sheet1!H120,"")</f>
        <v>09630153921</v>
      </c>
      <c r="I78" t="str">
        <f>IF(Sheet1!$R120="B&amp;C",Sheet1!I120,"")</f>
        <v>High Priority</v>
      </c>
      <c r="J78" t="str">
        <f>IF(Sheet1!$R120="B&amp;C",Sheet1!J120,"")</f>
        <v>Very High Priority</v>
      </c>
      <c r="K78" t="str">
        <f>IF(Sheet1!$R120="B&amp;C",Sheet1!K120,"")</f>
        <v>Low Priority</v>
      </c>
      <c r="L78" t="str">
        <f>IF(Sheet1!$R120="B&amp;C",Sheet1!L120,"")</f>
        <v>Mid Priority</v>
      </c>
      <c r="M78" t="str">
        <f>IF(Sheet1!$R120="B&amp;C",Sheet1!M120,"")</f>
        <v>Very Low Priority</v>
      </c>
      <c r="N78" t="str">
        <f>IF(Sheet1!$R120="B&amp;C",Sheet1!N120,"")</f>
        <v>full-time work; up rcy applicant; grad school classes on wed &amp; sat</v>
      </c>
      <c r="O78" t="str">
        <f>IF(Sheet1!$R120="B&amp;C",Sheet1!O120,"")</f>
        <v>DS101 (preferred for beginner members)</v>
      </c>
      <c r="P78">
        <f>IF(Sheet1!$R120="B&amp;C",Sheet1!P120,"")</f>
        <v>1</v>
      </c>
      <c r="Q78" t="str">
        <f>IF(Sheet1!$R120="B&amp;C",Sheet1!Q120,"")</f>
        <v>John Marquel Revilla</v>
      </c>
      <c r="R78" t="str">
        <f>IF(Sheet1!$R120="B&amp;C",Sheet1!R120,"")</f>
        <v>B&amp;C</v>
      </c>
    </row>
    <row r="79" spans="1:18" x14ac:dyDescent="0.3">
      <c r="A79" t="str">
        <f>IF(Sheet1!$R121="B&amp;C",Sheet1!A121,"")</f>
        <v/>
      </c>
      <c r="B79" t="str">
        <f>IF(Sheet1!$R121="B&amp;C",Sheet1!B121,"")</f>
        <v/>
      </c>
      <c r="C79" t="str">
        <f>IF(Sheet1!$R121="B&amp;C",Sheet1!C121,"")</f>
        <v/>
      </c>
      <c r="D79" t="str">
        <f>IF(Sheet1!$R121="B&amp;C",Sheet1!D121,"")</f>
        <v/>
      </c>
      <c r="E79" t="str">
        <f>IF(Sheet1!$R121="B&amp;C",Sheet1!E121,"")</f>
        <v/>
      </c>
      <c r="F79" t="str">
        <f>IF(Sheet1!$R121="B&amp;C",Sheet1!F121,"")</f>
        <v/>
      </c>
      <c r="G79" t="str">
        <f>IF(Sheet1!$R121="B&amp;C",Sheet1!G121,"")</f>
        <v/>
      </c>
      <c r="H79" t="str">
        <f>IF(Sheet1!$R121="B&amp;C",Sheet1!H121,"")</f>
        <v/>
      </c>
      <c r="I79" t="str">
        <f>IF(Sheet1!$R121="B&amp;C",Sheet1!I121,"")</f>
        <v/>
      </c>
      <c r="J79" t="str">
        <f>IF(Sheet1!$R121="B&amp;C",Sheet1!J121,"")</f>
        <v/>
      </c>
      <c r="K79" t="str">
        <f>IF(Sheet1!$R121="B&amp;C",Sheet1!K121,"")</f>
        <v/>
      </c>
      <c r="L79" t="str">
        <f>IF(Sheet1!$R121="B&amp;C",Sheet1!L121,"")</f>
        <v/>
      </c>
      <c r="M79" t="str">
        <f>IF(Sheet1!$R121="B&amp;C",Sheet1!M121,"")</f>
        <v/>
      </c>
      <c r="N79" t="str">
        <f>IF(Sheet1!$R121="B&amp;C",Sheet1!N121,"")</f>
        <v/>
      </c>
      <c r="O79" t="str">
        <f>IF(Sheet1!$R121="B&amp;C",Sheet1!O121,"")</f>
        <v/>
      </c>
      <c r="P79" t="str">
        <f>IF(Sheet1!$R121="B&amp;C",Sheet1!P121,"")</f>
        <v/>
      </c>
      <c r="Q79" t="str">
        <f>IF(Sheet1!$R121="B&amp;C",Sheet1!Q121,"")</f>
        <v/>
      </c>
      <c r="R79" t="str">
        <f>IF(Sheet1!$R121="B&amp;C",Sheet1!R121,"")</f>
        <v/>
      </c>
    </row>
    <row r="80" spans="1:18" x14ac:dyDescent="0.3">
      <c r="A80" t="str">
        <f>IF(Sheet1!$R122="B&amp;C",Sheet1!A122,"")</f>
        <v/>
      </c>
      <c r="B80" t="str">
        <f>IF(Sheet1!$R122="B&amp;C",Sheet1!B122,"")</f>
        <v/>
      </c>
      <c r="C80" t="str">
        <f>IF(Sheet1!$R122="B&amp;C",Sheet1!C122,"")</f>
        <v/>
      </c>
      <c r="D80" t="str">
        <f>IF(Sheet1!$R122="B&amp;C",Sheet1!D122,"")</f>
        <v/>
      </c>
      <c r="E80" t="str">
        <f>IF(Sheet1!$R122="B&amp;C",Sheet1!E122,"")</f>
        <v/>
      </c>
      <c r="F80" t="str">
        <f>IF(Sheet1!$R122="B&amp;C",Sheet1!F122,"")</f>
        <v/>
      </c>
      <c r="G80" t="str">
        <f>IF(Sheet1!$R122="B&amp;C",Sheet1!G122,"")</f>
        <v/>
      </c>
      <c r="H80" t="str">
        <f>IF(Sheet1!$R122="B&amp;C",Sheet1!H122,"")</f>
        <v/>
      </c>
      <c r="I80" t="str">
        <f>IF(Sheet1!$R122="B&amp;C",Sheet1!I122,"")</f>
        <v/>
      </c>
      <c r="J80" t="str">
        <f>IF(Sheet1!$R122="B&amp;C",Sheet1!J122,"")</f>
        <v/>
      </c>
      <c r="K80" t="str">
        <f>IF(Sheet1!$R122="B&amp;C",Sheet1!K122,"")</f>
        <v/>
      </c>
      <c r="L80" t="str">
        <f>IF(Sheet1!$R122="B&amp;C",Sheet1!L122,"")</f>
        <v/>
      </c>
      <c r="M80" t="str">
        <f>IF(Sheet1!$R122="B&amp;C",Sheet1!M122,"")</f>
        <v/>
      </c>
      <c r="N80" t="str">
        <f>IF(Sheet1!$R122="B&amp;C",Sheet1!N122,"")</f>
        <v/>
      </c>
      <c r="O80" t="str">
        <f>IF(Sheet1!$R122="B&amp;C",Sheet1!O122,"")</f>
        <v/>
      </c>
      <c r="P80" t="str">
        <f>IF(Sheet1!$R122="B&amp;C",Sheet1!P122,"")</f>
        <v/>
      </c>
      <c r="Q80" t="str">
        <f>IF(Sheet1!$R122="B&amp;C",Sheet1!Q122,"")</f>
        <v/>
      </c>
      <c r="R80" t="str">
        <f>IF(Sheet1!$R122="B&amp;C",Sheet1!R122,"")</f>
        <v/>
      </c>
    </row>
    <row r="81" spans="1:18" x14ac:dyDescent="0.3">
      <c r="A81" t="str">
        <f>IF(Sheet1!$R123="B&amp;C",Sheet1!A123,"")</f>
        <v/>
      </c>
      <c r="B81" t="str">
        <f>IF(Sheet1!$R123="B&amp;C",Sheet1!B123,"")</f>
        <v/>
      </c>
      <c r="C81" t="str">
        <f>IF(Sheet1!$R123="B&amp;C",Sheet1!C123,"")</f>
        <v/>
      </c>
      <c r="D81" t="str">
        <f>IF(Sheet1!$R123="B&amp;C",Sheet1!D123,"")</f>
        <v/>
      </c>
      <c r="E81" t="str">
        <f>IF(Sheet1!$R123="B&amp;C",Sheet1!E123,"")</f>
        <v/>
      </c>
      <c r="F81" t="str">
        <f>IF(Sheet1!$R123="B&amp;C",Sheet1!F123,"")</f>
        <v/>
      </c>
      <c r="G81" t="str">
        <f>IF(Sheet1!$R123="B&amp;C",Sheet1!G123,"")</f>
        <v/>
      </c>
      <c r="H81" t="str">
        <f>IF(Sheet1!$R123="B&amp;C",Sheet1!H123,"")</f>
        <v/>
      </c>
      <c r="I81" t="str">
        <f>IF(Sheet1!$R123="B&amp;C",Sheet1!I123,"")</f>
        <v/>
      </c>
      <c r="J81" t="str">
        <f>IF(Sheet1!$R123="B&amp;C",Sheet1!J123,"")</f>
        <v/>
      </c>
      <c r="K81" t="str">
        <f>IF(Sheet1!$R123="B&amp;C",Sheet1!K123,"")</f>
        <v/>
      </c>
      <c r="L81" t="str">
        <f>IF(Sheet1!$R123="B&amp;C",Sheet1!L123,"")</f>
        <v/>
      </c>
      <c r="M81" t="str">
        <f>IF(Sheet1!$R123="B&amp;C",Sheet1!M123,"")</f>
        <v/>
      </c>
      <c r="N81" t="str">
        <f>IF(Sheet1!$R123="B&amp;C",Sheet1!N123,"")</f>
        <v/>
      </c>
      <c r="O81" t="str">
        <f>IF(Sheet1!$R123="B&amp;C",Sheet1!O123,"")</f>
        <v/>
      </c>
      <c r="P81" t="str">
        <f>IF(Sheet1!$R123="B&amp;C",Sheet1!P123,"")</f>
        <v/>
      </c>
      <c r="Q81" t="str">
        <f>IF(Sheet1!$R123="B&amp;C",Sheet1!Q123,"")</f>
        <v/>
      </c>
      <c r="R81" t="str">
        <f>IF(Sheet1!$R123="B&amp;C",Sheet1!R123,"")</f>
        <v/>
      </c>
    </row>
    <row r="82" spans="1:18" x14ac:dyDescent="0.3">
      <c r="A82" t="str">
        <f>IF(Sheet1!$R124="B&amp;C",Sheet1!A124,"")</f>
        <v>ecnavarro1@gmail.com</v>
      </c>
      <c r="B82" t="str">
        <f>IF(Sheet1!$R124="B&amp;C",Sheet1!B124,"")</f>
        <v>Navarro</v>
      </c>
      <c r="C82" t="str">
        <f>IF(Sheet1!$R124="B&amp;C",Sheet1!C124,"")</f>
        <v>Emilio Steven</v>
      </c>
      <c r="D82" t="str">
        <f>IF(Sheet1!$R124="B&amp;C",Sheet1!D124,"")</f>
        <v>Mio</v>
      </c>
      <c r="E82" t="str">
        <f>IF(Sheet1!$R124="B&amp;C",Sheet1!E124,"")</f>
        <v>2012-66352</v>
      </c>
      <c r="F82" t="str">
        <f>IF(Sheet1!$R124="B&amp;C",Sheet1!F124,"")</f>
        <v>ecnavarro1@alum.up.edu.ph</v>
      </c>
      <c r="G82" t="str">
        <f>IF(Sheet1!$R124="B&amp;C",Sheet1!G124,"")</f>
        <v>facebook.com/escnvrr</v>
      </c>
      <c r="H82" t="str">
        <f>IF(Sheet1!$R124="B&amp;C",Sheet1!H124,"")</f>
        <v>09953383312</v>
      </c>
      <c r="I82" t="str">
        <f>IF(Sheet1!$R124="B&amp;C",Sheet1!I124,"")</f>
        <v>High Priority</v>
      </c>
      <c r="J82" t="str">
        <f>IF(Sheet1!$R124="B&amp;C",Sheet1!J124,"")</f>
        <v>Very High Priority</v>
      </c>
      <c r="K82" t="str">
        <f>IF(Sheet1!$R124="B&amp;C",Sheet1!K124,"")</f>
        <v>Mid Priority</v>
      </c>
      <c r="L82" t="str">
        <f>IF(Sheet1!$R124="B&amp;C",Sheet1!L124,"")</f>
        <v>Low Priority</v>
      </c>
      <c r="M82" t="str">
        <f>IF(Sheet1!$R124="B&amp;C",Sheet1!M124,"")</f>
        <v>Very Low Priority</v>
      </c>
      <c r="N82" t="str">
        <f>IF(Sheet1!$R124="B&amp;C",Sheet1!N124,"")</f>
        <v>currently working full time</v>
      </c>
      <c r="O82" t="str">
        <f>IF(Sheet1!$R124="B&amp;C",Sheet1!O124,"")</f>
        <v>DS101 (preferred for beginner members)</v>
      </c>
      <c r="P82">
        <f>IF(Sheet1!$R124="B&amp;C",Sheet1!P124,"")</f>
        <v>1</v>
      </c>
      <c r="Q82" t="str">
        <f>IF(Sheet1!$R124="B&amp;C",Sheet1!Q124,"")</f>
        <v>Emilio Steven Navarro</v>
      </c>
      <c r="R82" t="str">
        <f>IF(Sheet1!$R124="B&amp;C",Sheet1!R124,"")</f>
        <v>B&amp;C</v>
      </c>
    </row>
    <row r="83" spans="1:18" x14ac:dyDescent="0.3">
      <c r="A83" t="str">
        <f>IF(Sheet1!$R125="B&amp;C",Sheet1!A125,"")</f>
        <v/>
      </c>
      <c r="B83" t="str">
        <f>IF(Sheet1!$R125="B&amp;C",Sheet1!B125,"")</f>
        <v/>
      </c>
      <c r="C83" t="str">
        <f>IF(Sheet1!$R125="B&amp;C",Sheet1!C125,"")</f>
        <v/>
      </c>
      <c r="D83" t="str">
        <f>IF(Sheet1!$R125="B&amp;C",Sheet1!D125,"")</f>
        <v/>
      </c>
      <c r="E83" t="str">
        <f>IF(Sheet1!$R125="B&amp;C",Sheet1!E125,"")</f>
        <v/>
      </c>
      <c r="F83" t="str">
        <f>IF(Sheet1!$R125="B&amp;C",Sheet1!F125,"")</f>
        <v/>
      </c>
      <c r="G83" t="str">
        <f>IF(Sheet1!$R125="B&amp;C",Sheet1!G125,"")</f>
        <v/>
      </c>
      <c r="H83" t="str">
        <f>IF(Sheet1!$R125="B&amp;C",Sheet1!H125,"")</f>
        <v/>
      </c>
      <c r="I83" t="str">
        <f>IF(Sheet1!$R125="B&amp;C",Sheet1!I125,"")</f>
        <v/>
      </c>
      <c r="J83" t="str">
        <f>IF(Sheet1!$R125="B&amp;C",Sheet1!J125,"")</f>
        <v/>
      </c>
      <c r="K83" t="str">
        <f>IF(Sheet1!$R125="B&amp;C",Sheet1!K125,"")</f>
        <v/>
      </c>
      <c r="L83" t="str">
        <f>IF(Sheet1!$R125="B&amp;C",Sheet1!L125,"")</f>
        <v/>
      </c>
      <c r="M83" t="str">
        <f>IF(Sheet1!$R125="B&amp;C",Sheet1!M125,"")</f>
        <v/>
      </c>
      <c r="N83" t="str">
        <f>IF(Sheet1!$R125="B&amp;C",Sheet1!N125,"")</f>
        <v/>
      </c>
      <c r="O83" t="str">
        <f>IF(Sheet1!$R125="B&amp;C",Sheet1!O125,"")</f>
        <v/>
      </c>
      <c r="P83" t="str">
        <f>IF(Sheet1!$R125="B&amp;C",Sheet1!P125,"")</f>
        <v/>
      </c>
      <c r="Q83" t="str">
        <f>IF(Sheet1!$R125="B&amp;C",Sheet1!Q125,"")</f>
        <v/>
      </c>
      <c r="R83" t="str">
        <f>IF(Sheet1!$R125="B&amp;C",Sheet1!R125,"")</f>
        <v/>
      </c>
    </row>
    <row r="84" spans="1:18" x14ac:dyDescent="0.3">
      <c r="A84" t="str">
        <f>IF(Sheet1!$R126="B&amp;C",Sheet1!A126,"")</f>
        <v/>
      </c>
      <c r="B84" t="str">
        <f>IF(Sheet1!$R126="B&amp;C",Sheet1!B126,"")</f>
        <v/>
      </c>
      <c r="C84" t="str">
        <f>IF(Sheet1!$R126="B&amp;C",Sheet1!C126,"")</f>
        <v/>
      </c>
      <c r="D84" t="str">
        <f>IF(Sheet1!$R126="B&amp;C",Sheet1!D126,"")</f>
        <v/>
      </c>
      <c r="E84" t="str">
        <f>IF(Sheet1!$R126="B&amp;C",Sheet1!E126,"")</f>
        <v/>
      </c>
      <c r="F84" t="str">
        <f>IF(Sheet1!$R126="B&amp;C",Sheet1!F126,"")</f>
        <v/>
      </c>
      <c r="G84" t="str">
        <f>IF(Sheet1!$R126="B&amp;C",Sheet1!G126,"")</f>
        <v/>
      </c>
      <c r="H84" t="str">
        <f>IF(Sheet1!$R126="B&amp;C",Sheet1!H126,"")</f>
        <v/>
      </c>
      <c r="I84" t="str">
        <f>IF(Sheet1!$R126="B&amp;C",Sheet1!I126,"")</f>
        <v/>
      </c>
      <c r="J84" t="str">
        <f>IF(Sheet1!$R126="B&amp;C",Sheet1!J126,"")</f>
        <v/>
      </c>
      <c r="K84" t="str">
        <f>IF(Sheet1!$R126="B&amp;C",Sheet1!K126,"")</f>
        <v/>
      </c>
      <c r="L84" t="str">
        <f>IF(Sheet1!$R126="B&amp;C",Sheet1!L126,"")</f>
        <v/>
      </c>
      <c r="M84" t="str">
        <f>IF(Sheet1!$R126="B&amp;C",Sheet1!M126,"")</f>
        <v/>
      </c>
      <c r="N84" t="str">
        <f>IF(Sheet1!$R126="B&amp;C",Sheet1!N126,"")</f>
        <v/>
      </c>
      <c r="O84" t="str">
        <f>IF(Sheet1!$R126="B&amp;C",Sheet1!O126,"")</f>
        <v/>
      </c>
      <c r="P84" t="str">
        <f>IF(Sheet1!$R126="B&amp;C",Sheet1!P126,"")</f>
        <v/>
      </c>
      <c r="Q84" t="str">
        <f>IF(Sheet1!$R126="B&amp;C",Sheet1!Q126,"")</f>
        <v/>
      </c>
      <c r="R84" t="str">
        <f>IF(Sheet1!$R126="B&amp;C",Sheet1!R126,"")</f>
        <v/>
      </c>
    </row>
    <row r="85" spans="1:18" x14ac:dyDescent="0.3">
      <c r="A85" t="str">
        <f>IF(Sheet1!$R127="B&amp;C",Sheet1!A127,"")</f>
        <v/>
      </c>
      <c r="B85" t="str">
        <f>IF(Sheet1!$R127="B&amp;C",Sheet1!B127,"")</f>
        <v/>
      </c>
      <c r="C85" t="str">
        <f>IF(Sheet1!$R127="B&amp;C",Sheet1!C127,"")</f>
        <v/>
      </c>
      <c r="D85" t="str">
        <f>IF(Sheet1!$R127="B&amp;C",Sheet1!D127,"")</f>
        <v/>
      </c>
      <c r="E85" t="str">
        <f>IF(Sheet1!$R127="B&amp;C",Sheet1!E127,"")</f>
        <v/>
      </c>
      <c r="F85" t="str">
        <f>IF(Sheet1!$R127="B&amp;C",Sheet1!F127,"")</f>
        <v/>
      </c>
      <c r="G85" t="str">
        <f>IF(Sheet1!$R127="B&amp;C",Sheet1!G127,"")</f>
        <v/>
      </c>
      <c r="H85" t="str">
        <f>IF(Sheet1!$R127="B&amp;C",Sheet1!H127,"")</f>
        <v/>
      </c>
      <c r="I85" t="str">
        <f>IF(Sheet1!$R127="B&amp;C",Sheet1!I127,"")</f>
        <v/>
      </c>
      <c r="J85" t="str">
        <f>IF(Sheet1!$R127="B&amp;C",Sheet1!J127,"")</f>
        <v/>
      </c>
      <c r="K85" t="str">
        <f>IF(Sheet1!$R127="B&amp;C",Sheet1!K127,"")</f>
        <v/>
      </c>
      <c r="L85" t="str">
        <f>IF(Sheet1!$R127="B&amp;C",Sheet1!L127,"")</f>
        <v/>
      </c>
      <c r="M85" t="str">
        <f>IF(Sheet1!$R127="B&amp;C",Sheet1!M127,"")</f>
        <v/>
      </c>
      <c r="N85" t="str">
        <f>IF(Sheet1!$R127="B&amp;C",Sheet1!N127,"")</f>
        <v/>
      </c>
      <c r="O85" t="str">
        <f>IF(Sheet1!$R127="B&amp;C",Sheet1!O127,"")</f>
        <v/>
      </c>
      <c r="P85" t="str">
        <f>IF(Sheet1!$R127="B&amp;C",Sheet1!P127,"")</f>
        <v/>
      </c>
      <c r="Q85" t="str">
        <f>IF(Sheet1!$R127="B&amp;C",Sheet1!Q127,"")</f>
        <v/>
      </c>
      <c r="R85" t="str">
        <f>IF(Sheet1!$R127="B&amp;C",Sheet1!R127,"")</f>
        <v/>
      </c>
    </row>
    <row r="86" spans="1:18" x14ac:dyDescent="0.3">
      <c r="A86" t="str">
        <f>IF(Sheet1!$R128="B&amp;C",Sheet1!A128,"")</f>
        <v/>
      </c>
      <c r="B86" t="str">
        <f>IF(Sheet1!$R128="B&amp;C",Sheet1!B128,"")</f>
        <v/>
      </c>
      <c r="C86" t="str">
        <f>IF(Sheet1!$R128="B&amp;C",Sheet1!C128,"")</f>
        <v/>
      </c>
      <c r="D86" t="str">
        <f>IF(Sheet1!$R128="B&amp;C",Sheet1!D128,"")</f>
        <v/>
      </c>
      <c r="E86" t="str">
        <f>IF(Sheet1!$R128="B&amp;C",Sheet1!E128,"")</f>
        <v/>
      </c>
      <c r="F86" t="str">
        <f>IF(Sheet1!$R128="B&amp;C",Sheet1!F128,"")</f>
        <v/>
      </c>
      <c r="G86" t="str">
        <f>IF(Sheet1!$R128="B&amp;C",Sheet1!G128,"")</f>
        <v/>
      </c>
      <c r="H86" t="str">
        <f>IF(Sheet1!$R128="B&amp;C",Sheet1!H128,"")</f>
        <v/>
      </c>
      <c r="I86" t="str">
        <f>IF(Sheet1!$R128="B&amp;C",Sheet1!I128,"")</f>
        <v/>
      </c>
      <c r="J86" t="str">
        <f>IF(Sheet1!$R128="B&amp;C",Sheet1!J128,"")</f>
        <v/>
      </c>
      <c r="K86" t="str">
        <f>IF(Sheet1!$R128="B&amp;C",Sheet1!K128,"")</f>
        <v/>
      </c>
      <c r="L86" t="str">
        <f>IF(Sheet1!$R128="B&amp;C",Sheet1!L128,"")</f>
        <v/>
      </c>
      <c r="M86" t="str">
        <f>IF(Sheet1!$R128="B&amp;C",Sheet1!M128,"")</f>
        <v/>
      </c>
      <c r="N86" t="str">
        <f>IF(Sheet1!$R128="B&amp;C",Sheet1!N128,"")</f>
        <v/>
      </c>
      <c r="O86" t="str">
        <f>IF(Sheet1!$R128="B&amp;C",Sheet1!O128,"")</f>
        <v/>
      </c>
      <c r="P86" t="str">
        <f>IF(Sheet1!$R128="B&amp;C",Sheet1!P128,"")</f>
        <v/>
      </c>
      <c r="Q86" t="str">
        <f>IF(Sheet1!$R128="B&amp;C",Sheet1!Q128,"")</f>
        <v/>
      </c>
      <c r="R86" t="str">
        <f>IF(Sheet1!$R128="B&amp;C",Sheet1!R128,"")</f>
        <v/>
      </c>
    </row>
    <row r="87" spans="1:18" x14ac:dyDescent="0.3">
      <c r="A87" t="str">
        <f>IF(Sheet1!$R129="B&amp;C",Sheet1!A129,"")</f>
        <v>kdvaron1@up.edu.ph</v>
      </c>
      <c r="B87" t="str">
        <f>IF(Sheet1!$R129="B&amp;C",Sheet1!B129,"")</f>
        <v>Varon</v>
      </c>
      <c r="C87" t="str">
        <f>IF(Sheet1!$R129="B&amp;C",Sheet1!C129,"")</f>
        <v>Kris Lujein</v>
      </c>
      <c r="D87" t="str">
        <f>IF(Sheet1!$R129="B&amp;C",Sheet1!D129,"")</f>
        <v>Kris</v>
      </c>
      <c r="E87" t="str">
        <f>IF(Sheet1!$R129="B&amp;C",Sheet1!E129,"")</f>
        <v>2022-05692</v>
      </c>
      <c r="F87" t="str">
        <f>IF(Sheet1!$R129="B&amp;C",Sheet1!F129,"")</f>
        <v>kdvaron1@up.edu.ph</v>
      </c>
      <c r="G87" t="str">
        <f>IF(Sheet1!$R129="B&amp;C",Sheet1!G129,"")</f>
        <v>https://www.facebook.com/lj.varon.5/</v>
      </c>
      <c r="H87" t="str">
        <f>IF(Sheet1!$R129="B&amp;C",Sheet1!H129,"")</f>
        <v>0961 244 0496</v>
      </c>
      <c r="I87" t="str">
        <f>IF(Sheet1!$R129="B&amp;C",Sheet1!I129,"")</f>
        <v>Very High Priority</v>
      </c>
      <c r="J87" t="str">
        <f>IF(Sheet1!$R129="B&amp;C",Sheet1!J129,"")</f>
        <v>High Priority</v>
      </c>
      <c r="K87" t="str">
        <f>IF(Sheet1!$R129="B&amp;C",Sheet1!K129,"")</f>
        <v>Mid Priority</v>
      </c>
      <c r="L87" t="str">
        <f>IF(Sheet1!$R129="B&amp;C",Sheet1!L129,"")</f>
        <v>Low Priority</v>
      </c>
      <c r="M87" t="str">
        <f>IF(Sheet1!$R129="B&amp;C",Sheet1!M129,"")</f>
        <v>Very Low Priority</v>
      </c>
      <c r="N87" t="str">
        <f>IF(Sheet1!$R129="B&amp;C",Sheet1!N129,"")</f>
        <v>i am also a member of the publications committee of upv chemistry society.</v>
      </c>
      <c r="O87" t="str">
        <f>IF(Sheet1!$R129="B&amp;C",Sheet1!O129,"")</f>
        <v>DS101 (preferred for beginner members)</v>
      </c>
      <c r="P87">
        <f>IF(Sheet1!$R129="B&amp;C",Sheet1!P129,"")</f>
        <v>1</v>
      </c>
      <c r="Q87" t="str">
        <f>IF(Sheet1!$R129="B&amp;C",Sheet1!Q129,"")</f>
        <v>Kris Lujein Varon</v>
      </c>
      <c r="R87" t="str">
        <f>IF(Sheet1!$R129="B&amp;C",Sheet1!R129,"")</f>
        <v>B&amp;C</v>
      </c>
    </row>
    <row r="88" spans="1:18" x14ac:dyDescent="0.3">
      <c r="A88" t="str">
        <f>IF(Sheet1!$R130="B&amp;C",Sheet1!A130,"")</f>
        <v/>
      </c>
      <c r="B88" t="str">
        <f>IF(Sheet1!$R130="B&amp;C",Sheet1!B130,"")</f>
        <v/>
      </c>
      <c r="C88" t="str">
        <f>IF(Sheet1!$R130="B&amp;C",Sheet1!C130,"")</f>
        <v/>
      </c>
      <c r="D88" t="str">
        <f>IF(Sheet1!$R130="B&amp;C",Sheet1!D130,"")</f>
        <v/>
      </c>
      <c r="E88" t="str">
        <f>IF(Sheet1!$R130="B&amp;C",Sheet1!E130,"")</f>
        <v/>
      </c>
      <c r="F88" t="str">
        <f>IF(Sheet1!$R130="B&amp;C",Sheet1!F130,"")</f>
        <v/>
      </c>
      <c r="G88" t="str">
        <f>IF(Sheet1!$R130="B&amp;C",Sheet1!G130,"")</f>
        <v/>
      </c>
      <c r="H88" t="str">
        <f>IF(Sheet1!$R130="B&amp;C",Sheet1!H130,"")</f>
        <v/>
      </c>
      <c r="I88" t="str">
        <f>IF(Sheet1!$R130="B&amp;C",Sheet1!I130,"")</f>
        <v/>
      </c>
      <c r="J88" t="str">
        <f>IF(Sheet1!$R130="B&amp;C",Sheet1!J130,"")</f>
        <v/>
      </c>
      <c r="K88" t="str">
        <f>IF(Sheet1!$R130="B&amp;C",Sheet1!K130,"")</f>
        <v/>
      </c>
      <c r="L88" t="str">
        <f>IF(Sheet1!$R130="B&amp;C",Sheet1!L130,"")</f>
        <v/>
      </c>
      <c r="M88" t="str">
        <f>IF(Sheet1!$R130="B&amp;C",Sheet1!M130,"")</f>
        <v/>
      </c>
      <c r="N88" t="str">
        <f>IF(Sheet1!$R130="B&amp;C",Sheet1!N130,"")</f>
        <v/>
      </c>
      <c r="O88" t="str">
        <f>IF(Sheet1!$R130="B&amp;C",Sheet1!O130,"")</f>
        <v/>
      </c>
      <c r="P88" t="str">
        <f>IF(Sheet1!$R130="B&amp;C",Sheet1!P130,"")</f>
        <v/>
      </c>
      <c r="Q88" t="str">
        <f>IF(Sheet1!$R130="B&amp;C",Sheet1!Q130,"")</f>
        <v/>
      </c>
      <c r="R88" t="str">
        <f>IF(Sheet1!$R130="B&amp;C",Sheet1!R130,"")</f>
        <v/>
      </c>
    </row>
    <row r="89" spans="1:18" x14ac:dyDescent="0.3">
      <c r="A89" t="str">
        <f>IF(Sheet1!$R131="B&amp;C",Sheet1!A131,"")</f>
        <v/>
      </c>
      <c r="B89" t="str">
        <f>IF(Sheet1!$R131="B&amp;C",Sheet1!B131,"")</f>
        <v/>
      </c>
      <c r="C89" t="str">
        <f>IF(Sheet1!$R131="B&amp;C",Sheet1!C131,"")</f>
        <v/>
      </c>
      <c r="D89" t="str">
        <f>IF(Sheet1!$R131="B&amp;C",Sheet1!D131,"")</f>
        <v/>
      </c>
      <c r="E89" t="str">
        <f>IF(Sheet1!$R131="B&amp;C",Sheet1!E131,"")</f>
        <v/>
      </c>
      <c r="F89" t="str">
        <f>IF(Sheet1!$R131="B&amp;C",Sheet1!F131,"")</f>
        <v/>
      </c>
      <c r="G89" t="str">
        <f>IF(Sheet1!$R131="B&amp;C",Sheet1!G131,"")</f>
        <v/>
      </c>
      <c r="H89" t="str">
        <f>IF(Sheet1!$R131="B&amp;C",Sheet1!H131,"")</f>
        <v/>
      </c>
      <c r="I89" t="str">
        <f>IF(Sheet1!$R131="B&amp;C",Sheet1!I131,"")</f>
        <v/>
      </c>
      <c r="J89" t="str">
        <f>IF(Sheet1!$R131="B&amp;C",Sheet1!J131,"")</f>
        <v/>
      </c>
      <c r="K89" t="str">
        <f>IF(Sheet1!$R131="B&amp;C",Sheet1!K131,"")</f>
        <v/>
      </c>
      <c r="L89" t="str">
        <f>IF(Sheet1!$R131="B&amp;C",Sheet1!L131,"")</f>
        <v/>
      </c>
      <c r="M89" t="str">
        <f>IF(Sheet1!$R131="B&amp;C",Sheet1!M131,"")</f>
        <v/>
      </c>
      <c r="N89" t="str">
        <f>IF(Sheet1!$R131="B&amp;C",Sheet1!N131,"")</f>
        <v/>
      </c>
      <c r="O89" t="str">
        <f>IF(Sheet1!$R131="B&amp;C",Sheet1!O131,"")</f>
        <v/>
      </c>
      <c r="P89" t="str">
        <f>IF(Sheet1!$R131="B&amp;C",Sheet1!P131,"")</f>
        <v/>
      </c>
      <c r="Q89" t="str">
        <f>IF(Sheet1!$R131="B&amp;C",Sheet1!Q131,"")</f>
        <v/>
      </c>
      <c r="R89" t="str">
        <f>IF(Sheet1!$R131="B&amp;C",Sheet1!R131,"")</f>
        <v/>
      </c>
    </row>
    <row r="90" spans="1:18" x14ac:dyDescent="0.3">
      <c r="A90" t="str">
        <f>IF(Sheet1!$R132="B&amp;C",Sheet1!A132,"")</f>
        <v/>
      </c>
      <c r="B90" t="str">
        <f>IF(Sheet1!$R132="B&amp;C",Sheet1!B132,"")</f>
        <v/>
      </c>
      <c r="C90" t="str">
        <f>IF(Sheet1!$R132="B&amp;C",Sheet1!C132,"")</f>
        <v/>
      </c>
      <c r="D90" t="str">
        <f>IF(Sheet1!$R132="B&amp;C",Sheet1!D132,"")</f>
        <v/>
      </c>
      <c r="E90" t="str">
        <f>IF(Sheet1!$R132="B&amp;C",Sheet1!E132,"")</f>
        <v/>
      </c>
      <c r="F90" t="str">
        <f>IF(Sheet1!$R132="B&amp;C",Sheet1!F132,"")</f>
        <v/>
      </c>
      <c r="G90" t="str">
        <f>IF(Sheet1!$R132="B&amp;C",Sheet1!G132,"")</f>
        <v/>
      </c>
      <c r="H90" t="str">
        <f>IF(Sheet1!$R132="B&amp;C",Sheet1!H132,"")</f>
        <v/>
      </c>
      <c r="I90" t="str">
        <f>IF(Sheet1!$R132="B&amp;C",Sheet1!I132,"")</f>
        <v/>
      </c>
      <c r="J90" t="str">
        <f>IF(Sheet1!$R132="B&amp;C",Sheet1!J132,"")</f>
        <v/>
      </c>
      <c r="K90" t="str">
        <f>IF(Sheet1!$R132="B&amp;C",Sheet1!K132,"")</f>
        <v/>
      </c>
      <c r="L90" t="str">
        <f>IF(Sheet1!$R132="B&amp;C",Sheet1!L132,"")</f>
        <v/>
      </c>
      <c r="M90" t="str">
        <f>IF(Sheet1!$R132="B&amp;C",Sheet1!M132,"")</f>
        <v/>
      </c>
      <c r="N90" t="str">
        <f>IF(Sheet1!$R132="B&amp;C",Sheet1!N132,"")</f>
        <v/>
      </c>
      <c r="O90" t="str">
        <f>IF(Sheet1!$R132="B&amp;C",Sheet1!O132,"")</f>
        <v/>
      </c>
      <c r="P90" t="str">
        <f>IF(Sheet1!$R132="B&amp;C",Sheet1!P132,"")</f>
        <v/>
      </c>
      <c r="Q90" t="str">
        <f>IF(Sheet1!$R132="B&amp;C",Sheet1!Q132,"")</f>
        <v/>
      </c>
      <c r="R90" t="str">
        <f>IF(Sheet1!$R132="B&amp;C",Sheet1!R132,"")</f>
        <v/>
      </c>
    </row>
    <row r="91" spans="1:18" x14ac:dyDescent="0.3">
      <c r="A91" t="str">
        <f>IF(Sheet1!$R133="B&amp;C",Sheet1!A133,"")</f>
        <v/>
      </c>
      <c r="B91" t="str">
        <f>IF(Sheet1!$R133="B&amp;C",Sheet1!B133,"")</f>
        <v/>
      </c>
      <c r="C91" t="str">
        <f>IF(Sheet1!$R133="B&amp;C",Sheet1!C133,"")</f>
        <v/>
      </c>
      <c r="D91" t="str">
        <f>IF(Sheet1!$R133="B&amp;C",Sheet1!D133,"")</f>
        <v/>
      </c>
      <c r="E91" t="str">
        <f>IF(Sheet1!$R133="B&amp;C",Sheet1!E133,"")</f>
        <v/>
      </c>
      <c r="F91" t="str">
        <f>IF(Sheet1!$R133="B&amp;C",Sheet1!F133,"")</f>
        <v/>
      </c>
      <c r="G91" t="str">
        <f>IF(Sheet1!$R133="B&amp;C",Sheet1!G133,"")</f>
        <v/>
      </c>
      <c r="H91" t="str">
        <f>IF(Sheet1!$R133="B&amp;C",Sheet1!H133,"")</f>
        <v/>
      </c>
      <c r="I91" t="str">
        <f>IF(Sheet1!$R133="B&amp;C",Sheet1!I133,"")</f>
        <v/>
      </c>
      <c r="J91" t="str">
        <f>IF(Sheet1!$R133="B&amp;C",Sheet1!J133,"")</f>
        <v/>
      </c>
      <c r="K91" t="str">
        <f>IF(Sheet1!$R133="B&amp;C",Sheet1!K133,"")</f>
        <v/>
      </c>
      <c r="L91" t="str">
        <f>IF(Sheet1!$R133="B&amp;C",Sheet1!L133,"")</f>
        <v/>
      </c>
      <c r="M91" t="str">
        <f>IF(Sheet1!$R133="B&amp;C",Sheet1!M133,"")</f>
        <v/>
      </c>
      <c r="N91" t="str">
        <f>IF(Sheet1!$R133="B&amp;C",Sheet1!N133,"")</f>
        <v/>
      </c>
      <c r="O91" t="str">
        <f>IF(Sheet1!$R133="B&amp;C",Sheet1!O133,"")</f>
        <v/>
      </c>
      <c r="P91" t="str">
        <f>IF(Sheet1!$R133="B&amp;C",Sheet1!P133,"")</f>
        <v/>
      </c>
      <c r="Q91" t="str">
        <f>IF(Sheet1!$R133="B&amp;C",Sheet1!Q133,"")</f>
        <v/>
      </c>
      <c r="R91" t="str">
        <f>IF(Sheet1!$R133="B&amp;C",Sheet1!R133,"")</f>
        <v/>
      </c>
    </row>
    <row r="92" spans="1:18" x14ac:dyDescent="0.3">
      <c r="A92" t="str">
        <f>IF(Sheet1!$R134="B&amp;C",Sheet1!A134,"")</f>
        <v>glvaldez27@gmail.com</v>
      </c>
      <c r="B92" t="str">
        <f>IF(Sheet1!$R134="B&amp;C",Sheet1!B134,"")</f>
        <v>Valdez</v>
      </c>
      <c r="C92" t="str">
        <f>IF(Sheet1!$R134="B&amp;C",Sheet1!C134,"")</f>
        <v>Gideon</v>
      </c>
      <c r="D92" t="str">
        <f>IF(Sheet1!$R134="B&amp;C",Sheet1!D134,"")</f>
        <v>Gideon</v>
      </c>
      <c r="E92" t="str">
        <f>IF(Sheet1!$R134="B&amp;C",Sheet1!E134,"")</f>
        <v>2008-20101</v>
      </c>
      <c r="F92" t="str">
        <f>IF(Sheet1!$R134="B&amp;C",Sheet1!F134,"")</f>
        <v>glvaldez27@gmail.com</v>
      </c>
      <c r="G92" t="str">
        <f>IF(Sheet1!$R134="B&amp;C",Sheet1!G134,"")</f>
        <v>facebook.com/gidigidiyup</v>
      </c>
      <c r="H92" t="str">
        <f>IF(Sheet1!$R134="B&amp;C",Sheet1!H134,"")</f>
        <v>09177620570</v>
      </c>
      <c r="I92" t="str">
        <f>IF(Sheet1!$R134="B&amp;C",Sheet1!I134,"")</f>
        <v>Very High Priority</v>
      </c>
      <c r="J92" t="str">
        <f>IF(Sheet1!$R134="B&amp;C",Sheet1!J134,"")</f>
        <v>Low Priority</v>
      </c>
      <c r="K92" t="str">
        <f>IF(Sheet1!$R134="B&amp;C",Sheet1!K134,"")</f>
        <v>Very Low Priority</v>
      </c>
      <c r="L92" t="str">
        <f>IF(Sheet1!$R134="B&amp;C",Sheet1!L134,"")</f>
        <v>High Priority</v>
      </c>
      <c r="M92" t="str">
        <f>IF(Sheet1!$R134="B&amp;C",Sheet1!M134,"")</f>
        <v>Mid Priority</v>
      </c>
      <c r="N92" t="str">
        <f>IF(Sheet1!$R134="B&amp;C",Sheet1!N134,"")</f>
        <v>work</v>
      </c>
      <c r="O92" t="str">
        <f>IF(Sheet1!$R134="B&amp;C",Sheet1!O134,"")</f>
        <v>DS101 (preferred for beginner members)</v>
      </c>
      <c r="P92">
        <f>IF(Sheet1!$R134="B&amp;C",Sheet1!P134,"")</f>
        <v>1</v>
      </c>
      <c r="Q92" t="str">
        <f>IF(Sheet1!$R134="B&amp;C",Sheet1!Q134,"")</f>
        <v>Gideon Valdez</v>
      </c>
      <c r="R92" t="str">
        <f>IF(Sheet1!$R134="B&amp;C",Sheet1!R134,"")</f>
        <v>B&amp;C</v>
      </c>
    </row>
    <row r="93" spans="1:18" x14ac:dyDescent="0.3">
      <c r="A93" t="str">
        <f>IF(Sheet1!$R135="B&amp;C",Sheet1!A135,"")</f>
        <v/>
      </c>
      <c r="B93" t="str">
        <f>IF(Sheet1!$R135="B&amp;C",Sheet1!B135,"")</f>
        <v/>
      </c>
      <c r="C93" t="str">
        <f>IF(Sheet1!$R135="B&amp;C",Sheet1!C135,"")</f>
        <v/>
      </c>
      <c r="D93" t="str">
        <f>IF(Sheet1!$R135="B&amp;C",Sheet1!D135,"")</f>
        <v/>
      </c>
      <c r="E93" t="str">
        <f>IF(Sheet1!$R135="B&amp;C",Sheet1!E135,"")</f>
        <v/>
      </c>
      <c r="F93" t="str">
        <f>IF(Sheet1!$R135="B&amp;C",Sheet1!F135,"")</f>
        <v/>
      </c>
      <c r="G93" t="str">
        <f>IF(Sheet1!$R135="B&amp;C",Sheet1!G135,"")</f>
        <v/>
      </c>
      <c r="H93" t="str">
        <f>IF(Sheet1!$R135="B&amp;C",Sheet1!H135,"")</f>
        <v/>
      </c>
      <c r="I93" t="str">
        <f>IF(Sheet1!$R135="B&amp;C",Sheet1!I135,"")</f>
        <v/>
      </c>
      <c r="J93" t="str">
        <f>IF(Sheet1!$R135="B&amp;C",Sheet1!J135,"")</f>
        <v/>
      </c>
      <c r="K93" t="str">
        <f>IF(Sheet1!$R135="B&amp;C",Sheet1!K135,"")</f>
        <v/>
      </c>
      <c r="L93" t="str">
        <f>IF(Sheet1!$R135="B&amp;C",Sheet1!L135,"")</f>
        <v/>
      </c>
      <c r="M93" t="str">
        <f>IF(Sheet1!$R135="B&amp;C",Sheet1!M135,"")</f>
        <v/>
      </c>
      <c r="N93" t="str">
        <f>IF(Sheet1!$R135="B&amp;C",Sheet1!N135,"")</f>
        <v/>
      </c>
      <c r="O93" t="str">
        <f>IF(Sheet1!$R135="B&amp;C",Sheet1!O135,"")</f>
        <v/>
      </c>
      <c r="P93" t="str">
        <f>IF(Sheet1!$R135="B&amp;C",Sheet1!P135,"")</f>
        <v/>
      </c>
      <c r="Q93" t="str">
        <f>IF(Sheet1!$R135="B&amp;C",Sheet1!Q135,"")</f>
        <v/>
      </c>
      <c r="R93" t="str">
        <f>IF(Sheet1!$R135="B&amp;C",Sheet1!R135,"")</f>
        <v/>
      </c>
    </row>
    <row r="94" spans="1:18" x14ac:dyDescent="0.3">
      <c r="A94" t="str">
        <f>IF(Sheet1!$R136="B&amp;C",Sheet1!A136,"")</f>
        <v/>
      </c>
      <c r="B94" t="str">
        <f>IF(Sheet1!$R136="B&amp;C",Sheet1!B136,"")</f>
        <v/>
      </c>
      <c r="C94" t="str">
        <f>IF(Sheet1!$R136="B&amp;C",Sheet1!C136,"")</f>
        <v/>
      </c>
      <c r="D94" t="str">
        <f>IF(Sheet1!$R136="B&amp;C",Sheet1!D136,"")</f>
        <v/>
      </c>
      <c r="E94" t="str">
        <f>IF(Sheet1!$R136="B&amp;C",Sheet1!E136,"")</f>
        <v/>
      </c>
      <c r="F94" t="str">
        <f>IF(Sheet1!$R136="B&amp;C",Sheet1!F136,"")</f>
        <v/>
      </c>
      <c r="G94" t="str">
        <f>IF(Sheet1!$R136="B&amp;C",Sheet1!G136,"")</f>
        <v/>
      </c>
      <c r="H94" t="str">
        <f>IF(Sheet1!$R136="B&amp;C",Sheet1!H136,"")</f>
        <v/>
      </c>
      <c r="I94" t="str">
        <f>IF(Sheet1!$R136="B&amp;C",Sheet1!I136,"")</f>
        <v/>
      </c>
      <c r="J94" t="str">
        <f>IF(Sheet1!$R136="B&amp;C",Sheet1!J136,"")</f>
        <v/>
      </c>
      <c r="K94" t="str">
        <f>IF(Sheet1!$R136="B&amp;C",Sheet1!K136,"")</f>
        <v/>
      </c>
      <c r="L94" t="str">
        <f>IF(Sheet1!$R136="B&amp;C",Sheet1!L136,"")</f>
        <v/>
      </c>
      <c r="M94" t="str">
        <f>IF(Sheet1!$R136="B&amp;C",Sheet1!M136,"")</f>
        <v/>
      </c>
      <c r="N94" t="str">
        <f>IF(Sheet1!$R136="B&amp;C",Sheet1!N136,"")</f>
        <v/>
      </c>
      <c r="O94" t="str">
        <f>IF(Sheet1!$R136="B&amp;C",Sheet1!O136,"")</f>
        <v/>
      </c>
      <c r="P94" t="str">
        <f>IF(Sheet1!$R136="B&amp;C",Sheet1!P136,"")</f>
        <v/>
      </c>
      <c r="Q94" t="str">
        <f>IF(Sheet1!$R136="B&amp;C",Sheet1!Q136,"")</f>
        <v/>
      </c>
      <c r="R94" t="str">
        <f>IF(Sheet1!$R136="B&amp;C",Sheet1!R136,"")</f>
        <v/>
      </c>
    </row>
    <row r="95" spans="1:18" x14ac:dyDescent="0.3">
      <c r="A95" t="str">
        <f>IF(Sheet1!$R137="B&amp;C",Sheet1!A137,"")</f>
        <v/>
      </c>
      <c r="B95" t="str">
        <f>IF(Sheet1!$R137="B&amp;C",Sheet1!B137,"")</f>
        <v/>
      </c>
      <c r="C95" t="str">
        <f>IF(Sheet1!$R137="B&amp;C",Sheet1!C137,"")</f>
        <v/>
      </c>
      <c r="D95" t="str">
        <f>IF(Sheet1!$R137="B&amp;C",Sheet1!D137,"")</f>
        <v/>
      </c>
      <c r="E95" t="str">
        <f>IF(Sheet1!$R137="B&amp;C",Sheet1!E137,"")</f>
        <v/>
      </c>
      <c r="F95" t="str">
        <f>IF(Sheet1!$R137="B&amp;C",Sheet1!F137,"")</f>
        <v/>
      </c>
      <c r="G95" t="str">
        <f>IF(Sheet1!$R137="B&amp;C",Sheet1!G137,"")</f>
        <v/>
      </c>
      <c r="H95" t="str">
        <f>IF(Sheet1!$R137="B&amp;C",Sheet1!H137,"")</f>
        <v/>
      </c>
      <c r="I95" t="str">
        <f>IF(Sheet1!$R137="B&amp;C",Sheet1!I137,"")</f>
        <v/>
      </c>
      <c r="J95" t="str">
        <f>IF(Sheet1!$R137="B&amp;C",Sheet1!J137,"")</f>
        <v/>
      </c>
      <c r="K95" t="str">
        <f>IF(Sheet1!$R137="B&amp;C",Sheet1!K137,"")</f>
        <v/>
      </c>
      <c r="L95" t="str">
        <f>IF(Sheet1!$R137="B&amp;C",Sheet1!L137,"")</f>
        <v/>
      </c>
      <c r="M95" t="str">
        <f>IF(Sheet1!$R137="B&amp;C",Sheet1!M137,"")</f>
        <v/>
      </c>
      <c r="N95" t="str">
        <f>IF(Sheet1!$R137="B&amp;C",Sheet1!N137,"")</f>
        <v/>
      </c>
      <c r="O95" t="str">
        <f>IF(Sheet1!$R137="B&amp;C",Sheet1!O137,"")</f>
        <v/>
      </c>
      <c r="P95" t="str">
        <f>IF(Sheet1!$R137="B&amp;C",Sheet1!P137,"")</f>
        <v/>
      </c>
      <c r="Q95" t="str">
        <f>IF(Sheet1!$R137="B&amp;C",Sheet1!Q137,"")</f>
        <v/>
      </c>
      <c r="R95" t="str">
        <f>IF(Sheet1!$R137="B&amp;C",Sheet1!R137,"")</f>
        <v/>
      </c>
    </row>
    <row r="96" spans="1:18" x14ac:dyDescent="0.3">
      <c r="A96" t="str">
        <f>IF(Sheet1!$R138="B&amp;C",Sheet1!A138,"")</f>
        <v/>
      </c>
      <c r="B96" t="str">
        <f>IF(Sheet1!$R138="B&amp;C",Sheet1!B138,"")</f>
        <v/>
      </c>
      <c r="C96" t="str">
        <f>IF(Sheet1!$R138="B&amp;C",Sheet1!C138,"")</f>
        <v/>
      </c>
      <c r="D96" t="str">
        <f>IF(Sheet1!$R138="B&amp;C",Sheet1!D138,"")</f>
        <v/>
      </c>
      <c r="E96" t="str">
        <f>IF(Sheet1!$R138="B&amp;C",Sheet1!E138,"")</f>
        <v/>
      </c>
      <c r="F96" t="str">
        <f>IF(Sheet1!$R138="B&amp;C",Sheet1!F138,"")</f>
        <v/>
      </c>
      <c r="G96" t="str">
        <f>IF(Sheet1!$R138="B&amp;C",Sheet1!G138,"")</f>
        <v/>
      </c>
      <c r="H96" t="str">
        <f>IF(Sheet1!$R138="B&amp;C",Sheet1!H138,"")</f>
        <v/>
      </c>
      <c r="I96" t="str">
        <f>IF(Sheet1!$R138="B&amp;C",Sheet1!I138,"")</f>
        <v/>
      </c>
      <c r="J96" t="str">
        <f>IF(Sheet1!$R138="B&amp;C",Sheet1!J138,"")</f>
        <v/>
      </c>
      <c r="K96" t="str">
        <f>IF(Sheet1!$R138="B&amp;C",Sheet1!K138,"")</f>
        <v/>
      </c>
      <c r="L96" t="str">
        <f>IF(Sheet1!$R138="B&amp;C",Sheet1!L138,"")</f>
        <v/>
      </c>
      <c r="M96" t="str">
        <f>IF(Sheet1!$R138="B&amp;C",Sheet1!M138,"")</f>
        <v/>
      </c>
      <c r="N96" t="str">
        <f>IF(Sheet1!$R138="B&amp;C",Sheet1!N138,"")</f>
        <v/>
      </c>
      <c r="O96" t="str">
        <f>IF(Sheet1!$R138="B&amp;C",Sheet1!O138,"")</f>
        <v/>
      </c>
      <c r="P96" t="str">
        <f>IF(Sheet1!$R138="B&amp;C",Sheet1!P138,"")</f>
        <v/>
      </c>
      <c r="Q96" t="str">
        <f>IF(Sheet1!$R138="B&amp;C",Sheet1!Q138,"")</f>
        <v/>
      </c>
      <c r="R96" t="str">
        <f>IF(Sheet1!$R138="B&amp;C",Sheet1!R138,"")</f>
        <v/>
      </c>
    </row>
    <row r="97" spans="1:18" x14ac:dyDescent="0.3">
      <c r="A97" t="str">
        <f>IF(Sheet1!$R139="B&amp;C",Sheet1!A139,"")</f>
        <v/>
      </c>
      <c r="B97" t="str">
        <f>IF(Sheet1!$R139="B&amp;C",Sheet1!B139,"")</f>
        <v/>
      </c>
      <c r="C97" t="str">
        <f>IF(Sheet1!$R139="B&amp;C",Sheet1!C139,"")</f>
        <v/>
      </c>
      <c r="D97" t="str">
        <f>IF(Sheet1!$R139="B&amp;C",Sheet1!D139,"")</f>
        <v/>
      </c>
      <c r="E97" t="str">
        <f>IF(Sheet1!$R139="B&amp;C",Sheet1!E139,"")</f>
        <v/>
      </c>
      <c r="F97" t="str">
        <f>IF(Sheet1!$R139="B&amp;C",Sheet1!F139,"")</f>
        <v/>
      </c>
      <c r="G97" t="str">
        <f>IF(Sheet1!$R139="B&amp;C",Sheet1!G139,"")</f>
        <v/>
      </c>
      <c r="H97" t="str">
        <f>IF(Sheet1!$R139="B&amp;C",Sheet1!H139,"")</f>
        <v/>
      </c>
      <c r="I97" t="str">
        <f>IF(Sheet1!$R139="B&amp;C",Sheet1!I139,"")</f>
        <v/>
      </c>
      <c r="J97" t="str">
        <f>IF(Sheet1!$R139="B&amp;C",Sheet1!J139,"")</f>
        <v/>
      </c>
      <c r="K97" t="str">
        <f>IF(Sheet1!$R139="B&amp;C",Sheet1!K139,"")</f>
        <v/>
      </c>
      <c r="L97" t="str">
        <f>IF(Sheet1!$R139="B&amp;C",Sheet1!L139,"")</f>
        <v/>
      </c>
      <c r="M97" t="str">
        <f>IF(Sheet1!$R139="B&amp;C",Sheet1!M139,"")</f>
        <v/>
      </c>
      <c r="N97" t="str">
        <f>IF(Sheet1!$R139="B&amp;C",Sheet1!N139,"")</f>
        <v/>
      </c>
      <c r="O97" t="str">
        <f>IF(Sheet1!$R139="B&amp;C",Sheet1!O139,"")</f>
        <v/>
      </c>
      <c r="P97" t="str">
        <f>IF(Sheet1!$R139="B&amp;C",Sheet1!P139,"")</f>
        <v/>
      </c>
      <c r="Q97" t="str">
        <f>IF(Sheet1!$R139="B&amp;C",Sheet1!Q139,"")</f>
        <v/>
      </c>
      <c r="R97" t="str">
        <f>IF(Sheet1!$R139="B&amp;C",Sheet1!R139,"")</f>
        <v/>
      </c>
    </row>
    <row r="98" spans="1:18" x14ac:dyDescent="0.3">
      <c r="A98" t="str">
        <f>IF(Sheet1!$R140="B&amp;C",Sheet1!A140,"")</f>
        <v/>
      </c>
      <c r="B98" t="str">
        <f>IF(Sheet1!$R140="B&amp;C",Sheet1!B140,"")</f>
        <v/>
      </c>
      <c r="C98" t="str">
        <f>IF(Sheet1!$R140="B&amp;C",Sheet1!C140,"")</f>
        <v/>
      </c>
      <c r="D98" t="str">
        <f>IF(Sheet1!$R140="B&amp;C",Sheet1!D140,"")</f>
        <v/>
      </c>
      <c r="E98" t="str">
        <f>IF(Sheet1!$R140="B&amp;C",Sheet1!E140,"")</f>
        <v/>
      </c>
      <c r="F98" t="str">
        <f>IF(Sheet1!$R140="B&amp;C",Sheet1!F140,"")</f>
        <v/>
      </c>
      <c r="G98" t="str">
        <f>IF(Sheet1!$R140="B&amp;C",Sheet1!G140,"")</f>
        <v/>
      </c>
      <c r="H98" t="str">
        <f>IF(Sheet1!$R140="B&amp;C",Sheet1!H140,"")</f>
        <v/>
      </c>
      <c r="I98" t="str">
        <f>IF(Sheet1!$R140="B&amp;C",Sheet1!I140,"")</f>
        <v/>
      </c>
      <c r="J98" t="str">
        <f>IF(Sheet1!$R140="B&amp;C",Sheet1!J140,"")</f>
        <v/>
      </c>
      <c r="K98" t="str">
        <f>IF(Sheet1!$R140="B&amp;C",Sheet1!K140,"")</f>
        <v/>
      </c>
      <c r="L98" t="str">
        <f>IF(Sheet1!$R140="B&amp;C",Sheet1!L140,"")</f>
        <v/>
      </c>
      <c r="M98" t="str">
        <f>IF(Sheet1!$R140="B&amp;C",Sheet1!M140,"")</f>
        <v/>
      </c>
      <c r="N98" t="str">
        <f>IF(Sheet1!$R140="B&amp;C",Sheet1!N140,"")</f>
        <v/>
      </c>
      <c r="O98" t="str">
        <f>IF(Sheet1!$R140="B&amp;C",Sheet1!O140,"")</f>
        <v/>
      </c>
      <c r="P98" t="str">
        <f>IF(Sheet1!$R140="B&amp;C",Sheet1!P140,"")</f>
        <v/>
      </c>
      <c r="Q98" t="str">
        <f>IF(Sheet1!$R140="B&amp;C",Sheet1!Q140,"")</f>
        <v/>
      </c>
      <c r="R98" t="str">
        <f>IF(Sheet1!$R140="B&amp;C",Sheet1!R140,"")</f>
        <v/>
      </c>
    </row>
    <row r="99" spans="1:18" x14ac:dyDescent="0.3">
      <c r="A99" t="str">
        <f>IF(Sheet1!$R141="B&amp;C",Sheet1!A141,"")</f>
        <v>lpmandalones@up.edu.ph</v>
      </c>
      <c r="B99" t="str">
        <f>IF(Sheet1!$R141="B&amp;C",Sheet1!B141,"")</f>
        <v>Mandalones</v>
      </c>
      <c r="C99" t="str">
        <f>IF(Sheet1!$R141="B&amp;C",Sheet1!C141,"")</f>
        <v>Lovely Darylene</v>
      </c>
      <c r="D99" t="str">
        <f>IF(Sheet1!$R141="B&amp;C",Sheet1!D141,"")</f>
        <v>Daril</v>
      </c>
      <c r="E99" t="str">
        <f>IF(Sheet1!$R141="B&amp;C",Sheet1!E141,"")</f>
        <v>2020-08446</v>
      </c>
      <c r="F99" t="str">
        <f>IF(Sheet1!$R141="B&amp;C",Sheet1!F141,"")</f>
        <v>lpmandalones@up.edu.ph</v>
      </c>
      <c r="G99" t="str">
        <f>IF(Sheet1!$R141="B&amp;C",Sheet1!G141,"")</f>
        <v>facebook.com/mandalonesdaril</v>
      </c>
      <c r="H99" t="str">
        <f>IF(Sheet1!$R141="B&amp;C",Sheet1!H141,"")</f>
        <v>0998-321-2324</v>
      </c>
      <c r="I99" t="str">
        <f>IF(Sheet1!$R141="B&amp;C",Sheet1!I141,"")</f>
        <v>Very High Priority</v>
      </c>
      <c r="J99" t="str">
        <f>IF(Sheet1!$R141="B&amp;C",Sheet1!J141,"")</f>
        <v>Low Priority</v>
      </c>
      <c r="K99" t="str">
        <f>IF(Sheet1!$R141="B&amp;C",Sheet1!K141,"")</f>
        <v>Mid Priority</v>
      </c>
      <c r="L99" t="str">
        <f>IF(Sheet1!$R141="B&amp;C",Sheet1!L141,"")</f>
        <v>Very Low Priority</v>
      </c>
      <c r="M99" t="str">
        <f>IF(Sheet1!$R141="B&amp;C",Sheet1!M141,"")</f>
        <v>High Priority</v>
      </c>
      <c r="N99">
        <f>IF(Sheet1!$R141="B&amp;C",Sheet1!N141,"")</f>
        <v>0</v>
      </c>
      <c r="O99" t="str">
        <f>IF(Sheet1!$R141="B&amp;C",Sheet1!O141,"")</f>
        <v>DS101</v>
      </c>
      <c r="P99">
        <f>IF(Sheet1!$R141="B&amp;C",Sheet1!P141,"")</f>
        <v>1</v>
      </c>
      <c r="Q99" t="str">
        <f>IF(Sheet1!$R141="B&amp;C",Sheet1!Q141,"")</f>
        <v>Lovely Darylene Mandalones</v>
      </c>
      <c r="R99" t="str">
        <f>IF(Sheet1!$R141="B&amp;C",Sheet1!R141,"")</f>
        <v>B&amp;C</v>
      </c>
    </row>
    <row r="100" spans="1:18" x14ac:dyDescent="0.3">
      <c r="A100" t="str">
        <f>IF(Sheet1!$R142="B&amp;C",Sheet1!A142,"")</f>
        <v/>
      </c>
      <c r="B100" t="str">
        <f>IF(Sheet1!$R142="B&amp;C",Sheet1!B142,"")</f>
        <v/>
      </c>
      <c r="C100" t="str">
        <f>IF(Sheet1!$R142="B&amp;C",Sheet1!C142,"")</f>
        <v/>
      </c>
      <c r="D100" t="str">
        <f>IF(Sheet1!$R142="B&amp;C",Sheet1!D142,"")</f>
        <v/>
      </c>
      <c r="E100" t="str">
        <f>IF(Sheet1!$R142="B&amp;C",Sheet1!E142,"")</f>
        <v/>
      </c>
      <c r="F100" t="str">
        <f>IF(Sheet1!$R142="B&amp;C",Sheet1!F142,"")</f>
        <v/>
      </c>
      <c r="G100" t="str">
        <f>IF(Sheet1!$R142="B&amp;C",Sheet1!G142,"")</f>
        <v/>
      </c>
      <c r="H100" t="str">
        <f>IF(Sheet1!$R142="B&amp;C",Sheet1!H142,"")</f>
        <v/>
      </c>
      <c r="I100" t="str">
        <f>IF(Sheet1!$R142="B&amp;C",Sheet1!I142,"")</f>
        <v/>
      </c>
      <c r="J100" t="str">
        <f>IF(Sheet1!$R142="B&amp;C",Sheet1!J142,"")</f>
        <v/>
      </c>
      <c r="K100" t="str">
        <f>IF(Sheet1!$R142="B&amp;C",Sheet1!K142,"")</f>
        <v/>
      </c>
      <c r="L100" t="str">
        <f>IF(Sheet1!$R142="B&amp;C",Sheet1!L142,"")</f>
        <v/>
      </c>
      <c r="M100" t="str">
        <f>IF(Sheet1!$R142="B&amp;C",Sheet1!M142,"")</f>
        <v/>
      </c>
      <c r="N100" t="str">
        <f>IF(Sheet1!$R142="B&amp;C",Sheet1!N142,"")</f>
        <v/>
      </c>
      <c r="O100" t="str">
        <f>IF(Sheet1!$R142="B&amp;C",Sheet1!O142,"")</f>
        <v/>
      </c>
      <c r="P100" t="str">
        <f>IF(Sheet1!$R142="B&amp;C",Sheet1!P142,"")</f>
        <v/>
      </c>
      <c r="Q100" t="str">
        <f>IF(Sheet1!$R142="B&amp;C",Sheet1!Q142,"")</f>
        <v/>
      </c>
      <c r="R100" t="str">
        <f>IF(Sheet1!$R142="B&amp;C",Sheet1!R142,"")</f>
        <v/>
      </c>
    </row>
    <row r="101" spans="1:18" x14ac:dyDescent="0.3">
      <c r="A101" t="str">
        <f>IF(Sheet1!$R143="B&amp;C",Sheet1!A143,"")</f>
        <v/>
      </c>
      <c r="B101" t="str">
        <f>IF(Sheet1!$R143="B&amp;C",Sheet1!B143,"")</f>
        <v/>
      </c>
      <c r="C101" t="str">
        <f>IF(Sheet1!$R143="B&amp;C",Sheet1!C143,"")</f>
        <v/>
      </c>
      <c r="D101" t="str">
        <f>IF(Sheet1!$R143="B&amp;C",Sheet1!D143,"")</f>
        <v/>
      </c>
      <c r="E101" t="str">
        <f>IF(Sheet1!$R143="B&amp;C",Sheet1!E143,"")</f>
        <v/>
      </c>
      <c r="F101" t="str">
        <f>IF(Sheet1!$R143="B&amp;C",Sheet1!F143,"")</f>
        <v/>
      </c>
      <c r="G101" t="str">
        <f>IF(Sheet1!$R143="B&amp;C",Sheet1!G143,"")</f>
        <v/>
      </c>
      <c r="H101" t="str">
        <f>IF(Sheet1!$R143="B&amp;C",Sheet1!H143,"")</f>
        <v/>
      </c>
      <c r="I101" t="str">
        <f>IF(Sheet1!$R143="B&amp;C",Sheet1!I143,"")</f>
        <v/>
      </c>
      <c r="J101" t="str">
        <f>IF(Sheet1!$R143="B&amp;C",Sheet1!J143,"")</f>
        <v/>
      </c>
      <c r="K101" t="str">
        <f>IF(Sheet1!$R143="B&amp;C",Sheet1!K143,"")</f>
        <v/>
      </c>
      <c r="L101" t="str">
        <f>IF(Sheet1!$R143="B&amp;C",Sheet1!L143,"")</f>
        <v/>
      </c>
      <c r="M101" t="str">
        <f>IF(Sheet1!$R143="B&amp;C",Sheet1!M143,"")</f>
        <v/>
      </c>
      <c r="N101" t="str">
        <f>IF(Sheet1!$R143="B&amp;C",Sheet1!N143,"")</f>
        <v/>
      </c>
      <c r="O101" t="str">
        <f>IF(Sheet1!$R143="B&amp;C",Sheet1!O143,"")</f>
        <v/>
      </c>
      <c r="P101" t="str">
        <f>IF(Sheet1!$R143="B&amp;C",Sheet1!P143,"")</f>
        <v/>
      </c>
      <c r="Q101" t="str">
        <f>IF(Sheet1!$R143="B&amp;C",Sheet1!Q143,"")</f>
        <v/>
      </c>
      <c r="R101" t="str">
        <f>IF(Sheet1!$R143="B&amp;C",Sheet1!R143,"")</f>
        <v/>
      </c>
    </row>
    <row r="102" spans="1:18" x14ac:dyDescent="0.3">
      <c r="A102" t="str">
        <f>IF(Sheet1!$R144="B&amp;C",Sheet1!A144,"")</f>
        <v/>
      </c>
      <c r="B102" t="str">
        <f>IF(Sheet1!$R144="B&amp;C",Sheet1!B144,"")</f>
        <v/>
      </c>
      <c r="C102" t="str">
        <f>IF(Sheet1!$R144="B&amp;C",Sheet1!C144,"")</f>
        <v/>
      </c>
      <c r="D102" t="str">
        <f>IF(Sheet1!$R144="B&amp;C",Sheet1!D144,"")</f>
        <v/>
      </c>
      <c r="E102" t="str">
        <f>IF(Sheet1!$R144="B&amp;C",Sheet1!E144,"")</f>
        <v/>
      </c>
      <c r="F102" t="str">
        <f>IF(Sheet1!$R144="B&amp;C",Sheet1!F144,"")</f>
        <v/>
      </c>
      <c r="G102" t="str">
        <f>IF(Sheet1!$R144="B&amp;C",Sheet1!G144,"")</f>
        <v/>
      </c>
      <c r="H102" t="str">
        <f>IF(Sheet1!$R144="B&amp;C",Sheet1!H144,"")</f>
        <v/>
      </c>
      <c r="I102" t="str">
        <f>IF(Sheet1!$R144="B&amp;C",Sheet1!I144,"")</f>
        <v/>
      </c>
      <c r="J102" t="str">
        <f>IF(Sheet1!$R144="B&amp;C",Sheet1!J144,"")</f>
        <v/>
      </c>
      <c r="K102" t="str">
        <f>IF(Sheet1!$R144="B&amp;C",Sheet1!K144,"")</f>
        <v/>
      </c>
      <c r="L102" t="str">
        <f>IF(Sheet1!$R144="B&amp;C",Sheet1!L144,"")</f>
        <v/>
      </c>
      <c r="M102" t="str">
        <f>IF(Sheet1!$R144="B&amp;C",Sheet1!M144,"")</f>
        <v/>
      </c>
      <c r="N102" t="str">
        <f>IF(Sheet1!$R144="B&amp;C",Sheet1!N144,"")</f>
        <v/>
      </c>
      <c r="O102" t="str">
        <f>IF(Sheet1!$R144="B&amp;C",Sheet1!O144,"")</f>
        <v/>
      </c>
      <c r="P102" t="str">
        <f>IF(Sheet1!$R144="B&amp;C",Sheet1!P144,"")</f>
        <v/>
      </c>
      <c r="Q102" t="str">
        <f>IF(Sheet1!$R144="B&amp;C",Sheet1!Q144,"")</f>
        <v/>
      </c>
      <c r="R102" t="str">
        <f>IF(Sheet1!$R144="B&amp;C",Sheet1!R144,"")</f>
        <v/>
      </c>
    </row>
    <row r="103" spans="1:18" x14ac:dyDescent="0.3">
      <c r="A103" t="str">
        <f>IF(Sheet1!$R145="B&amp;C",Sheet1!A145,"")</f>
        <v/>
      </c>
      <c r="B103" t="str">
        <f>IF(Sheet1!$R145="B&amp;C",Sheet1!B145,"")</f>
        <v/>
      </c>
      <c r="C103" t="str">
        <f>IF(Sheet1!$R145="B&amp;C",Sheet1!C145,"")</f>
        <v/>
      </c>
      <c r="D103" t="str">
        <f>IF(Sheet1!$R145="B&amp;C",Sheet1!D145,"")</f>
        <v/>
      </c>
      <c r="E103" t="str">
        <f>IF(Sheet1!$R145="B&amp;C",Sheet1!E145,"")</f>
        <v/>
      </c>
      <c r="F103" t="str">
        <f>IF(Sheet1!$R145="B&amp;C",Sheet1!F145,"")</f>
        <v/>
      </c>
      <c r="G103" t="str">
        <f>IF(Sheet1!$R145="B&amp;C",Sheet1!G145,"")</f>
        <v/>
      </c>
      <c r="H103" t="str">
        <f>IF(Sheet1!$R145="B&amp;C",Sheet1!H145,"")</f>
        <v/>
      </c>
      <c r="I103" t="str">
        <f>IF(Sheet1!$R145="B&amp;C",Sheet1!I145,"")</f>
        <v/>
      </c>
      <c r="J103" t="str">
        <f>IF(Sheet1!$R145="B&amp;C",Sheet1!J145,"")</f>
        <v/>
      </c>
      <c r="K103" t="str">
        <f>IF(Sheet1!$R145="B&amp;C",Sheet1!K145,"")</f>
        <v/>
      </c>
      <c r="L103" t="str">
        <f>IF(Sheet1!$R145="B&amp;C",Sheet1!L145,"")</f>
        <v/>
      </c>
      <c r="M103" t="str">
        <f>IF(Sheet1!$R145="B&amp;C",Sheet1!M145,"")</f>
        <v/>
      </c>
      <c r="N103" t="str">
        <f>IF(Sheet1!$R145="B&amp;C",Sheet1!N145,"")</f>
        <v/>
      </c>
      <c r="O103" t="str">
        <f>IF(Sheet1!$R145="B&amp;C",Sheet1!O145,"")</f>
        <v/>
      </c>
      <c r="P103" t="str">
        <f>IF(Sheet1!$R145="B&amp;C",Sheet1!P145,"")</f>
        <v/>
      </c>
      <c r="Q103" t="str">
        <f>IF(Sheet1!$R145="B&amp;C",Sheet1!Q145,"")</f>
        <v/>
      </c>
      <c r="R103" t="str">
        <f>IF(Sheet1!$R145="B&amp;C",Sheet1!R145,"")</f>
        <v/>
      </c>
    </row>
    <row r="104" spans="1:18" x14ac:dyDescent="0.3">
      <c r="A104" t="str">
        <f>IF(Sheet1!$R146="B&amp;C",Sheet1!A146,"")</f>
        <v/>
      </c>
      <c r="B104" t="str">
        <f>IF(Sheet1!$R146="B&amp;C",Sheet1!B146,"")</f>
        <v/>
      </c>
      <c r="C104" t="str">
        <f>IF(Sheet1!$R146="B&amp;C",Sheet1!C146,"")</f>
        <v/>
      </c>
      <c r="D104" t="str">
        <f>IF(Sheet1!$R146="B&amp;C",Sheet1!D146,"")</f>
        <v/>
      </c>
      <c r="E104" t="str">
        <f>IF(Sheet1!$R146="B&amp;C",Sheet1!E146,"")</f>
        <v/>
      </c>
      <c r="F104" t="str">
        <f>IF(Sheet1!$R146="B&amp;C",Sheet1!F146,"")</f>
        <v/>
      </c>
      <c r="G104" t="str">
        <f>IF(Sheet1!$R146="B&amp;C",Sheet1!G146,"")</f>
        <v/>
      </c>
      <c r="H104" t="str">
        <f>IF(Sheet1!$R146="B&amp;C",Sheet1!H146,"")</f>
        <v/>
      </c>
      <c r="I104" t="str">
        <f>IF(Sheet1!$R146="B&amp;C",Sheet1!I146,"")</f>
        <v/>
      </c>
      <c r="J104" t="str">
        <f>IF(Sheet1!$R146="B&amp;C",Sheet1!J146,"")</f>
        <v/>
      </c>
      <c r="K104" t="str">
        <f>IF(Sheet1!$R146="B&amp;C",Sheet1!K146,"")</f>
        <v/>
      </c>
      <c r="L104" t="str">
        <f>IF(Sheet1!$R146="B&amp;C",Sheet1!L146,"")</f>
        <v/>
      </c>
      <c r="M104" t="str">
        <f>IF(Sheet1!$R146="B&amp;C",Sheet1!M146,"")</f>
        <v/>
      </c>
      <c r="N104" t="str">
        <f>IF(Sheet1!$R146="B&amp;C",Sheet1!N146,"")</f>
        <v/>
      </c>
      <c r="O104" t="str">
        <f>IF(Sheet1!$R146="B&amp;C",Sheet1!O146,"")</f>
        <v/>
      </c>
      <c r="P104" t="str">
        <f>IF(Sheet1!$R146="B&amp;C",Sheet1!P146,"")</f>
        <v/>
      </c>
      <c r="Q104" t="str">
        <f>IF(Sheet1!$R146="B&amp;C",Sheet1!Q146,"")</f>
        <v/>
      </c>
      <c r="R104" t="str">
        <f>IF(Sheet1!$R146="B&amp;C",Sheet1!R146,"")</f>
        <v/>
      </c>
    </row>
    <row r="105" spans="1:18" x14ac:dyDescent="0.3">
      <c r="A105" t="str">
        <f>IF(Sheet1!$R147="B&amp;C",Sheet1!A147,"")</f>
        <v/>
      </c>
      <c r="B105" t="str">
        <f>IF(Sheet1!$R147="B&amp;C",Sheet1!B147,"")</f>
        <v/>
      </c>
      <c r="C105" t="str">
        <f>IF(Sheet1!$R147="B&amp;C",Sheet1!C147,"")</f>
        <v/>
      </c>
      <c r="D105" t="str">
        <f>IF(Sheet1!$R147="B&amp;C",Sheet1!D147,"")</f>
        <v/>
      </c>
      <c r="E105" t="str">
        <f>IF(Sheet1!$R147="B&amp;C",Sheet1!E147,"")</f>
        <v/>
      </c>
      <c r="F105" t="str">
        <f>IF(Sheet1!$R147="B&amp;C",Sheet1!F147,"")</f>
        <v/>
      </c>
      <c r="G105" t="str">
        <f>IF(Sheet1!$R147="B&amp;C",Sheet1!G147,"")</f>
        <v/>
      </c>
      <c r="H105" t="str">
        <f>IF(Sheet1!$R147="B&amp;C",Sheet1!H147,"")</f>
        <v/>
      </c>
      <c r="I105" t="str">
        <f>IF(Sheet1!$R147="B&amp;C",Sheet1!I147,"")</f>
        <v/>
      </c>
      <c r="J105" t="str">
        <f>IF(Sheet1!$R147="B&amp;C",Sheet1!J147,"")</f>
        <v/>
      </c>
      <c r="K105" t="str">
        <f>IF(Sheet1!$R147="B&amp;C",Sheet1!K147,"")</f>
        <v/>
      </c>
      <c r="L105" t="str">
        <f>IF(Sheet1!$R147="B&amp;C",Sheet1!L147,"")</f>
        <v/>
      </c>
      <c r="M105" t="str">
        <f>IF(Sheet1!$R147="B&amp;C",Sheet1!M147,"")</f>
        <v/>
      </c>
      <c r="N105" t="str">
        <f>IF(Sheet1!$R147="B&amp;C",Sheet1!N147,"")</f>
        <v/>
      </c>
      <c r="O105" t="str">
        <f>IF(Sheet1!$R147="B&amp;C",Sheet1!O147,"")</f>
        <v/>
      </c>
      <c r="P105" t="str">
        <f>IF(Sheet1!$R147="B&amp;C",Sheet1!P147,"")</f>
        <v/>
      </c>
      <c r="Q105" t="str">
        <f>IF(Sheet1!$R147="B&amp;C",Sheet1!Q147,"")</f>
        <v/>
      </c>
      <c r="R105" t="str">
        <f>IF(Sheet1!$R147="B&amp;C",Sheet1!R147,"")</f>
        <v/>
      </c>
    </row>
    <row r="106" spans="1:18" x14ac:dyDescent="0.3">
      <c r="A106" t="str">
        <f>IF(Sheet1!$R148="B&amp;C",Sheet1!A148,"")</f>
        <v/>
      </c>
      <c r="B106" t="str">
        <f>IF(Sheet1!$R148="B&amp;C",Sheet1!B148,"")</f>
        <v/>
      </c>
      <c r="C106" t="str">
        <f>IF(Sheet1!$R148="B&amp;C",Sheet1!C148,"")</f>
        <v/>
      </c>
      <c r="D106" t="str">
        <f>IF(Sheet1!$R148="B&amp;C",Sheet1!D148,"")</f>
        <v/>
      </c>
      <c r="E106" t="str">
        <f>IF(Sheet1!$R148="B&amp;C",Sheet1!E148,"")</f>
        <v/>
      </c>
      <c r="F106" t="str">
        <f>IF(Sheet1!$R148="B&amp;C",Sheet1!F148,"")</f>
        <v/>
      </c>
      <c r="G106" t="str">
        <f>IF(Sheet1!$R148="B&amp;C",Sheet1!G148,"")</f>
        <v/>
      </c>
      <c r="H106" t="str">
        <f>IF(Sheet1!$R148="B&amp;C",Sheet1!H148,"")</f>
        <v/>
      </c>
      <c r="I106" t="str">
        <f>IF(Sheet1!$R148="B&amp;C",Sheet1!I148,"")</f>
        <v/>
      </c>
      <c r="J106" t="str">
        <f>IF(Sheet1!$R148="B&amp;C",Sheet1!J148,"")</f>
        <v/>
      </c>
      <c r="K106" t="str">
        <f>IF(Sheet1!$R148="B&amp;C",Sheet1!K148,"")</f>
        <v/>
      </c>
      <c r="L106" t="str">
        <f>IF(Sheet1!$R148="B&amp;C",Sheet1!L148,"")</f>
        <v/>
      </c>
      <c r="M106" t="str">
        <f>IF(Sheet1!$R148="B&amp;C",Sheet1!M148,"")</f>
        <v/>
      </c>
      <c r="N106" t="str">
        <f>IF(Sheet1!$R148="B&amp;C",Sheet1!N148,"")</f>
        <v/>
      </c>
      <c r="O106" t="str">
        <f>IF(Sheet1!$R148="B&amp;C",Sheet1!O148,"")</f>
        <v/>
      </c>
      <c r="P106" t="str">
        <f>IF(Sheet1!$R148="B&amp;C",Sheet1!P148,"")</f>
        <v/>
      </c>
      <c r="Q106" t="str">
        <f>IF(Sheet1!$R148="B&amp;C",Sheet1!Q148,"")</f>
        <v/>
      </c>
      <c r="R106" t="str">
        <f>IF(Sheet1!$R148="B&amp;C",Sheet1!R148,"")</f>
        <v/>
      </c>
    </row>
    <row r="107" spans="1:18" x14ac:dyDescent="0.3">
      <c r="A107" t="str">
        <f>IF(Sheet1!$R149="B&amp;C",Sheet1!A149,"")</f>
        <v/>
      </c>
      <c r="B107" t="str">
        <f>IF(Sheet1!$R149="B&amp;C",Sheet1!B149,"")</f>
        <v/>
      </c>
      <c r="C107" t="str">
        <f>IF(Sheet1!$R149="B&amp;C",Sheet1!C149,"")</f>
        <v/>
      </c>
      <c r="D107" t="str">
        <f>IF(Sheet1!$R149="B&amp;C",Sheet1!D149,"")</f>
        <v/>
      </c>
      <c r="E107" t="str">
        <f>IF(Sheet1!$R149="B&amp;C",Sheet1!E149,"")</f>
        <v/>
      </c>
      <c r="F107" t="str">
        <f>IF(Sheet1!$R149="B&amp;C",Sheet1!F149,"")</f>
        <v/>
      </c>
      <c r="G107" t="str">
        <f>IF(Sheet1!$R149="B&amp;C",Sheet1!G149,"")</f>
        <v/>
      </c>
      <c r="H107" t="str">
        <f>IF(Sheet1!$R149="B&amp;C",Sheet1!H149,"")</f>
        <v/>
      </c>
      <c r="I107" t="str">
        <f>IF(Sheet1!$R149="B&amp;C",Sheet1!I149,"")</f>
        <v/>
      </c>
      <c r="J107" t="str">
        <f>IF(Sheet1!$R149="B&amp;C",Sheet1!J149,"")</f>
        <v/>
      </c>
      <c r="K107" t="str">
        <f>IF(Sheet1!$R149="B&amp;C",Sheet1!K149,"")</f>
        <v/>
      </c>
      <c r="L107" t="str">
        <f>IF(Sheet1!$R149="B&amp;C",Sheet1!L149,"")</f>
        <v/>
      </c>
      <c r="M107" t="str">
        <f>IF(Sheet1!$R149="B&amp;C",Sheet1!M149,"")</f>
        <v/>
      </c>
      <c r="N107" t="str">
        <f>IF(Sheet1!$R149="B&amp;C",Sheet1!N149,"")</f>
        <v/>
      </c>
      <c r="O107" t="str">
        <f>IF(Sheet1!$R149="B&amp;C",Sheet1!O149,"")</f>
        <v/>
      </c>
      <c r="P107" t="str">
        <f>IF(Sheet1!$R149="B&amp;C",Sheet1!P149,"")</f>
        <v/>
      </c>
      <c r="Q107" t="str">
        <f>IF(Sheet1!$R149="B&amp;C",Sheet1!Q149,"")</f>
        <v/>
      </c>
      <c r="R107" t="str">
        <f>IF(Sheet1!$R149="B&amp;C",Sheet1!R149,"")</f>
        <v/>
      </c>
    </row>
    <row r="108" spans="1:18" x14ac:dyDescent="0.3">
      <c r="A108" t="str">
        <f>IF(Sheet1!$R150="B&amp;C",Sheet1!A150,"")</f>
        <v/>
      </c>
      <c r="B108" t="str">
        <f>IF(Sheet1!$R150="B&amp;C",Sheet1!B150,"")</f>
        <v/>
      </c>
      <c r="C108" t="str">
        <f>IF(Sheet1!$R150="B&amp;C",Sheet1!C150,"")</f>
        <v/>
      </c>
      <c r="D108" t="str">
        <f>IF(Sheet1!$R150="B&amp;C",Sheet1!D150,"")</f>
        <v/>
      </c>
      <c r="E108" t="str">
        <f>IF(Sheet1!$R150="B&amp;C",Sheet1!E150,"")</f>
        <v/>
      </c>
      <c r="F108" t="str">
        <f>IF(Sheet1!$R150="B&amp;C",Sheet1!F150,"")</f>
        <v/>
      </c>
      <c r="G108" t="str">
        <f>IF(Sheet1!$R150="B&amp;C",Sheet1!G150,"")</f>
        <v/>
      </c>
      <c r="H108" t="str">
        <f>IF(Sheet1!$R150="B&amp;C",Sheet1!H150,"")</f>
        <v/>
      </c>
      <c r="I108" t="str">
        <f>IF(Sheet1!$R150="B&amp;C",Sheet1!I150,"")</f>
        <v/>
      </c>
      <c r="J108" t="str">
        <f>IF(Sheet1!$R150="B&amp;C",Sheet1!J150,"")</f>
        <v/>
      </c>
      <c r="K108" t="str">
        <f>IF(Sheet1!$R150="B&amp;C",Sheet1!K150,"")</f>
        <v/>
      </c>
      <c r="L108" t="str">
        <f>IF(Sheet1!$R150="B&amp;C",Sheet1!L150,"")</f>
        <v/>
      </c>
      <c r="M108" t="str">
        <f>IF(Sheet1!$R150="B&amp;C",Sheet1!M150,"")</f>
        <v/>
      </c>
      <c r="N108" t="str">
        <f>IF(Sheet1!$R150="B&amp;C",Sheet1!N150,"")</f>
        <v/>
      </c>
      <c r="O108" t="str">
        <f>IF(Sheet1!$R150="B&amp;C",Sheet1!O150,"")</f>
        <v/>
      </c>
      <c r="P108" t="str">
        <f>IF(Sheet1!$R150="B&amp;C",Sheet1!P150,"")</f>
        <v/>
      </c>
      <c r="Q108" t="str">
        <f>IF(Sheet1!$R150="B&amp;C",Sheet1!Q150,"")</f>
        <v/>
      </c>
      <c r="R108" t="str">
        <f>IF(Sheet1!$R150="B&amp;C",Sheet1!R150,"")</f>
        <v/>
      </c>
    </row>
    <row r="109" spans="1:18" x14ac:dyDescent="0.3">
      <c r="A109" t="str">
        <f>IF(Sheet1!$R151="B&amp;C",Sheet1!A151,"")</f>
        <v/>
      </c>
      <c r="B109" t="str">
        <f>IF(Sheet1!$R151="B&amp;C",Sheet1!B151,"")</f>
        <v/>
      </c>
      <c r="C109" t="str">
        <f>IF(Sheet1!$R151="B&amp;C",Sheet1!C151,"")</f>
        <v/>
      </c>
      <c r="D109" t="str">
        <f>IF(Sheet1!$R151="B&amp;C",Sheet1!D151,"")</f>
        <v/>
      </c>
      <c r="E109" t="str">
        <f>IF(Sheet1!$R151="B&amp;C",Sheet1!E151,"")</f>
        <v/>
      </c>
      <c r="F109" t="str">
        <f>IF(Sheet1!$R151="B&amp;C",Sheet1!F151,"")</f>
        <v/>
      </c>
      <c r="G109" t="str">
        <f>IF(Sheet1!$R151="B&amp;C",Sheet1!G151,"")</f>
        <v/>
      </c>
      <c r="H109" t="str">
        <f>IF(Sheet1!$R151="B&amp;C",Sheet1!H151,"")</f>
        <v/>
      </c>
      <c r="I109" t="str">
        <f>IF(Sheet1!$R151="B&amp;C",Sheet1!I151,"")</f>
        <v/>
      </c>
      <c r="J109" t="str">
        <f>IF(Sheet1!$R151="B&amp;C",Sheet1!J151,"")</f>
        <v/>
      </c>
      <c r="K109" t="str">
        <f>IF(Sheet1!$R151="B&amp;C",Sheet1!K151,"")</f>
        <v/>
      </c>
      <c r="L109" t="str">
        <f>IF(Sheet1!$R151="B&amp;C",Sheet1!L151,"")</f>
        <v/>
      </c>
      <c r="M109" t="str">
        <f>IF(Sheet1!$R151="B&amp;C",Sheet1!M151,"")</f>
        <v/>
      </c>
      <c r="N109" t="str">
        <f>IF(Sheet1!$R151="B&amp;C",Sheet1!N151,"")</f>
        <v/>
      </c>
      <c r="O109" t="str">
        <f>IF(Sheet1!$R151="B&amp;C",Sheet1!O151,"")</f>
        <v/>
      </c>
      <c r="P109" t="str">
        <f>IF(Sheet1!$R151="B&amp;C",Sheet1!P151,"")</f>
        <v/>
      </c>
      <c r="Q109" t="str">
        <f>IF(Sheet1!$R151="B&amp;C",Sheet1!Q151,"")</f>
        <v/>
      </c>
      <c r="R109" t="str">
        <f>IF(Sheet1!$R151="B&amp;C",Sheet1!R151,"")</f>
        <v/>
      </c>
    </row>
    <row r="110" spans="1:18" x14ac:dyDescent="0.3">
      <c r="A110" t="str">
        <f>IF(Sheet1!$R152="B&amp;C",Sheet1!A152,"")</f>
        <v>advicedor@alum.up.edu.ph</v>
      </c>
      <c r="B110" t="str">
        <f>IF(Sheet1!$R152="B&amp;C",Sheet1!B152,"")</f>
        <v>Vicedor</v>
      </c>
      <c r="C110" t="str">
        <f>IF(Sheet1!$R152="B&amp;C",Sheet1!C152,"")</f>
        <v>Alaine</v>
      </c>
      <c r="D110" t="str">
        <f>IF(Sheet1!$R152="B&amp;C",Sheet1!D152,"")</f>
        <v>Diaz</v>
      </c>
      <c r="E110" t="str">
        <f>IF(Sheet1!$R152="B&amp;C",Sheet1!E152,"")</f>
        <v>2013-00626</v>
      </c>
      <c r="F110">
        <f>IF(Sheet1!$R152="B&amp;C",Sheet1!F152,"")</f>
        <v>0</v>
      </c>
      <c r="G110" t="str">
        <f>IF(Sheet1!$R152="B&amp;C",Sheet1!G152,"")</f>
        <v>facebook.com/alaineee</v>
      </c>
      <c r="H110">
        <f>IF(Sheet1!$R152="B&amp;C",Sheet1!H152,"")</f>
        <v>9178439764</v>
      </c>
      <c r="I110" t="str">
        <f>IF(Sheet1!$R152="B&amp;C",Sheet1!I152,"")</f>
        <v>Mid Priority</v>
      </c>
      <c r="J110" t="str">
        <f>IF(Sheet1!$R152="B&amp;C",Sheet1!J152,"")</f>
        <v>Very High Priority</v>
      </c>
      <c r="K110" t="str">
        <f>IF(Sheet1!$R152="B&amp;C",Sheet1!K152,"")</f>
        <v>High Priority</v>
      </c>
      <c r="L110" t="str">
        <f>IF(Sheet1!$R152="B&amp;C",Sheet1!L152,"")</f>
        <v>Lowest Priority</v>
      </c>
      <c r="M110" t="str">
        <f>IF(Sheet1!$R152="B&amp;C",Sheet1!M152,"")</f>
        <v>Low Priority</v>
      </c>
      <c r="N110" t="str">
        <f>IF(Sheet1!$R152="B&amp;C",Sheet1!N152,"")</f>
        <v>Full time job, workout weekdays</v>
      </c>
      <c r="O110" t="str">
        <f>IF(Sheet1!$R152="B&amp;C",Sheet1!O152,"")</f>
        <v>DS101 (preferred for beginner members)</v>
      </c>
      <c r="P110">
        <f>IF(Sheet1!$R152="B&amp;C",Sheet1!P152,"")</f>
        <v>1</v>
      </c>
      <c r="Q110">
        <f>IF(Sheet1!$R152="B&amp;C",Sheet1!Q152,"")</f>
        <v>0</v>
      </c>
      <c r="R110" t="str">
        <f>IF(Sheet1!$R152="B&amp;C",Sheet1!R152,"")</f>
        <v>B&amp;C</v>
      </c>
    </row>
    <row r="111" spans="1:18" x14ac:dyDescent="0.3">
      <c r="A111" t="str">
        <f>IF(Sheet1!$R153="B&amp;C",Sheet1!A153,"")</f>
        <v/>
      </c>
      <c r="B111" t="str">
        <f>IF(Sheet1!$R153="B&amp;C",Sheet1!B153,"")</f>
        <v/>
      </c>
      <c r="C111" t="str">
        <f>IF(Sheet1!$R153="B&amp;C",Sheet1!C153,"")</f>
        <v/>
      </c>
      <c r="D111" t="str">
        <f>IF(Sheet1!$R153="B&amp;C",Sheet1!D153,"")</f>
        <v/>
      </c>
      <c r="E111" t="str">
        <f>IF(Sheet1!$R153="B&amp;C",Sheet1!E153,"")</f>
        <v/>
      </c>
      <c r="F111" t="str">
        <f>IF(Sheet1!$R153="B&amp;C",Sheet1!F153,"")</f>
        <v/>
      </c>
      <c r="G111" t="str">
        <f>IF(Sheet1!$R153="B&amp;C",Sheet1!G153,"")</f>
        <v/>
      </c>
      <c r="H111" t="str">
        <f>IF(Sheet1!$R153="B&amp;C",Sheet1!H153,"")</f>
        <v/>
      </c>
      <c r="I111" t="str">
        <f>IF(Sheet1!$R153="B&amp;C",Sheet1!I153,"")</f>
        <v/>
      </c>
      <c r="J111" t="str">
        <f>IF(Sheet1!$R153="B&amp;C",Sheet1!J153,"")</f>
        <v/>
      </c>
      <c r="K111" t="str">
        <f>IF(Sheet1!$R153="B&amp;C",Sheet1!K153,"")</f>
        <v/>
      </c>
      <c r="L111" t="str">
        <f>IF(Sheet1!$R153="B&amp;C",Sheet1!L153,"")</f>
        <v/>
      </c>
      <c r="M111" t="str">
        <f>IF(Sheet1!$R153="B&amp;C",Sheet1!M153,"")</f>
        <v/>
      </c>
      <c r="N111" t="str">
        <f>IF(Sheet1!$R153="B&amp;C",Sheet1!N153,"")</f>
        <v/>
      </c>
      <c r="O111" t="str">
        <f>IF(Sheet1!$R153="B&amp;C",Sheet1!O153,"")</f>
        <v/>
      </c>
      <c r="P111" t="str">
        <f>IF(Sheet1!$R153="B&amp;C",Sheet1!P153,"")</f>
        <v/>
      </c>
      <c r="Q111" t="str">
        <f>IF(Sheet1!$R153="B&amp;C",Sheet1!Q153,"")</f>
        <v/>
      </c>
      <c r="R111" t="str">
        <f>IF(Sheet1!$R153="B&amp;C",Sheet1!R153,"")</f>
        <v/>
      </c>
    </row>
    <row r="112" spans="1:18" x14ac:dyDescent="0.3">
      <c r="A112" t="str">
        <f>IF(Sheet1!$R154="B&amp;C",Sheet1!A154,"")</f>
        <v>ratigao@up.edu.ph</v>
      </c>
      <c r="B112" t="str">
        <f>IF(Sheet1!$R154="B&amp;C",Sheet1!B154,"")</f>
        <v>TIGAO</v>
      </c>
      <c r="C112" t="str">
        <f>IF(Sheet1!$R154="B&amp;C",Sheet1!C154,"")</f>
        <v>REUBEN GEROME</v>
      </c>
      <c r="D112" t="str">
        <f>IF(Sheet1!$R154="B&amp;C",Sheet1!D154,"")</f>
        <v>ALAGARAN</v>
      </c>
      <c r="E112" t="str">
        <f>IF(Sheet1!$R154="B&amp;C",Sheet1!E154,"")</f>
        <v>2018-22373</v>
      </c>
      <c r="F112">
        <f>IF(Sheet1!$R154="B&amp;C",Sheet1!F154,"")</f>
        <v>0</v>
      </c>
      <c r="G112" t="str">
        <f>IF(Sheet1!$R154="B&amp;C",Sheet1!G154,"")</f>
        <v>https://www.facebook.com/rgtigao13/</v>
      </c>
      <c r="H112">
        <f>IF(Sheet1!$R154="B&amp;C",Sheet1!H154,"")</f>
        <v>9982585579</v>
      </c>
      <c r="I112" t="str">
        <f>IF(Sheet1!$R154="B&amp;C",Sheet1!I154,"")</f>
        <v>Lowest Priority</v>
      </c>
      <c r="J112" t="str">
        <f>IF(Sheet1!$R154="B&amp;C",Sheet1!J154,"")</f>
        <v>Very High Priority</v>
      </c>
      <c r="K112" t="str">
        <f>IF(Sheet1!$R154="B&amp;C",Sheet1!K154,"")</f>
        <v>High Priority</v>
      </c>
      <c r="L112" t="str">
        <f>IF(Sheet1!$R154="B&amp;C",Sheet1!L154,"")</f>
        <v>Low Priority</v>
      </c>
      <c r="M112" t="str">
        <f>IF(Sheet1!$R154="B&amp;C",Sheet1!M154,"")</f>
        <v>Mid Priority</v>
      </c>
      <c r="N112" t="str">
        <f>IF(Sheet1!$R154="B&amp;C",Sheet1!N154,"")</f>
        <v>Classes only</v>
      </c>
      <c r="O112" t="str">
        <f>IF(Sheet1!$R154="B&amp;C",Sheet1!O154,"")</f>
        <v>DS101 (preferred for beginner members)</v>
      </c>
      <c r="P112">
        <f>IF(Sheet1!$R154="B&amp;C",Sheet1!P154,"")</f>
        <v>1</v>
      </c>
      <c r="Q112">
        <f>IF(Sheet1!$R154="B&amp;C",Sheet1!Q154,"")</f>
        <v>0</v>
      </c>
      <c r="R112" t="str">
        <f>IF(Sheet1!$R154="B&amp;C",Sheet1!R154,"")</f>
        <v>B&amp;C</v>
      </c>
    </row>
    <row r="113" spans="1:18" x14ac:dyDescent="0.3">
      <c r="A113" t="str">
        <f>IF(Sheet1!$R155="B&amp;C",Sheet1!A155,"")</f>
        <v>carllaw.banuag@gmail.com</v>
      </c>
      <c r="B113" t="str">
        <f>IF(Sheet1!$R155="B&amp;C",Sheet1!B155,"")</f>
        <v>Banuag</v>
      </c>
      <c r="C113" t="str">
        <f>IF(Sheet1!$R155="B&amp;C",Sheet1!C155,"")</f>
        <v>Carl Lawrence</v>
      </c>
      <c r="D113" t="str">
        <f>IF(Sheet1!$R155="B&amp;C",Sheet1!D155,"")</f>
        <v>Cajegas</v>
      </c>
      <c r="E113" t="str">
        <f>IF(Sheet1!$R155="B&amp;C",Sheet1!E155,"")</f>
        <v>2022-09099</v>
      </c>
      <c r="F113">
        <f>IF(Sheet1!$R155="B&amp;C",Sheet1!F155,"")</f>
        <v>0</v>
      </c>
      <c r="G113" t="str">
        <f>IF(Sheet1!$R155="B&amp;C",Sheet1!G155,"")</f>
        <v>facebook.com/carllawbanuag</v>
      </c>
      <c r="H113">
        <f>IF(Sheet1!$R155="B&amp;C",Sheet1!H155,"")</f>
        <v>9480366560</v>
      </c>
      <c r="I113" t="str">
        <f>IF(Sheet1!$R155="B&amp;C",Sheet1!I155,"")</f>
        <v>Mid Priority</v>
      </c>
      <c r="J113" t="str">
        <f>IF(Sheet1!$R155="B&amp;C",Sheet1!J155,"")</f>
        <v>High Priority</v>
      </c>
      <c r="K113" t="str">
        <f>IF(Sheet1!$R155="B&amp;C",Sheet1!K155,"")</f>
        <v>Very High Priority</v>
      </c>
      <c r="L113" t="str">
        <f>IF(Sheet1!$R155="B&amp;C",Sheet1!L155,"")</f>
        <v>Low Priority</v>
      </c>
      <c r="M113" t="str">
        <f>IF(Sheet1!$R155="B&amp;C",Sheet1!M155,"")</f>
        <v>Lowest Priority</v>
      </c>
      <c r="N113" t="str">
        <f>IF(Sheet1!$R155="B&amp;C",Sheet1!N155,"")</f>
        <v>I need to maintain 2.0 GWA to proceed with scholarship</v>
      </c>
      <c r="O113" t="str">
        <f>IF(Sheet1!$R155="B&amp;C",Sheet1!O155,"")</f>
        <v>DS101 (preferred for beginner members)</v>
      </c>
      <c r="P113">
        <f>IF(Sheet1!$R155="B&amp;C",Sheet1!P155,"")</f>
        <v>1</v>
      </c>
      <c r="Q113">
        <f>IF(Sheet1!$R155="B&amp;C",Sheet1!Q155,"")</f>
        <v>0</v>
      </c>
      <c r="R113" t="str">
        <f>IF(Sheet1!$R155="B&amp;C",Sheet1!R155,"")</f>
        <v>B&amp;C</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
  <sheetViews>
    <sheetView workbookViewId="0">
      <selection sqref="A1:R1"/>
    </sheetView>
  </sheetViews>
  <sheetFormatPr defaultRowHeight="14.4" x14ac:dyDescent="0.3"/>
  <sheetData>
    <row r="1" spans="1:18" x14ac:dyDescent="0.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
  <sheetViews>
    <sheetView workbookViewId="0">
      <selection sqref="A1:R1"/>
    </sheetView>
  </sheetViews>
  <sheetFormatPr defaultRowHeight="14.4" x14ac:dyDescent="0.3"/>
  <sheetData>
    <row r="1" spans="1:18" x14ac:dyDescent="0.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
  <sheetViews>
    <sheetView workbookViewId="0">
      <selection sqref="A1:R1"/>
    </sheetView>
  </sheetViews>
  <sheetFormatPr defaultRowHeight="14.4" x14ac:dyDescent="0.3"/>
  <sheetData>
    <row r="1" spans="1:18" x14ac:dyDescent="0.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
  <sheetViews>
    <sheetView tabSelected="1" workbookViewId="0">
      <selection sqref="A1:R1"/>
    </sheetView>
  </sheetViews>
  <sheetFormatPr defaultRowHeight="14.4" x14ac:dyDescent="0.3"/>
  <sheetData>
    <row r="1" spans="1:18" x14ac:dyDescent="0.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B&amp;C</vt:lpstr>
      <vt:lpstr>EdRes</vt:lpstr>
      <vt:lpstr>ExteFin</vt:lpstr>
      <vt:lpstr>Logistics</vt:lpstr>
      <vt:lpstr>Inte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Justin Clyde Frongoso</cp:lastModifiedBy>
  <dcterms:created xsi:type="dcterms:W3CDTF">2023-11-04T06:43:58Z</dcterms:created>
  <dcterms:modified xsi:type="dcterms:W3CDTF">2023-11-06T22:40:39Z</dcterms:modified>
</cp:coreProperties>
</file>