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/>
  </bookViews>
  <sheets>
    <sheet name="Voter Count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23" i="1"/>
  <c r="C23" i="1"/>
</calcChain>
</file>

<file path=xl/sharedStrings.xml><?xml version="1.0" encoding="utf-8"?>
<sst xmlns="http://schemas.openxmlformats.org/spreadsheetml/2006/main" count="54" uniqueCount="34">
  <si>
    <t>BARANGAY</t>
  </si>
  <si>
    <t>DISTRICT</t>
  </si>
  <si>
    <t>VOTER COUNT (2022)</t>
  </si>
  <si>
    <t>VOTER COUNT (2023)</t>
  </si>
  <si>
    <t>BARITAN</t>
  </si>
  <si>
    <t>BAYAN 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</si>
  <si>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</si>
  <si>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</si>
  <si>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</si>
  <si>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</si>
  <si>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</si>
  <si>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</si>
  <si>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</si>
  <si>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</si>
  <si>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</si>
  <si>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</si>
  <si>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</si>
  <si>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</si>
  <si>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</si>
  <si>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ACACIA</t>
  </si>
  <si>
    <t>LONGOS</t>
  </si>
  <si>
    <t>POTRERO</t>
  </si>
  <si>
    <t>TINAJEROS</t>
  </si>
  <si>
    <t>TONSUYA</t>
  </si>
  <si>
    <t>TUGATOG</t>
  </si>
  <si>
    <t>TOTAL</t>
  </si>
  <si>
    <t>DISTRICT 1</t>
  </si>
  <si>
    <t>DISTRICT 2</t>
  </si>
  <si>
    <t>VOTER CHANGE (%) FROM 2022</t>
  </si>
  <si>
    <t>There's a 2.54% change of voter count from 2022 to 2023.</t>
  </si>
  <si>
    <t>Catmon, Panghulo, Baritan, and Acacia are the four highest barangays that had a voter change.</t>
  </si>
  <si>
    <t>Most of the barangays haven't changed much with regards to voter count.</t>
  </si>
  <si>
    <t>Notes Worth Taking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</si>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</sst>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5" sqref="F25"/>
    </sheetView>
  </sheetViews>
  <sheetFormatPr defaultRowHeight="14.4" x14ac:dyDescent="0.3"/>
  <cols>
    <col min="1" max="1" width="15.33203125" bestFit="1" customWidth="1"/>
    <col min="2" max="2" width="9.88671875" bestFit="1" customWidth="1"/>
    <col min="3" max="3" width="19.21875" bestFit="1" customWidth="1"/>
    <col min="4" max="4" width="19.21875" customWidth="1"/>
    <col min="5" max="5" width="19.21875" bestFit="1" customWidth="1"/>
    <col min="6" max="6" width="19.21875" customWidth="1"/>
    <col min="7" max="7" width="27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2" t="s">
        <v>33</v>
      </c>
      <c r="G1" s="2" t="s">
        <v>28</v>
      </c>
    </row>
    <row r="2" spans="1:7" x14ac:dyDescent="0.3">
      <c r="A2" t="s">
        <v>4</v>
      </c>
      <c r="B2" t="s">
        <v>26</v>
      </c>
      <c r="C2" s="1">
        <v>9036</v>
      </c>
      <c r="D2" s="3">
        <f>C2/$C$23</f>
        <v>3.5007651628150241E-2</v>
      </c>
      <c r="E2" s="1">
        <v>9465</v>
      </c>
      <c r="F2" s="3">
        <f>E2/$E$23</f>
        <v>3.5760838764522525E-2</v>
      </c>
      <c r="G2" s="3">
        <f>(E2-C2)/C2</f>
        <v>4.747675962815405E-2</v>
      </c>
    </row>
    <row r="3" spans="1:7" x14ac:dyDescent="0.3">
      <c r="A3" t="s">
        <v>5</v>
      </c>
      <c r="B3" t="s">
        <v>26</v>
      </c>
      <c r="C3" s="1">
        <v>5734</v>
      </c>
      <c r="D3" s="3">
        <f t="shared" ref="D3:F23" si="0">C3/$C$23</f>
        <v>2.2214904209364044E-2</v>
      </c>
      <c r="E3" s="1">
        <v>5809</v>
      </c>
      <c r="F3" s="3">
        <f t="shared" ref="F3:F23" si="1">E3/$E$23</f>
        <v>2.1947671672806271E-2</v>
      </c>
      <c r="G3" s="3">
        <f t="shared" ref="G3:G23" si="2">(E3-C3)/C3</f>
        <v>1.3079874433205442E-2</v>
      </c>
    </row>
    <row r="4" spans="1:7" x14ac:dyDescent="0.3">
      <c r="A4" t="s">
        <v>6</v>
      </c>
      <c r="B4" t="s">
        <v>26</v>
      </c>
      <c r="C4" s="1">
        <v>24954</v>
      </c>
      <c r="D4" s="3">
        <f t="shared" si="0"/>
        <v>9.6677837398059005E-2</v>
      </c>
      <c r="E4" s="1">
        <v>26454</v>
      </c>
      <c r="F4" s="3">
        <f t="shared" si="1"/>
        <v>9.9948994049305753E-2</v>
      </c>
      <c r="G4" s="3">
        <f t="shared" si="2"/>
        <v>6.0110603510459243E-2</v>
      </c>
    </row>
    <row r="5" spans="1:7" x14ac:dyDescent="0.3">
      <c r="A5" t="s">
        <v>7</v>
      </c>
      <c r="B5" t="s">
        <v>26</v>
      </c>
      <c r="C5" s="1">
        <v>9974</v>
      </c>
      <c r="D5" s="3">
        <f t="shared" si="0"/>
        <v>3.8641690719253045E-2</v>
      </c>
      <c r="E5" s="1">
        <v>9942</v>
      </c>
      <c r="F5" s="3">
        <f t="shared" si="1"/>
        <v>3.7563049022385948E-2</v>
      </c>
      <c r="G5" s="3">
        <f t="shared" si="2"/>
        <v>-3.2083416883898134E-3</v>
      </c>
    </row>
    <row r="6" spans="1:7" x14ac:dyDescent="0.3">
      <c r="A6" t="s">
        <v>8</v>
      </c>
      <c r="B6" t="s">
        <v>26</v>
      </c>
      <c r="C6" s="1">
        <v>8671</v>
      </c>
      <c r="D6" s="3">
        <f t="shared" si="0"/>
        <v>3.3593553261143286E-2</v>
      </c>
      <c r="E6" s="1">
        <v>8810</v>
      </c>
      <c r="F6" s="3">
        <f t="shared" si="1"/>
        <v>3.328610560120903E-2</v>
      </c>
      <c r="G6" s="3">
        <f t="shared" si="2"/>
        <v>1.6030446315303887E-2</v>
      </c>
    </row>
    <row r="7" spans="1:7" x14ac:dyDescent="0.3">
      <c r="A7" t="s">
        <v>9</v>
      </c>
      <c r="B7" t="s">
        <v>26</v>
      </c>
      <c r="C7" s="1">
        <v>3196</v>
      </c>
      <c r="D7" s="3">
        <f t="shared" si="0"/>
        <v>1.2382077756038974E-2</v>
      </c>
      <c r="E7" s="1">
        <v>3190</v>
      </c>
      <c r="F7" s="3">
        <f t="shared" si="1"/>
        <v>1.2052517238122226E-2</v>
      </c>
      <c r="G7" s="3">
        <f t="shared" si="2"/>
        <v>-1.8773466833541927E-3</v>
      </c>
    </row>
    <row r="8" spans="1:7" x14ac:dyDescent="0.3">
      <c r="A8" t="s">
        <v>10</v>
      </c>
      <c r="B8" t="s">
        <v>26</v>
      </c>
      <c r="C8" s="1">
        <v>10396</v>
      </c>
      <c r="D8" s="3">
        <f t="shared" si="0"/>
        <v>4.0276620886039172E-2</v>
      </c>
      <c r="E8" s="1">
        <v>10639</v>
      </c>
      <c r="F8" s="3">
        <f t="shared" si="1"/>
        <v>4.0196467365637104E-2</v>
      </c>
      <c r="G8" s="3">
        <f t="shared" si="2"/>
        <v>2.3374374759522892E-2</v>
      </c>
    </row>
    <row r="9" spans="1:7" x14ac:dyDescent="0.3">
      <c r="A9" t="s">
        <v>11</v>
      </c>
      <c r="B9" t="s">
        <v>26</v>
      </c>
      <c r="C9" s="1">
        <v>6801</v>
      </c>
      <c r="D9" s="3">
        <f t="shared" si="0"/>
        <v>2.6348720531546015E-2</v>
      </c>
      <c r="E9" s="1">
        <v>6818</v>
      </c>
      <c r="F9" s="3">
        <f t="shared" si="1"/>
        <v>2.5759894209880042E-2</v>
      </c>
      <c r="G9" s="3">
        <f t="shared" si="2"/>
        <v>2.4996324069989709E-3</v>
      </c>
    </row>
    <row r="10" spans="1:7" x14ac:dyDescent="0.3">
      <c r="A10" t="s">
        <v>12</v>
      </c>
      <c r="B10" t="s">
        <v>26</v>
      </c>
      <c r="C10" s="1">
        <v>7661</v>
      </c>
      <c r="D10" s="3">
        <f t="shared" si="0"/>
        <v>2.9680568738740483E-2</v>
      </c>
      <c r="E10" s="1">
        <v>7794</v>
      </c>
      <c r="F10" s="3">
        <f t="shared" si="1"/>
        <v>2.9447435534145649E-2</v>
      </c>
      <c r="G10" s="3">
        <f t="shared" si="2"/>
        <v>1.7360657877561678E-2</v>
      </c>
    </row>
    <row r="11" spans="1:7" x14ac:dyDescent="0.3">
      <c r="A11" t="s">
        <v>13</v>
      </c>
      <c r="B11" t="s">
        <v>26</v>
      </c>
      <c r="C11" s="1">
        <v>5112</v>
      </c>
      <c r="D11" s="3">
        <f t="shared" si="0"/>
        <v>1.9805125622300138E-2</v>
      </c>
      <c r="E11" s="1">
        <v>5130</v>
      </c>
      <c r="F11" s="3">
        <f t="shared" si="1"/>
        <v>1.9382261263814111E-2</v>
      </c>
      <c r="G11" s="3">
        <f t="shared" si="2"/>
        <v>3.5211267605633804E-3</v>
      </c>
    </row>
    <row r="12" spans="1:7" x14ac:dyDescent="0.3">
      <c r="A12" t="s">
        <v>14</v>
      </c>
      <c r="B12" t="s">
        <v>26</v>
      </c>
      <c r="C12" s="1">
        <v>4544</v>
      </c>
      <c r="D12" s="3">
        <f t="shared" si="0"/>
        <v>1.7604556108711235E-2</v>
      </c>
      <c r="E12" s="1">
        <v>4575</v>
      </c>
      <c r="F12" s="3">
        <f t="shared" si="1"/>
        <v>1.728534995749504E-2</v>
      </c>
      <c r="G12" s="3">
        <f t="shared" si="2"/>
        <v>6.8221830985915489E-3</v>
      </c>
    </row>
    <row r="13" spans="1:7" x14ac:dyDescent="0.3">
      <c r="A13" t="s">
        <v>15</v>
      </c>
      <c r="B13" t="s">
        <v>26</v>
      </c>
      <c r="C13" s="1">
        <v>10331</v>
      </c>
      <c r="D13" s="3">
        <f t="shared" si="0"/>
        <v>4.0024795149448886E-2</v>
      </c>
      <c r="E13" s="1">
        <v>10932</v>
      </c>
      <c r="F13" s="3">
        <f t="shared" si="1"/>
        <v>4.1303485406630772E-2</v>
      </c>
      <c r="G13" s="3">
        <f t="shared" si="2"/>
        <v>5.8174426483399475E-2</v>
      </c>
    </row>
    <row r="14" spans="1:7" x14ac:dyDescent="0.3">
      <c r="A14" t="s">
        <v>16</v>
      </c>
      <c r="B14" t="s">
        <v>26</v>
      </c>
      <c r="C14" s="1">
        <v>9509</v>
      </c>
      <c r="D14" s="3">
        <f t="shared" si="0"/>
        <v>3.6840168142107201E-2</v>
      </c>
      <c r="E14" s="1">
        <v>9505</v>
      </c>
      <c r="F14" s="3">
        <f t="shared" si="1"/>
        <v>3.59119675073203E-2</v>
      </c>
      <c r="G14" s="3">
        <f t="shared" si="2"/>
        <v>-4.206541171521716E-4</v>
      </c>
    </row>
    <row r="15" spans="1:7" x14ac:dyDescent="0.3">
      <c r="A15" t="s">
        <v>17</v>
      </c>
      <c r="B15" t="s">
        <v>26</v>
      </c>
      <c r="C15" s="1">
        <v>9598</v>
      </c>
      <c r="D15" s="3">
        <f t="shared" si="0"/>
        <v>3.7184975689130817E-2</v>
      </c>
      <c r="E15" s="1">
        <v>9664</v>
      </c>
      <c r="F15" s="3">
        <f t="shared" si="1"/>
        <v>3.6512704259941436E-2</v>
      </c>
      <c r="G15" s="3">
        <f t="shared" si="2"/>
        <v>6.8764325901229419E-3</v>
      </c>
    </row>
    <row r="16" spans="1:7" x14ac:dyDescent="0.3">
      <c r="A16" t="s">
        <v>18</v>
      </c>
      <c r="B16" t="s">
        <v>26</v>
      </c>
      <c r="C16" s="1">
        <v>9841</v>
      </c>
      <c r="D16" s="3">
        <f t="shared" si="0"/>
        <v>3.8126416519768322E-2</v>
      </c>
      <c r="E16" s="1">
        <v>10090</v>
      </c>
      <c r="F16" s="3">
        <f t="shared" si="1"/>
        <v>3.81222253707377E-2</v>
      </c>
      <c r="G16" s="3">
        <f t="shared" si="2"/>
        <v>2.5302306676150799E-2</v>
      </c>
    </row>
    <row r="17" spans="1:7" x14ac:dyDescent="0.3">
      <c r="A17" t="s">
        <v>19</v>
      </c>
      <c r="B17" t="s">
        <v>27</v>
      </c>
      <c r="C17" s="1">
        <v>5577</v>
      </c>
      <c r="D17" s="3">
        <f t="shared" si="0"/>
        <v>2.1606648199445983E-2</v>
      </c>
      <c r="E17" s="1">
        <v>5837</v>
      </c>
      <c r="F17" s="3">
        <f t="shared" si="1"/>
        <v>2.2053461792764711E-2</v>
      </c>
      <c r="G17" s="3">
        <f t="shared" si="2"/>
        <v>4.6620046620046623E-2</v>
      </c>
    </row>
    <row r="18" spans="1:7" x14ac:dyDescent="0.3">
      <c r="A18" t="s">
        <v>20</v>
      </c>
      <c r="B18" t="s">
        <v>27</v>
      </c>
      <c r="C18" s="1">
        <v>32729</v>
      </c>
      <c r="D18" s="3">
        <f t="shared" si="0"/>
        <v>0.12680006973635782</v>
      </c>
      <c r="E18" s="1">
        <v>33815</v>
      </c>
      <c r="F18" s="3">
        <f t="shared" si="1"/>
        <v>0.12776046094266552</v>
      </c>
      <c r="G18" s="3">
        <f t="shared" si="2"/>
        <v>3.3181582083167835E-2</v>
      </c>
    </row>
    <row r="19" spans="1:7" x14ac:dyDescent="0.3">
      <c r="A19" t="s">
        <v>21</v>
      </c>
      <c r="B19" t="s">
        <v>27</v>
      </c>
      <c r="C19" s="1">
        <v>28546</v>
      </c>
      <c r="D19" s="3">
        <f t="shared" si="0"/>
        <v>0.110594115026248</v>
      </c>
      <c r="E19" s="1">
        <v>29376</v>
      </c>
      <c r="F19" s="3">
        <f t="shared" si="1"/>
        <v>0.11098894871068292</v>
      </c>
      <c r="G19" s="3">
        <f t="shared" si="2"/>
        <v>2.9075877531002593E-2</v>
      </c>
    </row>
    <row r="20" spans="1:7" x14ac:dyDescent="0.3">
      <c r="A20" t="s">
        <v>22</v>
      </c>
      <c r="B20" t="s">
        <v>27</v>
      </c>
      <c r="C20" s="1">
        <v>13936</v>
      </c>
      <c r="D20" s="3">
        <f t="shared" si="0"/>
        <v>5.3991437924955928E-2</v>
      </c>
      <c r="E20" s="1">
        <v>14409</v>
      </c>
      <c r="F20" s="3">
        <f t="shared" si="1"/>
        <v>5.4440351374327005E-2</v>
      </c>
      <c r="G20" s="3">
        <f t="shared" si="2"/>
        <v>3.3940872560275545E-2</v>
      </c>
    </row>
    <row r="21" spans="1:7" x14ac:dyDescent="0.3">
      <c r="A21" t="s">
        <v>23</v>
      </c>
      <c r="B21" t="s">
        <v>27</v>
      </c>
      <c r="C21" s="1">
        <v>27319</v>
      </c>
      <c r="D21" s="3">
        <f t="shared" si="0"/>
        <v>0.1058404199678438</v>
      </c>
      <c r="E21" s="1">
        <v>27679</v>
      </c>
      <c r="F21" s="3">
        <f t="shared" si="1"/>
        <v>0.10457731179748748</v>
      </c>
      <c r="G21" s="3">
        <f t="shared" si="2"/>
        <v>1.3177641934184999E-2</v>
      </c>
    </row>
    <row r="22" spans="1:7" x14ac:dyDescent="0.3">
      <c r="A22" t="s">
        <v>24</v>
      </c>
      <c r="B22" t="s">
        <v>27</v>
      </c>
      <c r="C22" s="1">
        <v>14650</v>
      </c>
      <c r="D22" s="3">
        <f t="shared" si="0"/>
        <v>5.6757646785347615E-2</v>
      </c>
      <c r="E22" s="1">
        <v>14742</v>
      </c>
      <c r="F22" s="3">
        <f t="shared" si="1"/>
        <v>5.5698498158118448E-2</v>
      </c>
      <c r="G22" s="3">
        <f t="shared" si="2"/>
        <v>6.279863481228669E-3</v>
      </c>
    </row>
    <row r="23" spans="1:7" x14ac:dyDescent="0.3">
      <c r="A23" s="2" t="s">
        <v>25</v>
      </c>
      <c r="C23" s="1">
        <f>SUM(C2:C22)</f>
        <v>258115</v>
      </c>
      <c r="D23" s="3">
        <f t="shared" si="0"/>
        <v>1</v>
      </c>
      <c r="E23" s="1">
        <f>SUM(E2:E22)</f>
        <v>264675</v>
      </c>
      <c r="F23" s="3">
        <f t="shared" si="1"/>
        <v>1</v>
      </c>
      <c r="G23" s="4">
        <f t="shared" si="2"/>
        <v>2.5415028185111287E-2</v>
      </c>
    </row>
    <row r="24" spans="1:7" x14ac:dyDescent="0.3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7" sqref="A17"/>
    </sheetView>
  </sheetViews>
  <sheetFormatPr defaultRowHeight="14.4" x14ac:dyDescent="0.3"/>
  <cols>
    <col min="1" max="1" width="79.33203125" bestFit="1" customWidth="1"/>
  </cols>
  <sheetData>
    <row r="1" spans="1:1" x14ac:dyDescent="0.3">
      <c r="A1" s="2" t="s">
        <v>32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 Count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2024-02-29T06:58:07Z</dcterms:created>
  <dcterms:modified xsi:type="dcterms:W3CDTF">2024-02-29T14:37:29Z</dcterms:modified>
</cp:coreProperties>
</file>