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ML-Python\notebook-tests\EDA\"/>
    </mc:Choice>
  </mc:AlternateContent>
  <bookViews>
    <workbookView xWindow="0" yWindow="0" windowWidth="23040" windowHeight="9252"/>
  </bookViews>
  <sheets>
    <sheet name="Form Responses 1" sheetId="1" r:id="rId1"/>
    <sheet name="Emails of Accepted Applicants" sheetId="2" r:id="rId2"/>
    <sheet name="Emails of Denied Applicants" sheetId="3" r:id="rId3"/>
    <sheet name="Summary of Questions " sheetId="4" r:id="rId4"/>
    <sheet name="Summary of Questions-2" sheetId="5" r:id="rId5"/>
  </sheets>
  <calcPr calcId="152511"/>
</workbook>
</file>

<file path=xl/calcChain.xml><?xml version="1.0" encoding="utf-8"?>
<calcChain xmlns="http://schemas.openxmlformats.org/spreadsheetml/2006/main">
  <c r="D22" i="5" l="1" a="1"/>
  <c r="D22" i="5" s="1"/>
  <c r="D21" i="5" a="1"/>
  <c r="D21" i="5" s="1"/>
  <c r="D20" i="5" a="1"/>
  <c r="D20" i="5" s="1"/>
  <c r="D19" i="5" a="1"/>
  <c r="D19" i="5" s="1"/>
  <c r="D18" i="5" a="1"/>
  <c r="D18" i="5" s="1"/>
  <c r="D17" i="5" a="1"/>
  <c r="D17" i="5" s="1"/>
  <c r="D16" i="5" a="1"/>
  <c r="D16" i="5" s="1"/>
  <c r="D15" i="5" a="1"/>
  <c r="D15" i="5" s="1"/>
  <c r="D14" i="5" a="1"/>
  <c r="D14" i="5" s="1"/>
  <c r="D13" i="5" a="1"/>
  <c r="D13" i="5" s="1"/>
  <c r="D12" i="5" a="1"/>
  <c r="D12" i="5" s="1"/>
  <c r="D11" i="5" a="1"/>
  <c r="D11" i="5" s="1"/>
  <c r="D10" i="5" a="1"/>
  <c r="D10" i="5" s="1"/>
  <c r="D9" i="5" a="1"/>
  <c r="D9" i="5" s="1"/>
  <c r="D8" i="5" a="1"/>
  <c r="D8" i="5" s="1"/>
  <c r="D7" i="5" a="1"/>
  <c r="D7" i="5" s="1"/>
  <c r="D6" i="5" a="1"/>
  <c r="D6" i="5" s="1"/>
  <c r="D5" i="5" a="1"/>
  <c r="D5" i="5" s="1"/>
  <c r="D4" i="5" a="1"/>
  <c r="D4" i="5" s="1"/>
  <c r="D3" i="5" a="1"/>
  <c r="D3" i="5" s="1"/>
  <c r="D2" i="5" a="1"/>
  <c r="D2" i="5" s="1"/>
  <c r="A45" i="3"/>
  <c r="A44" i="3"/>
  <c r="A43" i="3"/>
  <c r="A42" i="3"/>
  <c r="A41" i="3"/>
  <c r="A40" i="3"/>
  <c r="A39" i="3"/>
  <c r="A38" i="3"/>
  <c r="A37" i="3"/>
  <c r="A36" i="3"/>
  <c r="A35" i="3"/>
  <c r="A34" i="3"/>
  <c r="A33" i="3"/>
  <c r="A32" i="3"/>
  <c r="A31" i="3"/>
  <c r="A30" i="3"/>
  <c r="A29" i="3"/>
  <c r="A28" i="3"/>
  <c r="A27" i="3"/>
  <c r="A26" i="3"/>
  <c r="A25" i="3"/>
  <c r="A24" i="3"/>
  <c r="A23" i="3"/>
  <c r="A22" i="3"/>
  <c r="A21" i="3"/>
  <c r="A20" i="3"/>
  <c r="A19" i="3"/>
  <c r="A17" i="3"/>
  <c r="A16" i="3"/>
  <c r="A15" i="3"/>
  <c r="A14" i="3"/>
  <c r="A13" i="3"/>
  <c r="A12" i="3"/>
  <c r="A11" i="3"/>
  <c r="A10" i="3"/>
  <c r="A9" i="3"/>
  <c r="A8" i="3"/>
  <c r="A7" i="3"/>
  <c r="A6" i="3"/>
  <c r="A5" i="3"/>
  <c r="A4" i="3"/>
  <c r="A3" i="3"/>
  <c r="A2" i="3"/>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A214" i="2"/>
  <c r="B213" i="2"/>
  <c r="A213" i="2"/>
  <c r="B212" i="2"/>
  <c r="A212" i="2"/>
  <c r="B211" i="2"/>
  <c r="A211" i="2"/>
  <c r="B210" i="2"/>
  <c r="A210" i="2"/>
  <c r="B209" i="2"/>
  <c r="A209" i="2"/>
  <c r="B208" i="2"/>
  <c r="A208" i="2"/>
  <c r="B207" i="2"/>
  <c r="A207" i="2"/>
  <c r="B206" i="2"/>
  <c r="A206" i="2"/>
  <c r="B205" i="2"/>
  <c r="A205" i="2"/>
  <c r="B204" i="2"/>
  <c r="A204" i="2"/>
  <c r="B203" i="2"/>
  <c r="A203" i="2"/>
  <c r="B202" i="2"/>
  <c r="A202" i="2"/>
  <c r="B201" i="2"/>
  <c r="A201" i="2"/>
  <c r="B200" i="2"/>
  <c r="A200" i="2"/>
  <c r="B199" i="2"/>
  <c r="A199" i="2"/>
  <c r="B198" i="2"/>
  <c r="A198" i="2"/>
  <c r="B197" i="2"/>
  <c r="A197" i="2"/>
  <c r="B196" i="2"/>
  <c r="A196" i="2"/>
  <c r="B195" i="2"/>
  <c r="A195" i="2"/>
  <c r="B194" i="2"/>
  <c r="A194" i="2"/>
  <c r="B193" i="2"/>
  <c r="A193" i="2"/>
  <c r="B192" i="2"/>
  <c r="A192" i="2"/>
  <c r="B191" i="2"/>
  <c r="A191" i="2"/>
  <c r="B190" i="2"/>
  <c r="A190" i="2"/>
  <c r="B189" i="2"/>
  <c r="A189" i="2"/>
  <c r="B188" i="2"/>
  <c r="A188" i="2"/>
  <c r="B187" i="2"/>
  <c r="A187" i="2"/>
  <c r="B186" i="2"/>
  <c r="A186" i="2"/>
  <c r="B185" i="2"/>
  <c r="A185" i="2"/>
  <c r="B184" i="2"/>
  <c r="A184" i="2"/>
  <c r="B183" i="2"/>
  <c r="A183" i="2"/>
  <c r="B182" i="2"/>
  <c r="A182" i="2"/>
  <c r="B181" i="2"/>
  <c r="A181" i="2"/>
  <c r="B180" i="2"/>
  <c r="A180" i="2"/>
  <c r="B179" i="2"/>
  <c r="A179" i="2"/>
  <c r="B178" i="2"/>
  <c r="A178" i="2"/>
  <c r="B177" i="2"/>
  <c r="A177" i="2"/>
  <c r="B176" i="2"/>
  <c r="A176" i="2"/>
  <c r="B175" i="2"/>
  <c r="A175" i="2"/>
  <c r="B174" i="2"/>
  <c r="A174" i="2"/>
  <c r="B173" i="2"/>
  <c r="A173" i="2"/>
  <c r="B172" i="2"/>
  <c r="A172" i="2"/>
  <c r="B171" i="2"/>
  <c r="A171" i="2"/>
  <c r="B170" i="2"/>
  <c r="A170" i="2"/>
  <c r="B169" i="2"/>
  <c r="A169" i="2"/>
  <c r="B168" i="2"/>
  <c r="A168" i="2"/>
  <c r="B167" i="2"/>
  <c r="A167" i="2"/>
  <c r="B166" i="2"/>
  <c r="A166" i="2"/>
  <c r="B165" i="2"/>
  <c r="A165" i="2"/>
  <c r="B164" i="2"/>
  <c r="A164" i="2"/>
  <c r="B163" i="2"/>
  <c r="A163" i="2"/>
  <c r="B162" i="2"/>
  <c r="A162" i="2"/>
  <c r="B161" i="2"/>
  <c r="A161" i="2"/>
  <c r="B160" i="2"/>
  <c r="A160" i="2"/>
  <c r="B159" i="2"/>
  <c r="A159" i="2"/>
  <c r="B158" i="2"/>
  <c r="A158" i="2"/>
  <c r="B157" i="2"/>
  <c r="A157" i="2"/>
  <c r="B156" i="2"/>
  <c r="A156" i="2"/>
  <c r="B155" i="2"/>
  <c r="A155" i="2"/>
  <c r="B154" i="2"/>
  <c r="A154" i="2"/>
  <c r="B153" i="2"/>
  <c r="A153" i="2"/>
  <c r="B152" i="2"/>
  <c r="A152" i="2"/>
  <c r="B151" i="2"/>
  <c r="A151" i="2"/>
  <c r="B150" i="2"/>
  <c r="A150" i="2"/>
  <c r="B149" i="2"/>
  <c r="A149" i="2"/>
  <c r="B148" i="2"/>
  <c r="A148" i="2"/>
  <c r="B147" i="2"/>
  <c r="A147" i="2"/>
  <c r="B146" i="2"/>
  <c r="A146" i="2"/>
  <c r="B145" i="2"/>
  <c r="A145" i="2"/>
  <c r="B144" i="2"/>
  <c r="A144" i="2"/>
  <c r="B143" i="2"/>
  <c r="A143" i="2"/>
  <c r="B142" i="2"/>
  <c r="A142" i="2"/>
  <c r="B141" i="2"/>
  <c r="A141" i="2"/>
  <c r="B140" i="2"/>
  <c r="A140" i="2"/>
  <c r="B139" i="2"/>
  <c r="A139" i="2"/>
  <c r="B138" i="2"/>
  <c r="A138" i="2"/>
  <c r="B137" i="2"/>
  <c r="A137" i="2"/>
  <c r="B136" i="2"/>
  <c r="A136" i="2"/>
  <c r="B135" i="2"/>
  <c r="A135" i="2"/>
  <c r="B134" i="2"/>
  <c r="A134" i="2"/>
  <c r="B133" i="2"/>
  <c r="A133" i="2"/>
  <c r="B132" i="2"/>
  <c r="A132" i="2"/>
  <c r="B131" i="2"/>
  <c r="A131" i="2"/>
  <c r="B130" i="2"/>
  <c r="A130" i="2"/>
  <c r="B129" i="2"/>
  <c r="A129" i="2"/>
  <c r="B128" i="2"/>
  <c r="A128" i="2"/>
  <c r="B127" i="2"/>
  <c r="A127" i="2"/>
  <c r="B126" i="2"/>
  <c r="A126" i="2"/>
  <c r="B125" i="2"/>
  <c r="A125" i="2"/>
  <c r="B124" i="2"/>
  <c r="A124" i="2"/>
  <c r="B123" i="2"/>
  <c r="A123" i="2"/>
  <c r="B122" i="2"/>
  <c r="A122" i="2"/>
  <c r="B121" i="2"/>
  <c r="A121" i="2"/>
  <c r="B120" i="2"/>
  <c r="A120" i="2"/>
  <c r="B119" i="2"/>
  <c r="A119" i="2"/>
  <c r="B118" i="2"/>
  <c r="A118" i="2"/>
  <c r="B117" i="2"/>
  <c r="A117" i="2"/>
  <c r="B116" i="2"/>
  <c r="A116" i="2"/>
  <c r="B115" i="2"/>
  <c r="A115" i="2"/>
  <c r="B114" i="2"/>
  <c r="A114" i="2"/>
  <c r="B113" i="2"/>
  <c r="A113" i="2"/>
  <c r="B112" i="2"/>
  <c r="A112" i="2"/>
  <c r="B111" i="2"/>
  <c r="A111" i="2"/>
  <c r="B110" i="2"/>
  <c r="A110" i="2"/>
  <c r="B109" i="2"/>
  <c r="A109" i="2"/>
  <c r="B108" i="2"/>
  <c r="A108" i="2"/>
  <c r="B107" i="2"/>
  <c r="A107" i="2"/>
  <c r="B106" i="2"/>
  <c r="A106" i="2"/>
  <c r="B105" i="2"/>
  <c r="A105" i="2"/>
  <c r="B104" i="2"/>
  <c r="A104" i="2"/>
  <c r="B103" i="2"/>
  <c r="A103" i="2"/>
  <c r="B102" i="2"/>
  <c r="A102" i="2"/>
  <c r="B101" i="2"/>
  <c r="A101" i="2"/>
  <c r="B100" i="2"/>
  <c r="A100" i="2"/>
  <c r="B99" i="2"/>
  <c r="A99" i="2"/>
  <c r="B98" i="2"/>
  <c r="A98" i="2"/>
  <c r="B97" i="2"/>
  <c r="A97" i="2"/>
  <c r="B96" i="2"/>
  <c r="A96" i="2"/>
  <c r="B95" i="2"/>
  <c r="A95" i="2"/>
  <c r="B94" i="2"/>
  <c r="A94" i="2"/>
  <c r="B93" i="2"/>
  <c r="A93" i="2"/>
  <c r="B92" i="2"/>
  <c r="A92" i="2"/>
  <c r="B91" i="2"/>
  <c r="B90" i="2"/>
  <c r="A90" i="2"/>
  <c r="B89" i="2"/>
  <c r="A89" i="2"/>
  <c r="B88" i="2"/>
  <c r="A88" i="2"/>
  <c r="B87" i="2"/>
  <c r="A87" i="2"/>
  <c r="B86" i="2"/>
  <c r="A86" i="2"/>
  <c r="B85" i="2"/>
  <c r="A85" i="2"/>
  <c r="B84" i="2"/>
  <c r="A84" i="2"/>
  <c r="B83" i="2"/>
  <c r="A83" i="2"/>
  <c r="B82" i="2"/>
  <c r="A82" i="2"/>
  <c r="B81" i="2"/>
  <c r="A81" i="2"/>
  <c r="B80" i="2"/>
  <c r="A80" i="2"/>
  <c r="B79" i="2"/>
  <c r="A79" i="2"/>
  <c r="B78" i="2"/>
  <c r="A78" i="2"/>
  <c r="B77" i="2"/>
  <c r="A77" i="2"/>
  <c r="B76" i="2"/>
  <c r="A76" i="2"/>
  <c r="B75" i="2"/>
  <c r="A75" i="2"/>
  <c r="B74" i="2"/>
  <c r="A74" i="2"/>
  <c r="B73" i="2"/>
  <c r="A73" i="2"/>
  <c r="B72" i="2"/>
  <c r="A72" i="2"/>
  <c r="B71" i="2"/>
  <c r="A71" i="2"/>
  <c r="B70" i="2"/>
  <c r="A70" i="2"/>
  <c r="B69" i="2"/>
  <c r="A69" i="2"/>
  <c r="B68" i="2"/>
  <c r="A68" i="2"/>
  <c r="B67" i="2"/>
  <c r="A67" i="2"/>
  <c r="B66" i="2"/>
  <c r="A66" i="2"/>
  <c r="B65" i="2"/>
  <c r="A65" i="2"/>
  <c r="B64" i="2"/>
  <c r="A64" i="2"/>
  <c r="B63" i="2"/>
  <c r="A63" i="2"/>
  <c r="B62" i="2"/>
  <c r="A62" i="2"/>
  <c r="B61" i="2"/>
  <c r="A61" i="2"/>
  <c r="B60" i="2"/>
  <c r="A60" i="2"/>
  <c r="B59" i="2"/>
  <c r="A59" i="2"/>
  <c r="B58" i="2"/>
  <c r="A58" i="2"/>
  <c r="B57" i="2"/>
  <c r="A57" i="2"/>
  <c r="B56" i="2"/>
  <c r="A56" i="2"/>
  <c r="B55" i="2"/>
  <c r="A55" i="2"/>
  <c r="B54" i="2"/>
  <c r="A54" i="2"/>
  <c r="B53" i="2"/>
  <c r="A53" i="2"/>
  <c r="B52" i="2"/>
  <c r="A52" i="2"/>
  <c r="B51" i="2"/>
  <c r="A51" i="2"/>
  <c r="B50" i="2"/>
  <c r="A50" i="2"/>
  <c r="B49" i="2"/>
  <c r="A49" i="2"/>
  <c r="B48" i="2"/>
  <c r="B47" i="2"/>
  <c r="A47" i="2"/>
  <c r="B46" i="2"/>
  <c r="A46" i="2"/>
  <c r="B45" i="2"/>
  <c r="A45" i="2"/>
  <c r="B44" i="2"/>
  <c r="A44" i="2"/>
  <c r="B43" i="2"/>
  <c r="A43" i="2"/>
  <c r="B42" i="2"/>
  <c r="A42" i="2"/>
  <c r="B41" i="2"/>
  <c r="A41" i="2"/>
  <c r="B40" i="2"/>
  <c r="A40" i="2"/>
  <c r="B39" i="2"/>
  <c r="A39" i="2"/>
  <c r="B38" i="2"/>
  <c r="A38" i="2"/>
  <c r="B37" i="2"/>
  <c r="A37" i="2"/>
  <c r="B36" i="2"/>
  <c r="A36" i="2"/>
  <c r="B35" i="2"/>
  <c r="A35" i="2"/>
  <c r="B34" i="2"/>
  <c r="A34" i="2"/>
  <c r="B33" i="2"/>
  <c r="A33" i="2"/>
  <c r="B32" i="2"/>
  <c r="A32" i="2"/>
  <c r="B31" i="2"/>
  <c r="A31" i="2"/>
  <c r="B30" i="2"/>
  <c r="A30" i="2"/>
  <c r="B29" i="2"/>
  <c r="A29" i="2"/>
  <c r="B28" i="2"/>
  <c r="A28" i="2"/>
  <c r="B27" i="2"/>
  <c r="A27" i="2"/>
  <c r="B26" i="2"/>
  <c r="A26" i="2"/>
  <c r="B25" i="2"/>
  <c r="A25" i="2"/>
  <c r="B24" i="2"/>
  <c r="A24" i="2"/>
  <c r="B23" i="2"/>
  <c r="A23" i="2"/>
  <c r="B22" i="2"/>
  <c r="A22" i="2"/>
  <c r="B21" i="2"/>
  <c r="A21" i="2"/>
  <c r="B20" i="2"/>
  <c r="A20" i="2"/>
  <c r="B19" i="2"/>
  <c r="A19" i="2"/>
  <c r="B18" i="2"/>
  <c r="A18" i="2"/>
  <c r="B17" i="2"/>
  <c r="A17" i="2"/>
  <c r="B16" i="2"/>
  <c r="A16" i="2"/>
  <c r="B15" i="2"/>
  <c r="B14" i="2"/>
  <c r="A14" i="2"/>
  <c r="B13" i="2"/>
  <c r="A13" i="2"/>
  <c r="B12" i="2"/>
  <c r="A12" i="2"/>
  <c r="B11" i="2"/>
  <c r="A11" i="2"/>
  <c r="B10" i="2"/>
  <c r="A10" i="2"/>
  <c r="B9" i="2"/>
  <c r="A9" i="2"/>
  <c r="B8" i="2"/>
  <c r="A8" i="2"/>
  <c r="B7" i="2"/>
  <c r="A7" i="2"/>
  <c r="B6" i="2"/>
  <c r="A6" i="2"/>
  <c r="B5" i="2"/>
  <c r="A5" i="2"/>
  <c r="B4" i="2"/>
  <c r="A4" i="2"/>
  <c r="B3" i="2"/>
  <c r="A3" i="2"/>
  <c r="B2" i="2"/>
  <c r="A2" i="2"/>
  <c r="C5" i="2"/>
  <c r="C2" i="2"/>
  <c r="C7" i="2"/>
  <c r="C9" i="2"/>
  <c r="C3" i="2"/>
  <c r="A18" i="3"/>
  <c r="E1" i="2"/>
  <c r="C6" i="2"/>
  <c r="C8" i="2"/>
  <c r="C4" i="2"/>
  <c r="D3" i="2" l="1"/>
  <c r="D9" i="2"/>
  <c r="D7" i="2"/>
  <c r="D2" i="2"/>
  <c r="D5" i="2"/>
  <c r="D6" i="2"/>
  <c r="D4" i="2"/>
  <c r="D8" i="2"/>
</calcChain>
</file>

<file path=xl/comments1.xml><?xml version="1.0" encoding="utf-8"?>
<comments xmlns="http://schemas.openxmlformats.org/spreadsheetml/2006/main">
  <authors>
    <author/>
  </authors>
  <commentList>
    <comment ref="B27" authorId="0" shapeId="0">
      <text>
        <r>
          <rPr>
            <sz val="10"/>
            <color rgb="FF000000"/>
            <rFont val="Arial"/>
            <scheme val="minor"/>
          </rPr>
          <t>Responder updated this value.</t>
        </r>
      </text>
    </comment>
  </commentList>
</comments>
</file>

<file path=xl/comments2.xml><?xml version="1.0" encoding="utf-8"?>
<comments xmlns="http://schemas.openxmlformats.org/spreadsheetml/2006/main">
  <authors>
    <author/>
  </authors>
  <commentList>
    <comment ref="A54" authorId="0" shapeId="0">
      <text>
        <r>
          <rPr>
            <sz val="10"/>
            <color rgb="FF000000"/>
            <rFont val="Arial"/>
            <scheme val="minor"/>
          </rPr>
          <t>Responder updated this value.</t>
        </r>
      </text>
    </comment>
    <comment ref="A401" authorId="0" shapeId="0">
      <text>
        <r>
          <rPr>
            <sz val="10"/>
            <color rgb="FF000000"/>
            <rFont val="Arial"/>
            <scheme val="minor"/>
          </rPr>
          <t>Responder updated this value.</t>
        </r>
      </text>
    </comment>
    <comment ref="A460" authorId="0" shapeId="0">
      <text>
        <r>
          <rPr>
            <sz val="10"/>
            <color rgb="FF000000"/>
            <rFont val="Arial"/>
            <scheme val="minor"/>
          </rPr>
          <t>Responder updated this value.</t>
        </r>
      </text>
    </comment>
  </commentList>
</comments>
</file>

<file path=xl/sharedStrings.xml><?xml version="1.0" encoding="utf-8"?>
<sst xmlns="http://schemas.openxmlformats.org/spreadsheetml/2006/main" count="1592" uniqueCount="890">
  <si>
    <t>Last Name</t>
  </si>
  <si>
    <t>First Name</t>
  </si>
  <si>
    <t>Middle Name</t>
  </si>
  <si>
    <t>UP Campus</t>
  </si>
  <si>
    <t>Year Standing</t>
  </si>
  <si>
    <t>Degree Program</t>
  </si>
  <si>
    <t>Is there anything that you want to know during the Applicants' Orientation?</t>
  </si>
  <si>
    <t>College</t>
  </si>
  <si>
    <t>Diosana</t>
  </si>
  <si>
    <t>Jonnar Danielle</t>
  </si>
  <si>
    <t>Estrella</t>
  </si>
  <si>
    <t>UP Diliman</t>
  </si>
  <si>
    <t>BS ECE</t>
  </si>
  <si>
    <t>ENGG (College of Engineering)</t>
  </si>
  <si>
    <t>Muyco</t>
  </si>
  <si>
    <t>Achilles Sebastian</t>
  </si>
  <si>
    <t>Balondo</t>
  </si>
  <si>
    <t>BS Statistics</t>
  </si>
  <si>
    <t>What is the application process</t>
  </si>
  <si>
    <t>STAT (School of Statistics)</t>
  </si>
  <si>
    <t>Cabigao</t>
  </si>
  <si>
    <t>Kean Michael</t>
  </si>
  <si>
    <t>Faustino</t>
  </si>
  <si>
    <t>Alumnus</t>
  </si>
  <si>
    <t>MS Environmental Science</t>
  </si>
  <si>
    <t>CS (College of Science)</t>
  </si>
  <si>
    <t>Matanguihan</t>
  </si>
  <si>
    <t>Reign Ashley</t>
  </si>
  <si>
    <t>Latorre</t>
  </si>
  <si>
    <t>BS Business Economics</t>
  </si>
  <si>
    <t>How heavy is the app process?</t>
  </si>
  <si>
    <t>SE (School of Economics)</t>
  </si>
  <si>
    <t>Ylagan</t>
  </si>
  <si>
    <t>Niko Lawrence</t>
  </si>
  <si>
    <t>Harina</t>
  </si>
  <si>
    <t>UP Los Baños</t>
  </si>
  <si>
    <t>Doctor of Veterinary Medicine</t>
  </si>
  <si>
    <t>None</t>
  </si>
  <si>
    <t>Others</t>
  </si>
  <si>
    <t>Adriano</t>
  </si>
  <si>
    <t>Wynona</t>
  </si>
  <si>
    <t>Bairan</t>
  </si>
  <si>
    <t>BA Philosophy</t>
  </si>
  <si>
    <t>Malonga</t>
  </si>
  <si>
    <t>Reuel Quyne</t>
  </si>
  <si>
    <t>Parentela</t>
  </si>
  <si>
    <t>BS Business Administration and Accountancy</t>
  </si>
  <si>
    <t>How heavy it is? Is the app process doable for an 18-unit taker</t>
  </si>
  <si>
    <t>Calumboy</t>
  </si>
  <si>
    <t>Sharmaine</t>
  </si>
  <si>
    <t>Abalos</t>
  </si>
  <si>
    <t xml:space="preserve">BS Mathematics </t>
  </si>
  <si>
    <t>Tappul</t>
  </si>
  <si>
    <t>Joshua</t>
  </si>
  <si>
    <t>Perez</t>
  </si>
  <si>
    <t>Carullo</t>
  </si>
  <si>
    <t>Cecillia Marie</t>
  </si>
  <si>
    <t>Pangan</t>
  </si>
  <si>
    <t>BS Applied Physics</t>
  </si>
  <si>
    <t>Franco</t>
  </si>
  <si>
    <t>Andrea Rose</t>
  </si>
  <si>
    <t>Villa</t>
  </si>
  <si>
    <t xml:space="preserve">How long is the app process? What is the minimum knowledge about Data Science to be able to successfully apply? </t>
  </si>
  <si>
    <t>Despi</t>
  </si>
  <si>
    <t xml:space="preserve">John Robertson </t>
  </si>
  <si>
    <t>Cadeliña</t>
  </si>
  <si>
    <t>BS Computer Science</t>
  </si>
  <si>
    <t>What are the kind of activities and workshops you hold in the org?</t>
  </si>
  <si>
    <t>Dimatera</t>
  </si>
  <si>
    <t>Demi</t>
  </si>
  <si>
    <t>Daradal</t>
  </si>
  <si>
    <t>5+</t>
  </si>
  <si>
    <t>Master of Statistics - graduate student</t>
  </si>
  <si>
    <t>Tribiana</t>
  </si>
  <si>
    <t>Kristian</t>
  </si>
  <si>
    <t>Mendez</t>
  </si>
  <si>
    <t>UP Visayas</t>
  </si>
  <si>
    <t>How can this organization help me after I graduate</t>
  </si>
  <si>
    <t>amevangelista4@up.edu.ph</t>
  </si>
  <si>
    <t>Evangelista</t>
  </si>
  <si>
    <t>Anne Cerise</t>
  </si>
  <si>
    <t>Martin</t>
  </si>
  <si>
    <t>Cayot</t>
  </si>
  <si>
    <t>Jace Grant</t>
  </si>
  <si>
    <t>Delos Reyes</t>
  </si>
  <si>
    <t>What to expect</t>
  </si>
  <si>
    <t>Mejaro</t>
  </si>
  <si>
    <t xml:space="preserve">Zelfred Mae </t>
  </si>
  <si>
    <t>Cabarles</t>
  </si>
  <si>
    <t xml:space="preserve">Job opportunities </t>
  </si>
  <si>
    <t>Mamaril</t>
  </si>
  <si>
    <t>Mark Victor</t>
  </si>
  <si>
    <t>Villegas</t>
  </si>
  <si>
    <t>Bachelor of Secondary Education Major in Mathematics Minor in Physics</t>
  </si>
  <si>
    <t>TMC (Technology Management Center)</t>
  </si>
  <si>
    <t>Rubian</t>
  </si>
  <si>
    <t>Jane Clyde</t>
  </si>
  <si>
    <t>Dionisio</t>
  </si>
  <si>
    <t>Will the process be in need of F2F participation?</t>
  </si>
  <si>
    <t>Malijan</t>
  </si>
  <si>
    <t>Gianna</t>
  </si>
  <si>
    <t>De Jesus</t>
  </si>
  <si>
    <t>BS Political Science</t>
  </si>
  <si>
    <t>Just the timeline and overall expectations on the application process</t>
  </si>
  <si>
    <t>CSSP (College of Social Sciences and Philosophy)</t>
  </si>
  <si>
    <t>Delos Santos</t>
  </si>
  <si>
    <t>John Carl</t>
  </si>
  <si>
    <t>Mangaoil</t>
  </si>
  <si>
    <t>Do I need to know any programming language to join?</t>
  </si>
  <si>
    <t>Baay</t>
  </si>
  <si>
    <t>Zoilo Miguel</t>
  </si>
  <si>
    <t>Galvez</t>
  </si>
  <si>
    <t>BA Political Science</t>
  </si>
  <si>
    <t>Raymond</t>
  </si>
  <si>
    <t>Calanuga</t>
  </si>
  <si>
    <t>PhD in Fisheries</t>
  </si>
  <si>
    <t>Deypalan</t>
  </si>
  <si>
    <t>Leraine Joyce</t>
  </si>
  <si>
    <t xml:space="preserve">Belandres </t>
  </si>
  <si>
    <t xml:space="preserve">BA Business Economics </t>
  </si>
  <si>
    <t>UPEPP (University of the Philippines Diliman Extension Program in Pampanga)</t>
  </si>
  <si>
    <t>Joaquin</t>
  </si>
  <si>
    <t>Kenneth Kevin</t>
  </si>
  <si>
    <t>Dela Cruz</t>
  </si>
  <si>
    <t>BS ChE</t>
  </si>
  <si>
    <t>N/A</t>
  </si>
  <si>
    <t>Amores</t>
  </si>
  <si>
    <t>Winona</t>
  </si>
  <si>
    <t>Bilangdal</t>
  </si>
  <si>
    <t>UP Cebu</t>
  </si>
  <si>
    <t>BS Mathematics</t>
  </si>
  <si>
    <t>Floresca</t>
  </si>
  <si>
    <t>Russel Ryan</t>
  </si>
  <si>
    <t>Quinesio</t>
  </si>
  <si>
    <t>Labao</t>
  </si>
  <si>
    <t>Julia Denise</t>
  </si>
  <si>
    <t>Abarquez</t>
  </si>
  <si>
    <t>how to navigate career opportunities for aspiring data analysts</t>
  </si>
  <si>
    <t>Tiu</t>
  </si>
  <si>
    <t>Lian John</t>
  </si>
  <si>
    <t>Salom</t>
  </si>
  <si>
    <t>Baldevarona</t>
  </si>
  <si>
    <t>Rosa Lea</t>
  </si>
  <si>
    <t>Siruelo</t>
  </si>
  <si>
    <t>BS Public Health</t>
  </si>
  <si>
    <t>Opportunities for alumni</t>
  </si>
  <si>
    <t>Dumaslan</t>
  </si>
  <si>
    <t>Dianon</t>
  </si>
  <si>
    <t>what are the activities that we can expect from this organization to foster our data science career path</t>
  </si>
  <si>
    <t>Goti-ay</t>
  </si>
  <si>
    <t>Miah Deza Rey</t>
  </si>
  <si>
    <t>Madanguit</t>
  </si>
  <si>
    <t>The tasks for the application process, as well as more details about the organization.</t>
  </si>
  <si>
    <t>San Pedro</t>
  </si>
  <si>
    <t>Caleb</t>
  </si>
  <si>
    <t>de Dios</t>
  </si>
  <si>
    <t>B Public Administration</t>
  </si>
  <si>
    <t>What internships may be guaranteed when participating in the org.</t>
  </si>
  <si>
    <t>NCPAG (National College of Public Administration and Governance)</t>
  </si>
  <si>
    <t>Maniquiz</t>
  </si>
  <si>
    <t>Rafael Nico</t>
  </si>
  <si>
    <t>Tumamao</t>
  </si>
  <si>
    <t>None yet</t>
  </si>
  <si>
    <t>Bayongan</t>
  </si>
  <si>
    <t>Regina Carla</t>
  </si>
  <si>
    <t>Padrino</t>
  </si>
  <si>
    <t>-the app process
-whether there is a quota for accepted applicants or none</t>
  </si>
  <si>
    <t>Valencia</t>
  </si>
  <si>
    <t>Ma. Laia</t>
  </si>
  <si>
    <t>Lopez</t>
  </si>
  <si>
    <t>MS IE</t>
  </si>
  <si>
    <t>Events, app process</t>
  </si>
  <si>
    <t>Ybut</t>
  </si>
  <si>
    <t>Jess Vincent</t>
  </si>
  <si>
    <t>Yumen</t>
  </si>
  <si>
    <t>Parungao</t>
  </si>
  <si>
    <t>John Christopher</t>
  </si>
  <si>
    <t>Garcia</t>
  </si>
  <si>
    <t>B Library and Information Science</t>
  </si>
  <si>
    <t>How DS is promoted and taught, and the org's events and programs.</t>
  </si>
  <si>
    <t>SLIS (School of Library and Information Studies)</t>
  </si>
  <si>
    <t>CADAMPOG</t>
  </si>
  <si>
    <t>JOANAMAE</t>
  </si>
  <si>
    <t>VELIGANIO</t>
  </si>
  <si>
    <t>None so far</t>
  </si>
  <si>
    <t>Biliran</t>
  </si>
  <si>
    <t>Jesse</t>
  </si>
  <si>
    <t>Labastilla</t>
  </si>
  <si>
    <t>Are there any internship opportunities provided by the org that could add to the member's portfolio? Thanks!</t>
  </si>
  <si>
    <t>Jumawan</t>
  </si>
  <si>
    <t>Francis Lance</t>
  </si>
  <si>
    <t>Tubongbanua</t>
  </si>
  <si>
    <t>BS Physics</t>
  </si>
  <si>
    <t>Capucao</t>
  </si>
  <si>
    <t>Siena</t>
  </si>
  <si>
    <t>Mission</t>
  </si>
  <si>
    <t>BS Community Development</t>
  </si>
  <si>
    <t>CSWCD (College of Social Work and Community Development)</t>
  </si>
  <si>
    <t>Saguban</t>
  </si>
  <si>
    <t>Gee Car</t>
  </si>
  <si>
    <t>Zamora</t>
  </si>
  <si>
    <t>1. What happens to a person's status if they were to transfer to another constituent campus (with the same course) during their 2nd year?
2. What do the ones who aren't in Diliman do in the org? Do we contribute remotely?</t>
  </si>
  <si>
    <t>Abduhalim</t>
  </si>
  <si>
    <t>Shanjid</t>
  </si>
  <si>
    <t>Gines</t>
  </si>
  <si>
    <t xml:space="preserve">Master of Statistics </t>
  </si>
  <si>
    <t xml:space="preserve">None </t>
  </si>
  <si>
    <t>Romero</t>
  </si>
  <si>
    <t>Catherine</t>
  </si>
  <si>
    <t>Cristobal</t>
  </si>
  <si>
    <t>UP Manila</t>
  </si>
  <si>
    <t>Master in Hospital Administrations / MS Public Health</t>
  </si>
  <si>
    <t>Excited to be part of UP Data Society</t>
  </si>
  <si>
    <t>Lay</t>
  </si>
  <si>
    <t>Jonathan Gabriel</t>
  </si>
  <si>
    <t>Gotauco</t>
  </si>
  <si>
    <t>NA</t>
  </si>
  <si>
    <t>Villanueva</t>
  </si>
  <si>
    <t>Amos Chaceter Ervin</t>
  </si>
  <si>
    <t>*NA*</t>
  </si>
  <si>
    <t>Korvah</t>
  </si>
  <si>
    <t>Angelica</t>
  </si>
  <si>
    <t>Kiamco</t>
  </si>
  <si>
    <t>D Urban Regional Planning and Development</t>
  </si>
  <si>
    <t>Allen Neil</t>
  </si>
  <si>
    <t>Cruz</t>
  </si>
  <si>
    <t>MS Physics</t>
  </si>
  <si>
    <t>bbmariano@up.edu.ph</t>
  </si>
  <si>
    <t>Mariano</t>
  </si>
  <si>
    <t>Belinda Rose</t>
  </si>
  <si>
    <t>Bernardino</t>
  </si>
  <si>
    <t>BS Economics</t>
  </si>
  <si>
    <t>Frilles</t>
  </si>
  <si>
    <t>Julyanne Gail</t>
  </si>
  <si>
    <t>Quising</t>
  </si>
  <si>
    <t>Pelitro</t>
  </si>
  <si>
    <t>Keanu John</t>
  </si>
  <si>
    <t>Abonales</t>
  </si>
  <si>
    <t>Brin</t>
  </si>
  <si>
    <t>Mark Kevin</t>
  </si>
  <si>
    <t>Cepe</t>
  </si>
  <si>
    <t>UP Open University</t>
  </si>
  <si>
    <t>Master of Information Systems</t>
  </si>
  <si>
    <t>Lobrin</t>
  </si>
  <si>
    <t xml:space="preserve">Joseph Victor </t>
  </si>
  <si>
    <t>San Gabriel</t>
  </si>
  <si>
    <t>BS Electronics Engineering</t>
  </si>
  <si>
    <t>Maigue</t>
  </si>
  <si>
    <t xml:space="preserve">John </t>
  </si>
  <si>
    <t>Alambra</t>
  </si>
  <si>
    <t>Bucalin</t>
  </si>
  <si>
    <t>Eivy Jones</t>
  </si>
  <si>
    <t xml:space="preserve">BS Statistics </t>
  </si>
  <si>
    <t>Genito</t>
  </si>
  <si>
    <t>Sannie Agnes</t>
  </si>
  <si>
    <t>Refugia</t>
  </si>
  <si>
    <t>Diploma in Computer Science</t>
  </si>
  <si>
    <t xml:space="preserve">Descallar </t>
  </si>
  <si>
    <t xml:space="preserve">Juwaln Diego </t>
  </si>
  <si>
    <t xml:space="preserve">Dacayo </t>
  </si>
  <si>
    <t xml:space="preserve">BS Electrical Engineering </t>
  </si>
  <si>
    <t>Tolentino</t>
  </si>
  <si>
    <t>Pocholo Luis</t>
  </si>
  <si>
    <t>Sudario</t>
  </si>
  <si>
    <t xml:space="preserve">BS Economics </t>
  </si>
  <si>
    <t>Casuela</t>
  </si>
  <si>
    <t>Angelica Marie</t>
  </si>
  <si>
    <t>Monzon</t>
  </si>
  <si>
    <t xml:space="preserve">Master of Technology Management </t>
  </si>
  <si>
    <t>Aringay</t>
  </si>
  <si>
    <t>Mary Arnie</t>
  </si>
  <si>
    <t>Canoy</t>
  </si>
  <si>
    <t>San Juan</t>
  </si>
  <si>
    <t>Prince Lander</t>
  </si>
  <si>
    <t>Cabaltera</t>
  </si>
  <si>
    <t xml:space="preserve">What is the application process and what are the benefits and duties of being a member. </t>
  </si>
  <si>
    <t>Tigao</t>
  </si>
  <si>
    <t>Reuben Gerome</t>
  </si>
  <si>
    <t>Alagaran</t>
  </si>
  <si>
    <t>Master of Statistics</t>
  </si>
  <si>
    <t>Trio</t>
  </si>
  <si>
    <t>Jericho</t>
  </si>
  <si>
    <t xml:space="preserve">Amisola </t>
  </si>
  <si>
    <t xml:space="preserve">BA in Political Science </t>
  </si>
  <si>
    <t xml:space="preserve">How can I contribute to the organization, particularly in the aspect of the quantitative social sciences? </t>
  </si>
  <si>
    <t>Lim</t>
  </si>
  <si>
    <t>Morganne Gayle</t>
  </si>
  <si>
    <t>Rañola</t>
  </si>
  <si>
    <t>Vicedor</t>
  </si>
  <si>
    <t>Alaine</t>
  </si>
  <si>
    <t>Diaz</t>
  </si>
  <si>
    <t>BS Civil Engineering</t>
  </si>
  <si>
    <t>Galicia</t>
  </si>
  <si>
    <t>Raymund Glor</t>
  </si>
  <si>
    <t>Fenix</t>
  </si>
  <si>
    <t>Pastrana</t>
  </si>
  <si>
    <t>Keano</t>
  </si>
  <si>
    <t>Batan</t>
  </si>
  <si>
    <t>Cabidoy</t>
  </si>
  <si>
    <t>Mary Joan</t>
  </si>
  <si>
    <t>-</t>
  </si>
  <si>
    <t xml:space="preserve">BS Customs Administration </t>
  </si>
  <si>
    <t>Mendoza</t>
  </si>
  <si>
    <t>Edgar Allan</t>
  </si>
  <si>
    <t>BS Tourism</t>
  </si>
  <si>
    <t>AIT (Asian Institute of Tourism)</t>
  </si>
  <si>
    <t>Manuel</t>
  </si>
  <si>
    <t xml:space="preserve">Lemuel Ignatius </t>
  </si>
  <si>
    <t>Almirante</t>
  </si>
  <si>
    <t>Wren Ivan</t>
  </si>
  <si>
    <t>Talaue</t>
  </si>
  <si>
    <t>Mandolado</t>
  </si>
  <si>
    <t>Gladys Leah</t>
  </si>
  <si>
    <t>Lacsama</t>
  </si>
  <si>
    <t>Cawaling</t>
  </si>
  <si>
    <t>Dleamnor Euraze</t>
  </si>
  <si>
    <t>Macogue</t>
  </si>
  <si>
    <t>BS in Computer Science</t>
  </si>
  <si>
    <t xml:space="preserve">What would be the conditions when joining the organization? </t>
  </si>
  <si>
    <t>De la Cruz</t>
  </si>
  <si>
    <t xml:space="preserve">Lear Jet </t>
  </si>
  <si>
    <t>Eguia</t>
  </si>
  <si>
    <t>Condecion</t>
  </si>
  <si>
    <t>Gino</t>
  </si>
  <si>
    <t>Luna</t>
  </si>
  <si>
    <t>Catarina</t>
  </si>
  <si>
    <t>Jourdan Ken</t>
  </si>
  <si>
    <t>Diocampo</t>
  </si>
  <si>
    <t>What's the goal of this organization?</t>
  </si>
  <si>
    <t>Castillo</t>
  </si>
  <si>
    <t>Angelyn</t>
  </si>
  <si>
    <t>Santillan</t>
  </si>
  <si>
    <t>BS Geography</t>
  </si>
  <si>
    <t>Eusebio</t>
  </si>
  <si>
    <t>Jerah Bernard</t>
  </si>
  <si>
    <t>Lumaban</t>
  </si>
  <si>
    <t>What's the perfect toy gift or stat-related displays for aspiring data scientists/statisticians?</t>
  </si>
  <si>
    <t>Payos</t>
  </si>
  <si>
    <t>Roniel Chester</t>
  </si>
  <si>
    <t>BA Multimedia Studies</t>
  </si>
  <si>
    <t xml:space="preserve">Will the application process be online, and how long this application process will take? </t>
  </si>
  <si>
    <t>Gutierrez</t>
  </si>
  <si>
    <t>Mary Joy</t>
  </si>
  <si>
    <t>Application requirements and duration; UPDSSoc Activities/Initiatives</t>
  </si>
  <si>
    <t>Torres</t>
  </si>
  <si>
    <t>Gian Carlo</t>
  </si>
  <si>
    <t>Panganiban</t>
  </si>
  <si>
    <t>BS Computer Engineering</t>
  </si>
  <si>
    <t xml:space="preserve">Raquiño </t>
  </si>
  <si>
    <t>John Carlo</t>
  </si>
  <si>
    <t>Gammad</t>
  </si>
  <si>
    <t>Jordas</t>
  </si>
  <si>
    <t>Jomar</t>
  </si>
  <si>
    <t>Martinez</t>
  </si>
  <si>
    <t>MS Finance</t>
  </si>
  <si>
    <t>Do masters students need to undergo a rigourous application process?</t>
  </si>
  <si>
    <t>Samantha Audrey</t>
  </si>
  <si>
    <t xml:space="preserve">Lacson </t>
  </si>
  <si>
    <t>BA Communication Research</t>
  </si>
  <si>
    <t xml:space="preserve">I’d like to know more about the organization’s projects </t>
  </si>
  <si>
    <t>CMC (College of Mass Communication)</t>
  </si>
  <si>
    <t>Ticot</t>
  </si>
  <si>
    <t>Candido</t>
  </si>
  <si>
    <t xml:space="preserve">BS Computer Science </t>
  </si>
  <si>
    <t xml:space="preserve">Cuartocruz </t>
  </si>
  <si>
    <t>Raffy</t>
  </si>
  <si>
    <t xml:space="preserve">Dela Cruz </t>
  </si>
  <si>
    <t xml:space="preserve">Data Science </t>
  </si>
  <si>
    <t>Navarro</t>
  </si>
  <si>
    <t>Emilio Steven</t>
  </si>
  <si>
    <t>Corrales</t>
  </si>
  <si>
    <t>BS Chemical Engineering</t>
  </si>
  <si>
    <t>Magpantay</t>
  </si>
  <si>
    <t>Theo Stevenson</t>
  </si>
  <si>
    <t>Gaor</t>
  </si>
  <si>
    <t>Anna Mae</t>
  </si>
  <si>
    <t>Saguinsin</t>
  </si>
  <si>
    <t>Your programs</t>
  </si>
  <si>
    <t>Zapanta</t>
  </si>
  <si>
    <t>Mark Jeffrey</t>
  </si>
  <si>
    <t>Racelis</t>
  </si>
  <si>
    <t>Anuta</t>
  </si>
  <si>
    <t>Benedict</t>
  </si>
  <si>
    <t>Hernandez</t>
  </si>
  <si>
    <t>B Public Administration (Graduate), M Technology Management (Current)</t>
  </si>
  <si>
    <t>Rosal</t>
  </si>
  <si>
    <t>Rona Leane</t>
  </si>
  <si>
    <t>Asi</t>
  </si>
  <si>
    <t>Althea Merlin</t>
  </si>
  <si>
    <t>Tarcelo</t>
  </si>
  <si>
    <t>gjavier1@up.edu.ph</t>
  </si>
  <si>
    <t>Javier</t>
  </si>
  <si>
    <t>Giselle</t>
  </si>
  <si>
    <t>Cervania</t>
  </si>
  <si>
    <t>Masters in R&amp;D Management</t>
  </si>
  <si>
    <t>Barbosa</t>
  </si>
  <si>
    <t>Cris Francis</t>
  </si>
  <si>
    <t>Cortez</t>
  </si>
  <si>
    <t>MS Biology</t>
  </si>
  <si>
    <t>Busano</t>
  </si>
  <si>
    <t>Lhoel Adrianne</t>
  </si>
  <si>
    <t>Aoalin</t>
  </si>
  <si>
    <t>Bartolome</t>
  </si>
  <si>
    <t>Ara Joyce</t>
  </si>
  <si>
    <t>Masilungan</t>
  </si>
  <si>
    <t>Alyssa</t>
  </si>
  <si>
    <t>Legaspi</t>
  </si>
  <si>
    <t>BS Agri Biotechnology</t>
  </si>
  <si>
    <t>Can you share additional details about the event?</t>
  </si>
  <si>
    <t>De Guia</t>
  </si>
  <si>
    <t>Keina Ayra</t>
  </si>
  <si>
    <t>Ibañez</t>
  </si>
  <si>
    <t>BS Industrial Engineering</t>
  </si>
  <si>
    <t>What are the roles and benefits of being part of Data Science society</t>
  </si>
  <si>
    <t>Gaan</t>
  </si>
  <si>
    <t>Annie Vi</t>
  </si>
  <si>
    <t>Navarette</t>
  </si>
  <si>
    <t>Bachelor of Engineering</t>
  </si>
  <si>
    <t xml:space="preserve">Is there yearly membership fee? </t>
  </si>
  <si>
    <t>Azanza</t>
  </si>
  <si>
    <t>Joseph Matthew</t>
  </si>
  <si>
    <t>Ramos</t>
  </si>
  <si>
    <t>PhD in AI</t>
  </si>
  <si>
    <t>What's in it for alumni?</t>
  </si>
  <si>
    <t>Rodriguez</t>
  </si>
  <si>
    <t>Lebron</t>
  </si>
  <si>
    <t>Guevarra</t>
  </si>
  <si>
    <t>Guanzon</t>
  </si>
  <si>
    <t>Herbert Paul</t>
  </si>
  <si>
    <t>Nuqui</t>
  </si>
  <si>
    <t>BS Applied Mathematics</t>
  </si>
  <si>
    <t>How to learn more about Data Science</t>
  </si>
  <si>
    <t>Huang</t>
  </si>
  <si>
    <t xml:space="preserve">Kendrick </t>
  </si>
  <si>
    <t>Uyso</t>
  </si>
  <si>
    <t xml:space="preserve">mentorship and support! </t>
  </si>
  <si>
    <t>Burgos</t>
  </si>
  <si>
    <t>Shana Raine</t>
  </si>
  <si>
    <t>Laran</t>
  </si>
  <si>
    <t>What trainings will be provided, how skilled do we have to be, will we have mentors or guides if ever we make personal projects</t>
  </si>
  <si>
    <t>Darvin</t>
  </si>
  <si>
    <t>Maxine</t>
  </si>
  <si>
    <t>Tidalgo</t>
  </si>
  <si>
    <t>Baltazar</t>
  </si>
  <si>
    <t>Gilbert</t>
  </si>
  <si>
    <t>Quirino</t>
  </si>
  <si>
    <t>Can I apply into the program? though I am not a UP students</t>
  </si>
  <si>
    <t>Bulos</t>
  </si>
  <si>
    <t>Christopher Allan</t>
  </si>
  <si>
    <t>Mendiola</t>
  </si>
  <si>
    <t>BS Management</t>
  </si>
  <si>
    <t>Teraza</t>
  </si>
  <si>
    <t>Michael Vhaugn</t>
  </si>
  <si>
    <t>Masas</t>
  </si>
  <si>
    <t>Marteja</t>
  </si>
  <si>
    <t xml:space="preserve">Alexandra Leigh </t>
  </si>
  <si>
    <t>Manalo</t>
  </si>
  <si>
    <t>BS Biochemistry</t>
  </si>
  <si>
    <t>Jose</t>
  </si>
  <si>
    <t>Carlos Miguel</t>
  </si>
  <si>
    <t>Decena</t>
  </si>
  <si>
    <t>BA Business Economics</t>
  </si>
  <si>
    <t>Jover</t>
  </si>
  <si>
    <t>Rhyz</t>
  </si>
  <si>
    <t>Gomez</t>
  </si>
  <si>
    <t>UP Mindanao</t>
  </si>
  <si>
    <t>Arriola</t>
  </si>
  <si>
    <t>Francis Joseph</t>
  </si>
  <si>
    <t>Espinoza</t>
  </si>
  <si>
    <t>What are the requirements to be a member of the org? What can the org do to bring data science closer to the people?</t>
  </si>
  <si>
    <t>Bulfa</t>
  </si>
  <si>
    <t>Dessa</t>
  </si>
  <si>
    <t>Sienes</t>
  </si>
  <si>
    <t>Professional Master in Data Science (Analytics)</t>
  </si>
  <si>
    <t>Dela Peña</t>
  </si>
  <si>
    <t>BA Applied Psychology</t>
  </si>
  <si>
    <t>AQUINO</t>
  </si>
  <si>
    <t>GLYNES JOY</t>
  </si>
  <si>
    <t>T</t>
  </si>
  <si>
    <t>Is there a application process  and all of the activities will be done online?</t>
  </si>
  <si>
    <t>Gatchalian</t>
  </si>
  <si>
    <t>Julian Carlos</t>
  </si>
  <si>
    <t>Bugasto</t>
  </si>
  <si>
    <t>Cabana</t>
  </si>
  <si>
    <t>Justine jei</t>
  </si>
  <si>
    <t>Angulo</t>
  </si>
  <si>
    <t>Bsit</t>
  </si>
  <si>
    <t>No</t>
  </si>
  <si>
    <t>Miranda</t>
  </si>
  <si>
    <t>Carl</t>
  </si>
  <si>
    <t>Paderon</t>
  </si>
  <si>
    <t>Sevilla</t>
  </si>
  <si>
    <t>Reynald John</t>
  </si>
  <si>
    <t>Avestro</t>
  </si>
  <si>
    <t>MDC</t>
  </si>
  <si>
    <t>Walag</t>
  </si>
  <si>
    <t>Brean Meg</t>
  </si>
  <si>
    <t>Abungan</t>
  </si>
  <si>
    <t>MA Urban and Regional Planning</t>
  </si>
  <si>
    <t>Do you offer training to members?</t>
  </si>
  <si>
    <t>SURP (School of Urban and Regional Planning)</t>
  </si>
  <si>
    <t>Anglo</t>
  </si>
  <si>
    <t xml:space="preserve">Vianca </t>
  </si>
  <si>
    <t xml:space="preserve">MA Psychology </t>
  </si>
  <si>
    <t>Elton John</t>
  </si>
  <si>
    <t>Caballero</t>
  </si>
  <si>
    <t xml:space="preserve">BA Applied Psychology </t>
  </si>
  <si>
    <t>Oquendo</t>
  </si>
  <si>
    <t>Erlo Robert</t>
  </si>
  <si>
    <t xml:space="preserve">Fernandez </t>
  </si>
  <si>
    <t>Guerrero</t>
  </si>
  <si>
    <t>Claudette</t>
  </si>
  <si>
    <t>Ortiz</t>
  </si>
  <si>
    <t>Is there any payment after the orientation?</t>
  </si>
  <si>
    <t>career</t>
  </si>
  <si>
    <t>Quimbo</t>
  </si>
  <si>
    <t>Cresmanuel</t>
  </si>
  <si>
    <t>Vicencio</t>
  </si>
  <si>
    <t>De Guzman</t>
  </si>
  <si>
    <t>Joaquin Lorenzo</t>
  </si>
  <si>
    <t>Rebong</t>
  </si>
  <si>
    <t>Cordero</t>
  </si>
  <si>
    <t>Palmsdale Kevin</t>
  </si>
  <si>
    <t>Dagohoy</t>
  </si>
  <si>
    <t>What're the events and activities?
My main concern is not being able to attend FTF</t>
  </si>
  <si>
    <t>Labuguen</t>
  </si>
  <si>
    <t>Yuan</t>
  </si>
  <si>
    <t>Other than the org's vision and mission, I would also like to know abt the organization's beliefs (and politics) since this would also include their acceptance / existing prejudices (hopefully none) to people of different backgrounds, sogie, cultural identity, etc.</t>
  </si>
  <si>
    <t>Sicam</t>
  </si>
  <si>
    <t>Ivann Xavier</t>
  </si>
  <si>
    <t>Puapo</t>
  </si>
  <si>
    <t>BS Mechanical Engineering</t>
  </si>
  <si>
    <t>Iracta</t>
  </si>
  <si>
    <t>Rodney James</t>
  </si>
  <si>
    <t>Anarcon</t>
  </si>
  <si>
    <t>MS Civil Engineering</t>
  </si>
  <si>
    <t>Delmo</t>
  </si>
  <si>
    <t>Janrold</t>
  </si>
  <si>
    <t>Pahuyo</t>
  </si>
  <si>
    <t>BS Electronics and Communications Engineering</t>
  </si>
  <si>
    <t>Acabado</t>
  </si>
  <si>
    <t>James Randy</t>
  </si>
  <si>
    <t>Lanuzga</t>
  </si>
  <si>
    <t>Pablo</t>
  </si>
  <si>
    <t>Adrian Paul</t>
  </si>
  <si>
    <t>Llaguno</t>
  </si>
  <si>
    <t>Albayda</t>
  </si>
  <si>
    <t>Albrave Raphael</t>
  </si>
  <si>
    <t>REPASO</t>
  </si>
  <si>
    <t>MARIANNE JANE</t>
  </si>
  <si>
    <t>VILLAREAL</t>
  </si>
  <si>
    <t>MS. Technology Management</t>
  </si>
  <si>
    <t xml:space="preserve">The objectives, roles, responsibilities, priorities and targets. </t>
  </si>
  <si>
    <t>Weber</t>
  </si>
  <si>
    <t>Andrew Joseph</t>
  </si>
  <si>
    <t>Prudente</t>
  </si>
  <si>
    <t>Ignacio</t>
  </si>
  <si>
    <t>Fender</t>
  </si>
  <si>
    <t>Bonifacio</t>
  </si>
  <si>
    <t>n/a</t>
  </si>
  <si>
    <t>Dip Computer Science</t>
  </si>
  <si>
    <t>Bathan</t>
  </si>
  <si>
    <t>Marc Kenneth</t>
  </si>
  <si>
    <t>Alvarez</t>
  </si>
  <si>
    <t>BS Geodetic Engineering</t>
  </si>
  <si>
    <t>Leian Carl</t>
  </si>
  <si>
    <t>Inlayo</t>
  </si>
  <si>
    <t>Bernardo</t>
  </si>
  <si>
    <t>Russ Ian</t>
  </si>
  <si>
    <t>Latorza</t>
  </si>
  <si>
    <t>PINCA</t>
  </si>
  <si>
    <t>Kim Aldrinne</t>
  </si>
  <si>
    <t>Manalaysay</t>
  </si>
  <si>
    <t>BS STATISTICS</t>
  </si>
  <si>
    <t>Hernando</t>
  </si>
  <si>
    <t>Aeron Mark</t>
  </si>
  <si>
    <t>Pereña</t>
  </si>
  <si>
    <t>Calunsag</t>
  </si>
  <si>
    <t>Don Ver</t>
  </si>
  <si>
    <t>Baang</t>
  </si>
  <si>
    <t>PhD Physics</t>
  </si>
  <si>
    <t>Sinchioco</t>
  </si>
  <si>
    <t>Kim</t>
  </si>
  <si>
    <t>Concepcion</t>
  </si>
  <si>
    <t>How long will be the application process?</t>
  </si>
  <si>
    <t>Banuag</t>
  </si>
  <si>
    <t>Cajegas</t>
  </si>
  <si>
    <t xml:space="preserve">Best Career Paths in the Data Industry </t>
  </si>
  <si>
    <t>Pelicano</t>
  </si>
  <si>
    <t>Elaine</t>
  </si>
  <si>
    <t>Macospag</t>
  </si>
  <si>
    <t>Requirements</t>
  </si>
  <si>
    <t>How many applicants will be accepted as a DSS fellow?</t>
  </si>
  <si>
    <t>How long will the applicant process be, and what can we expect from the organization?</t>
  </si>
  <si>
    <t xml:space="preserve">Sophia </t>
  </si>
  <si>
    <t>Aquino</t>
  </si>
  <si>
    <t xml:space="preserve">I would like to know if the organization is open to teaching beginners data analysis through more sophisticated software like SPSS or programming languages like R. I would also like to know if the organization has any learning opportunities about the processes behind quantum computing. </t>
  </si>
  <si>
    <t>De Peralta</t>
  </si>
  <si>
    <t>Rexcel</t>
  </si>
  <si>
    <t>Fabro</t>
  </si>
  <si>
    <t>What to expect in UP Data Science Society</t>
  </si>
  <si>
    <t>Labasano</t>
  </si>
  <si>
    <t>Mac Quay</t>
  </si>
  <si>
    <t>Punzalan</t>
  </si>
  <si>
    <t>Masters of Public Administration</t>
  </si>
  <si>
    <t>I want to learn more about the field as well as the people involved in the organization.</t>
  </si>
  <si>
    <t>Awit</t>
  </si>
  <si>
    <t>Neil</t>
  </si>
  <si>
    <t>Tio</t>
  </si>
  <si>
    <t>MA Economics</t>
  </si>
  <si>
    <t>Ong</t>
  </si>
  <si>
    <t>Jacey Menzies</t>
  </si>
  <si>
    <t>Baldos</t>
  </si>
  <si>
    <t xml:space="preserve">Steps in the app process, and the duration of each step.  </t>
  </si>
  <si>
    <t>Pierce Nathan</t>
  </si>
  <si>
    <t>Tamayo</t>
  </si>
  <si>
    <t>Opportunities for learning /exercising skillsets</t>
  </si>
  <si>
    <t>Sagsagat</t>
  </si>
  <si>
    <t>Maria Stephanie Jean</t>
  </si>
  <si>
    <t>Dela Rosa</t>
  </si>
  <si>
    <t>Is there a curriculum for learning?</t>
  </si>
  <si>
    <t>Diana</t>
  </si>
  <si>
    <t>Rodel James</t>
  </si>
  <si>
    <t>Sanchez</t>
  </si>
  <si>
    <t>MA ECON</t>
  </si>
  <si>
    <t>Responsibilities</t>
  </si>
  <si>
    <t>Bait-it</t>
  </si>
  <si>
    <t>Abigail</t>
  </si>
  <si>
    <t>Celosia</t>
  </si>
  <si>
    <t xml:space="preserve">Required ba ang tambay hours? </t>
  </si>
  <si>
    <t>Tobias</t>
  </si>
  <si>
    <t>George Ezekiel</t>
  </si>
  <si>
    <t>Asturias</t>
  </si>
  <si>
    <t>I want to discover more information about how the organization works and the events they host.</t>
  </si>
  <si>
    <t>Ancog</t>
  </si>
  <si>
    <t>Magusara</t>
  </si>
  <si>
    <t>Revilla</t>
  </si>
  <si>
    <t>John Marquel</t>
  </si>
  <si>
    <t>Prado</t>
  </si>
  <si>
    <t>MEng IE</t>
  </si>
  <si>
    <t>Amante</t>
  </si>
  <si>
    <t>Joaquim Lorenzo</t>
  </si>
  <si>
    <t>Catalan</t>
  </si>
  <si>
    <t xml:space="preserve">The app process and the possible workload throughout the academic year. I would also like to know more about the structure of the </t>
  </si>
  <si>
    <t>Balane</t>
  </si>
  <si>
    <t xml:space="preserve">Maria Lourdes </t>
  </si>
  <si>
    <t>Calape</t>
  </si>
  <si>
    <t>Application Process</t>
  </si>
  <si>
    <t>Curray</t>
  </si>
  <si>
    <t>Raissa Chloe</t>
  </si>
  <si>
    <t>Lalisan</t>
  </si>
  <si>
    <t>Steven Kyle</t>
  </si>
  <si>
    <t>De Castro</t>
  </si>
  <si>
    <t>PMDSA</t>
  </si>
  <si>
    <t>Danac</t>
  </si>
  <si>
    <t>Nathan Gabriel</t>
  </si>
  <si>
    <t>Custodio</t>
  </si>
  <si>
    <t>Joshua Caile</t>
  </si>
  <si>
    <t>Learn more about the organization, its purpose, its programs and a glimpse of its culture.</t>
  </si>
  <si>
    <t>Gumiran</t>
  </si>
  <si>
    <t>Allen Casey</t>
  </si>
  <si>
    <t>Severino</t>
  </si>
  <si>
    <t>M.A. Philippine Studies</t>
  </si>
  <si>
    <t>ASIAN CENTER</t>
  </si>
  <si>
    <t>Wee</t>
  </si>
  <si>
    <t>Heñorga</t>
  </si>
  <si>
    <t>Org events, expectations from members</t>
  </si>
  <si>
    <t>Nuñez</t>
  </si>
  <si>
    <t>Bazer Timothy</t>
  </si>
  <si>
    <t>Miñoza</t>
  </si>
  <si>
    <t>Bermas</t>
  </si>
  <si>
    <t>Mayrielle Anne</t>
  </si>
  <si>
    <t>Alcazar</t>
  </si>
  <si>
    <t xml:space="preserve">I would like to know the kind of activities that the organization will conduct, and how the members in the working class help. </t>
  </si>
  <si>
    <t>Bognot</t>
  </si>
  <si>
    <t xml:space="preserve">What kind of activities are done in the organization? </t>
  </si>
  <si>
    <t>Panes</t>
  </si>
  <si>
    <t>Alanna Marie</t>
  </si>
  <si>
    <t>Gonzales</t>
  </si>
  <si>
    <t>BS in Public Health</t>
  </si>
  <si>
    <t>Can people without any background with data science join? and will they be given opportunities to be trained? be guided?</t>
  </si>
  <si>
    <t>Pablico</t>
  </si>
  <si>
    <t>Dennis Angelo</t>
  </si>
  <si>
    <t>De Leon</t>
  </si>
  <si>
    <t xml:space="preserve">I would like to know the organization through their values and beliefs. I believe it is also helpful to know if both the organization and its members have the same shared vision and mission. I have only seen posts from Facebook and so far the organization's principles matches mine which is good news. As I believe this can help us in further achieving our goal, which is to contribute to society using Data Science. </t>
  </si>
  <si>
    <t>Zacarias</t>
  </si>
  <si>
    <t>Marife</t>
  </si>
  <si>
    <t>Gracilla</t>
  </si>
  <si>
    <t>BS Statistics at UP Los Banos; Master of Statistics at UP Diliman (applying for readmission)</t>
  </si>
  <si>
    <t>Activities</t>
  </si>
  <si>
    <t>Macitas</t>
  </si>
  <si>
    <t>Glenn Ivan</t>
  </si>
  <si>
    <t>Dadivas</t>
  </si>
  <si>
    <t>Barnachea</t>
  </si>
  <si>
    <t>Aaron</t>
  </si>
  <si>
    <t>Urbano</t>
  </si>
  <si>
    <t>Reyes</t>
  </si>
  <si>
    <t>Kevin Mathew</t>
  </si>
  <si>
    <t>Lao</t>
  </si>
  <si>
    <t>Kevin Christian</t>
  </si>
  <si>
    <t>Estandarte</t>
  </si>
  <si>
    <t>Domingo</t>
  </si>
  <si>
    <t>Gelli</t>
  </si>
  <si>
    <t>Alamo</t>
  </si>
  <si>
    <t>Kadusale</t>
  </si>
  <si>
    <t>Jan Edrian</t>
  </si>
  <si>
    <t>What will be the application process for this semester's participants? Will it be conducted online? How long will the process take?</t>
  </si>
  <si>
    <t>Saura</t>
  </si>
  <si>
    <t>Lepardo</t>
  </si>
  <si>
    <t>BS Chemistry</t>
  </si>
  <si>
    <t>the process and environment inside the organization</t>
  </si>
  <si>
    <t>About the application process</t>
  </si>
  <si>
    <t>Valdez</t>
  </si>
  <si>
    <t>Gideon</t>
  </si>
  <si>
    <t>L</t>
  </si>
  <si>
    <t>MS Engineering</t>
  </si>
  <si>
    <t>App Process?</t>
  </si>
  <si>
    <t>Castro</t>
  </si>
  <si>
    <t xml:space="preserve">Veil Maria </t>
  </si>
  <si>
    <t xml:space="preserve">Timbad </t>
  </si>
  <si>
    <t>BS Agricultural Biotechnology</t>
  </si>
  <si>
    <t xml:space="preserve">What is required for the applicants to maintain membership? </t>
  </si>
  <si>
    <t>Jireh</t>
  </si>
  <si>
    <t>Presto</t>
  </si>
  <si>
    <t>BS Materials Engineering</t>
  </si>
  <si>
    <t>What's the expectation especially for Alumnus whose time might be limited</t>
  </si>
  <si>
    <t>Lara</t>
  </si>
  <si>
    <t>Daryl</t>
  </si>
  <si>
    <t>Terrenal</t>
  </si>
  <si>
    <t>Olarte</t>
  </si>
  <si>
    <t>Verceles</t>
  </si>
  <si>
    <t>MS Molecular Biology and Biotechnology</t>
  </si>
  <si>
    <t>App Process</t>
  </si>
  <si>
    <t>Jackquelyn</t>
  </si>
  <si>
    <t>Isip</t>
  </si>
  <si>
    <t>Arguillo</t>
  </si>
  <si>
    <t>Nicole</t>
  </si>
  <si>
    <t>BA Broadcast Communication (now BMAS)</t>
  </si>
  <si>
    <t>Opportunities for meetups, online or in-person</t>
  </si>
  <si>
    <t>Manalangsang</t>
  </si>
  <si>
    <t>Myles Arvin</t>
  </si>
  <si>
    <t>Mangaliman</t>
  </si>
  <si>
    <t>Carpio</t>
  </si>
  <si>
    <t xml:space="preserve">Jacqueline </t>
  </si>
  <si>
    <t>Esplana</t>
  </si>
  <si>
    <t>Amiel Gian</t>
  </si>
  <si>
    <t>Tegrado</t>
  </si>
  <si>
    <t xml:space="preserve">Arceo </t>
  </si>
  <si>
    <t>Basic courses offerings</t>
  </si>
  <si>
    <t>Tan</t>
  </si>
  <si>
    <t>Jed</t>
  </si>
  <si>
    <t>Ortega</t>
  </si>
  <si>
    <t>Caya</t>
  </si>
  <si>
    <t xml:space="preserve">Faye Angelyn </t>
  </si>
  <si>
    <t>Comia</t>
  </si>
  <si>
    <t>Viernes</t>
  </si>
  <si>
    <t>Marc Peejay</t>
  </si>
  <si>
    <t>Velasco</t>
  </si>
  <si>
    <t>Vergara</t>
  </si>
  <si>
    <t>Karl Adrian</t>
  </si>
  <si>
    <t>Paalisbo</t>
  </si>
  <si>
    <t>MS Geomatics Engineering</t>
  </si>
  <si>
    <t>Johann Jude</t>
  </si>
  <si>
    <t>Geraldino</t>
  </si>
  <si>
    <t>Simon Paul Andrew</t>
  </si>
  <si>
    <t>Maramot</t>
  </si>
  <si>
    <t>Cipriano</t>
  </si>
  <si>
    <t>Timothy James</t>
  </si>
  <si>
    <t>Lozano</t>
  </si>
  <si>
    <t>MS Geography</t>
  </si>
  <si>
    <t>peria</t>
  </si>
  <si>
    <t>jano</t>
  </si>
  <si>
    <t>alzate</t>
  </si>
  <si>
    <t>Gamo</t>
  </si>
  <si>
    <t>Bernadette</t>
  </si>
  <si>
    <t>Pineda</t>
  </si>
  <si>
    <t>Lara Patricia</t>
  </si>
  <si>
    <t>Bañares</t>
  </si>
  <si>
    <t>Org activities, culture and goals</t>
  </si>
  <si>
    <t>Ferrer</t>
  </si>
  <si>
    <t>Miguel Paolo</t>
  </si>
  <si>
    <t>Zaldiivar</t>
  </si>
  <si>
    <t>Gaviola</t>
  </si>
  <si>
    <t>Crisarl Sydney</t>
  </si>
  <si>
    <t>Orit</t>
  </si>
  <si>
    <t>Trias</t>
  </si>
  <si>
    <t>Laviele</t>
  </si>
  <si>
    <t>Sucgang</t>
  </si>
  <si>
    <t>What we need to do when we became part of the organization as members?</t>
  </si>
  <si>
    <t>Mike James</t>
  </si>
  <si>
    <t>Opanda</t>
  </si>
  <si>
    <t>Arceño</t>
  </si>
  <si>
    <t>Hannah Bella</t>
  </si>
  <si>
    <t>Caalam</t>
  </si>
  <si>
    <t>What are the benefits of being a member of the society?</t>
  </si>
  <si>
    <t>Galingana</t>
  </si>
  <si>
    <t>Varon</t>
  </si>
  <si>
    <t xml:space="preserve">Kris Lujein </t>
  </si>
  <si>
    <t>Diva</t>
  </si>
  <si>
    <t>For future reference, will there be a recorded video of the entire orientation?</t>
  </si>
  <si>
    <t>ERO</t>
  </si>
  <si>
    <t>ESTEBAN II</t>
  </si>
  <si>
    <t>ESCANA</t>
  </si>
  <si>
    <t>Nemiaga</t>
  </si>
  <si>
    <t>Vince Louie</t>
  </si>
  <si>
    <t>Carag</t>
  </si>
  <si>
    <t>Are the events F2F now?</t>
  </si>
  <si>
    <t>Auldrin Keith</t>
  </si>
  <si>
    <t>Santiago</t>
  </si>
  <si>
    <t>Do you offer free trainings?</t>
  </si>
  <si>
    <t>Emails</t>
  </si>
  <si>
    <t>Campuses</t>
  </si>
  <si>
    <t>Unique Campuses</t>
  </si>
  <si>
    <t>Count</t>
  </si>
  <si>
    <t>Reason for Denial</t>
  </si>
  <si>
    <t>Applicant is not from UP</t>
  </si>
  <si>
    <t>Quota</t>
  </si>
  <si>
    <t>Phoebe</t>
  </si>
  <si>
    <t xml:space="preserve">raw questions: </t>
  </si>
  <si>
    <t>SUMMARY:</t>
  </si>
  <si>
    <t>Answer:</t>
  </si>
  <si>
    <t>opportunities and curriculum for learning</t>
  </si>
  <si>
    <t>for E&amp;R</t>
  </si>
  <si>
    <t>Inte</t>
  </si>
  <si>
    <t>App process reqs</t>
  </si>
  <si>
    <t>For Inte</t>
  </si>
  <si>
    <t>how the organization works and the events they host.</t>
  </si>
  <si>
    <t>Wala pang tambayan ang UP DSSoc kaya wala munang required na tambay hours.</t>
  </si>
  <si>
    <t>purpose, its programs, values and beliefs, and a glimpse of its culture.</t>
  </si>
  <si>
    <t>Will be discussed during app orientation. Wait for further announcements.</t>
  </si>
  <si>
    <t>Masasagot naman mostly sa app orie regarding app process and mga ieexpect nila for this sem and next sem.</t>
  </si>
  <si>
    <t>Basta may bootcamp and indiv/pair tasks na kailangan maaccomplish</t>
  </si>
  <si>
    <t>Yes.</t>
  </si>
  <si>
    <t>Bootcamps, mentorship sessions, etc.</t>
  </si>
  <si>
    <t>assuming you passed, just be active and don't ghost</t>
  </si>
  <si>
    <t>Are there any internship opportunities available for the members of the organization?</t>
  </si>
  <si>
    <t xml:space="preserve"> how the members in the working class help. </t>
  </si>
  <si>
    <t>di ko gets huhu</t>
  </si>
  <si>
    <t>SUMMARY</t>
  </si>
  <si>
    <t>Euns</t>
  </si>
  <si>
    <t xml:space="preserve">What are the projects and initiatives of the organization? </t>
  </si>
  <si>
    <t>What is required from an active member?</t>
  </si>
  <si>
    <t>What is the vision and mission of the organization?</t>
  </si>
  <si>
    <t>What does the application process entail? What is its timeline?</t>
  </si>
  <si>
    <t>keywords</t>
  </si>
  <si>
    <t>count</t>
  </si>
  <si>
    <t>app process</t>
  </si>
  <si>
    <t>Legend</t>
  </si>
  <si>
    <t>unique questions</t>
  </si>
  <si>
    <t>application process</t>
  </si>
  <si>
    <t>alumni</t>
  </si>
  <si>
    <t>activities</t>
  </si>
  <si>
    <t>f2f</t>
  </si>
  <si>
    <t>data science</t>
  </si>
  <si>
    <t>graduate</t>
  </si>
  <si>
    <t>data analys</t>
  </si>
  <si>
    <t>opportunity</t>
  </si>
  <si>
    <t>opportunities</t>
  </si>
  <si>
    <t>internship</t>
  </si>
  <si>
    <t>quota</t>
  </si>
  <si>
    <t>organization</t>
  </si>
  <si>
    <t>online</t>
  </si>
  <si>
    <t>fee</t>
  </si>
  <si>
    <t>payment</t>
  </si>
  <si>
    <t>training</t>
  </si>
  <si>
    <t>programming</t>
  </si>
  <si>
    <t>culture</t>
  </si>
  <si>
    <t>expectation</t>
  </si>
  <si>
    <t xml:space="preserve">Application Process </t>
  </si>
  <si>
    <t>- steps in the process
- requirements &amp; tasks to do
- duration/timeline
- if there's a minimum amount of data science knowledge needed
- if there's a fee after orientation
- expectations (from apps)
- if online or offline; are tambay hours required?
- (for the masters students), the rigorousness of app process?</t>
  </si>
  <si>
    <t>Organization (UP DSSoc)</t>
  </si>
  <si>
    <t>- about UP DSSoc (mission, vision, goals)
- programs, initiatives, trainings, workshops, or events hosted by UP DSSoc
- org culture</t>
  </si>
  <si>
    <t>Membership</t>
  </si>
  <si>
    <t>- benefits &amp; duties of being a member
- membership fees
- expectation from members
- how to maintain membership
- what about members outside from UPD? how can they contribute?</t>
  </si>
  <si>
    <t>Data Science</t>
  </si>
  <si>
    <t>- what data science is all about
- how data science can impact people or society</t>
  </si>
  <si>
    <t>Alumni / Masters Students</t>
  </si>
  <si>
    <t>- perks for alumni
- opportunities for alumni
- expectations from alumni since limited time availability</t>
  </si>
  <si>
    <t>Opportunities</t>
  </si>
  <si>
    <t xml:space="preserve">- possible job and internship opportunities
- training &amp; guidance for people without background in data science
- what kind of trainings, mentorships, and support we can offer
 </t>
  </si>
  <si>
    <t>F2F</t>
  </si>
  <si>
    <t>- which events would be F2F
- if tambayan would be F2F</t>
  </si>
  <si>
    <t>Carl Lawrence</t>
  </si>
  <si>
    <t>Kenneth Renz</t>
  </si>
  <si>
    <t>Julius Caesar</t>
  </si>
  <si>
    <t>Ciela Marie</t>
  </si>
  <si>
    <t>Joshua Zachary</t>
  </si>
  <si>
    <t>Joshua Michael</t>
  </si>
  <si>
    <t>Elaine Joy</t>
  </si>
  <si>
    <t>Jaslyn Giel</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</si>
</sst>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scheme val="minor"/>
    </font>
    <font>
      <sz val="10"/>
      <color theme="1"/>
      <name val="Arial"/>
      <scheme val="minor"/>
    </font>
    <font>
      <sz val="10"/>
      <color rgb="FFFFFFFF"/>
      <name val="Arial"/>
      <scheme val="minor"/>
    </font>
    <font>
      <sz val="9"/>
      <color rgb="FF000000"/>
      <name val="&quot;Google Sans Mono&quot;"/>
    </font>
    <font>
      <sz val="10"/>
      <color theme="1"/>
      <name val="Arial"/>
    </font>
    <font>
      <b/>
      <sz val="10"/>
      <color theme="1"/>
      <name val="Arial"/>
      <scheme val="minor"/>
    </font>
    <font>
      <sz val="9"/>
      <color rgb="FF000000"/>
      <name val="&quot;Google Sans&quot;"/>
    </font>
  </fonts>
  <fills count="6">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9900FF"/>
        <bgColor rgb="FF9900FF"/>
      </patternFill>
    </fill>
    <fill>
      <patternFill patternType="solid">
        <fgColor rgb="FFD9EAD3"/>
        <bgColor rgb="FFD9EAD3"/>
      </patternFill>
    </fill>
  </fills>
  <borders count="5">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diagonal/>
    </border>
  </borders>
  <cellStyleXfs count="1">
    <xf numFmtId="0" fontId="0" fillId="0" borderId="0"/>
  </cellStyleXfs>
  <cellXfs count="23">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xf numFmtId="0" fontId="3" fillId="2" borderId="0" xfId="0" applyFont="1" applyFill="1"/>
    <xf numFmtId="0" fontId="4" fillId="0" borderId="0" xfId="0" applyFont="1" applyAlignment="1"/>
    <xf numFmtId="0" fontId="4" fillId="0" borderId="0" xfId="0" applyFont="1" applyAlignment="1"/>
    <xf numFmtId="0" fontId="5" fillId="0" borderId="1" xfId="0" applyFont="1" applyBorder="1" applyAlignment="1">
      <alignment wrapText="1"/>
    </xf>
    <xf numFmtId="0" fontId="1" fillId="0" borderId="2" xfId="0" applyFont="1" applyBorder="1" applyAlignment="1">
      <alignment wrapText="1"/>
    </xf>
    <xf numFmtId="0" fontId="1" fillId="3" borderId="0" xfId="0" applyFont="1" applyFill="1" applyAlignment="1">
      <alignment wrapText="1"/>
    </xf>
    <xf numFmtId="0" fontId="2" fillId="4" borderId="0" xfId="0" applyFont="1" applyFill="1" applyAlignment="1">
      <alignment wrapText="1"/>
    </xf>
    <xf numFmtId="0" fontId="6" fillId="2" borderId="2" xfId="0"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Alignment="1">
      <alignment horizontal="center"/>
    </xf>
    <xf numFmtId="0" fontId="1" fillId="5" borderId="0" xfId="0" applyFont="1" applyFill="1" applyAlignment="1">
      <alignment wrapText="1"/>
    </xf>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3"/>
  <sheetViews>
    <sheetView tabSelected="1" workbookViewId="0">
      <pane ySplit="1" topLeftCell="A196" activePane="bottomLeft" state="frozen"/>
      <selection pane="bottomLeft" activeCell="B210" sqref="B210"/>
    </sheetView>
  </sheetViews>
  <sheetFormatPr defaultColWidth="12.6640625" defaultRowHeight="15.75" customHeight="1"/>
  <cols>
    <col min="1" max="1" width="11.88671875" customWidth="1"/>
    <col min="2" max="2" width="17.21875" customWidth="1"/>
    <col min="3" max="3" width="11.21875" customWidth="1"/>
    <col min="4" max="4" width="15.6640625" customWidth="1"/>
    <col min="5" max="5" width="11.33203125" customWidth="1"/>
    <col min="6" max="6" width="68.6640625" customWidth="1"/>
    <col min="7" max="7" width="59.6640625" customWidth="1"/>
  </cols>
  <sheetData>
    <row r="1" spans="1:7">
      <c r="A1" s="1" t="s">
        <v>0</v>
      </c>
      <c r="B1" s="1" t="s">
        <v>1</v>
      </c>
      <c r="C1" s="1" t="s">
        <v>2</v>
      </c>
      <c r="D1" s="1" t="s">
        <v>3</v>
      </c>
      <c r="E1" s="1" t="s">
        <v>4</v>
      </c>
      <c r="F1" s="1" t="s">
        <v>5</v>
      </c>
      <c r="G1" s="3" t="s">
        <v>7</v>
      </c>
    </row>
    <row r="2" spans="1:7">
      <c r="A2" s="4" t="s">
        <v>202</v>
      </c>
      <c r="B2" s="4" t="s">
        <v>203</v>
      </c>
      <c r="C2" s="4" t="s">
        <v>204</v>
      </c>
      <c r="D2" s="4" t="s">
        <v>11</v>
      </c>
      <c r="E2" s="4">
        <v>3</v>
      </c>
      <c r="F2" s="4" t="s">
        <v>205</v>
      </c>
      <c r="G2" s="4" t="s">
        <v>19</v>
      </c>
    </row>
    <row r="3" spans="1:7">
      <c r="A3" s="4" t="s">
        <v>540</v>
      </c>
      <c r="B3" s="4" t="s">
        <v>541</v>
      </c>
      <c r="C3" s="4" t="s">
        <v>542</v>
      </c>
      <c r="D3" s="4" t="s">
        <v>35</v>
      </c>
      <c r="E3" s="4">
        <v>1</v>
      </c>
      <c r="F3" s="4" t="s">
        <v>17</v>
      </c>
      <c r="G3" s="4" t="s">
        <v>38</v>
      </c>
    </row>
    <row r="4" spans="1:7">
      <c r="A4" s="4" t="s">
        <v>39</v>
      </c>
      <c r="B4" s="4" t="s">
        <v>40</v>
      </c>
      <c r="C4" s="4" t="s">
        <v>41</v>
      </c>
      <c r="D4" s="4" t="s">
        <v>11</v>
      </c>
      <c r="E4" s="4" t="s">
        <v>23</v>
      </c>
      <c r="F4" s="4" t="s">
        <v>42</v>
      </c>
      <c r="G4" s="4" t="s">
        <v>38</v>
      </c>
    </row>
    <row r="5" spans="1:7">
      <c r="A5" s="4" t="s">
        <v>546</v>
      </c>
      <c r="B5" s="4" t="s">
        <v>547</v>
      </c>
      <c r="C5" s="4" t="s">
        <v>125</v>
      </c>
      <c r="D5" s="4" t="s">
        <v>35</v>
      </c>
      <c r="E5" s="4">
        <v>4</v>
      </c>
      <c r="F5" s="4" t="s">
        <v>66</v>
      </c>
      <c r="G5" s="4" t="s">
        <v>38</v>
      </c>
    </row>
    <row r="6" spans="1:7">
      <c r="A6" s="4" t="s">
        <v>640</v>
      </c>
      <c r="B6" s="4" t="s">
        <v>641</v>
      </c>
      <c r="C6" s="4" t="s">
        <v>642</v>
      </c>
      <c r="D6" s="4" t="s">
        <v>11</v>
      </c>
      <c r="E6" s="4">
        <v>3</v>
      </c>
      <c r="F6" s="4" t="s">
        <v>358</v>
      </c>
      <c r="G6" s="4" t="s">
        <v>360</v>
      </c>
    </row>
    <row r="7" spans="1:7">
      <c r="A7" s="4" t="s">
        <v>126</v>
      </c>
      <c r="B7" s="4" t="s">
        <v>127</v>
      </c>
      <c r="C7" s="4" t="s">
        <v>128</v>
      </c>
      <c r="D7" s="4" t="s">
        <v>129</v>
      </c>
      <c r="E7" s="4" t="s">
        <v>23</v>
      </c>
      <c r="F7" s="4" t="s">
        <v>130</v>
      </c>
      <c r="G7" s="4" t="s">
        <v>38</v>
      </c>
    </row>
    <row r="8" spans="1:7">
      <c r="A8" s="4" t="s">
        <v>634</v>
      </c>
      <c r="B8" s="4" t="s">
        <v>887</v>
      </c>
      <c r="C8" s="4" t="s">
        <v>635</v>
      </c>
      <c r="D8" s="4" t="s">
        <v>35</v>
      </c>
      <c r="E8" s="4">
        <v>3</v>
      </c>
      <c r="F8" s="4" t="s">
        <v>58</v>
      </c>
      <c r="G8" s="4" t="s">
        <v>38</v>
      </c>
    </row>
    <row r="9" spans="1:7">
      <c r="A9" s="4" t="s">
        <v>501</v>
      </c>
      <c r="B9" s="4" t="s">
        <v>502</v>
      </c>
      <c r="C9" s="4" t="s">
        <v>397</v>
      </c>
      <c r="D9" s="4" t="s">
        <v>11</v>
      </c>
      <c r="E9" s="4" t="s">
        <v>23</v>
      </c>
      <c r="F9" s="4" t="s">
        <v>503</v>
      </c>
      <c r="G9" s="4" t="s">
        <v>104</v>
      </c>
    </row>
    <row r="10" spans="1:7">
      <c r="A10" s="4" t="s">
        <v>381</v>
      </c>
      <c r="B10" s="4" t="s">
        <v>382</v>
      </c>
      <c r="C10" s="4" t="s">
        <v>383</v>
      </c>
      <c r="D10" s="4" t="s">
        <v>11</v>
      </c>
      <c r="E10" s="4">
        <v>1</v>
      </c>
      <c r="F10" s="4" t="s">
        <v>384</v>
      </c>
      <c r="G10" s="4" t="s">
        <v>94</v>
      </c>
    </row>
    <row r="11" spans="1:7">
      <c r="A11" s="4" t="s">
        <v>476</v>
      </c>
      <c r="B11" s="4" t="s">
        <v>477</v>
      </c>
      <c r="C11" s="4" t="s">
        <v>478</v>
      </c>
      <c r="D11" s="4" t="s">
        <v>35</v>
      </c>
      <c r="E11" s="4">
        <v>2</v>
      </c>
      <c r="F11" s="4" t="s">
        <v>17</v>
      </c>
      <c r="G11" s="4" t="s">
        <v>38</v>
      </c>
    </row>
    <row r="12" spans="1:7">
      <c r="A12" s="4" t="s">
        <v>791</v>
      </c>
      <c r="B12" s="4" t="s">
        <v>792</v>
      </c>
      <c r="C12" s="4" t="s">
        <v>793</v>
      </c>
      <c r="D12" s="4" t="s">
        <v>76</v>
      </c>
      <c r="E12" s="4" t="s">
        <v>23</v>
      </c>
      <c r="F12" s="4" t="s">
        <v>66</v>
      </c>
      <c r="G12" s="4" t="s">
        <v>38</v>
      </c>
    </row>
    <row r="13" spans="1:7">
      <c r="A13" s="4" t="s">
        <v>735</v>
      </c>
      <c r="B13" s="4" t="s">
        <v>736</v>
      </c>
      <c r="C13" s="4" t="s">
        <v>510</v>
      </c>
      <c r="D13" s="4" t="s">
        <v>11</v>
      </c>
      <c r="E13" s="4" t="s">
        <v>23</v>
      </c>
      <c r="F13" s="4" t="s">
        <v>737</v>
      </c>
      <c r="G13" s="4" t="s">
        <v>360</v>
      </c>
    </row>
    <row r="14" spans="1:7">
      <c r="A14" s="4" t="s">
        <v>269</v>
      </c>
      <c r="B14" s="4" t="s">
        <v>270</v>
      </c>
      <c r="C14" s="4" t="s">
        <v>271</v>
      </c>
      <c r="D14" s="4" t="s">
        <v>76</v>
      </c>
      <c r="E14" s="4" t="s">
        <v>23</v>
      </c>
      <c r="F14" s="4" t="s">
        <v>17</v>
      </c>
      <c r="G14" s="4" t="s">
        <v>38</v>
      </c>
    </row>
    <row r="15" spans="1:7">
      <c r="A15" s="4" t="s">
        <v>466</v>
      </c>
      <c r="B15" s="4" t="s">
        <v>467</v>
      </c>
      <c r="C15" s="4" t="s">
        <v>468</v>
      </c>
      <c r="D15" s="4" t="s">
        <v>11</v>
      </c>
      <c r="E15" s="4" t="s">
        <v>23</v>
      </c>
      <c r="F15" s="4" t="s">
        <v>291</v>
      </c>
      <c r="G15" s="4" t="s">
        <v>38</v>
      </c>
    </row>
    <row r="16" spans="1:7">
      <c r="A16" s="4" t="s">
        <v>387</v>
      </c>
      <c r="B16" s="4" t="s">
        <v>388</v>
      </c>
      <c r="C16" s="4" t="s">
        <v>389</v>
      </c>
      <c r="D16" s="4" t="s">
        <v>11</v>
      </c>
      <c r="E16" s="4">
        <v>4</v>
      </c>
      <c r="F16" s="4" t="s">
        <v>29</v>
      </c>
      <c r="G16" s="4" t="s">
        <v>31</v>
      </c>
    </row>
    <row r="17" spans="1:7">
      <c r="A17" s="4" t="s">
        <v>606</v>
      </c>
      <c r="B17" s="4" t="s">
        <v>607</v>
      </c>
      <c r="C17" s="4" t="s">
        <v>608</v>
      </c>
      <c r="D17" s="4" t="s">
        <v>11</v>
      </c>
      <c r="E17" s="4">
        <v>1</v>
      </c>
      <c r="F17" s="4" t="s">
        <v>609</v>
      </c>
      <c r="G17" s="4" t="s">
        <v>31</v>
      </c>
    </row>
    <row r="18" spans="1:7">
      <c r="A18" s="4" t="s">
        <v>419</v>
      </c>
      <c r="B18" s="4" t="s">
        <v>420</v>
      </c>
      <c r="C18" s="4" t="s">
        <v>421</v>
      </c>
      <c r="D18" s="4" t="s">
        <v>11</v>
      </c>
      <c r="E18" s="4" t="s">
        <v>23</v>
      </c>
      <c r="F18" s="4" t="s">
        <v>422</v>
      </c>
      <c r="G18" s="4" t="s">
        <v>13</v>
      </c>
    </row>
    <row r="19" spans="1:7">
      <c r="A19" s="4" t="s">
        <v>109</v>
      </c>
      <c r="B19" s="4" t="s">
        <v>110</v>
      </c>
      <c r="C19" s="4" t="s">
        <v>111</v>
      </c>
      <c r="D19" s="4" t="s">
        <v>11</v>
      </c>
      <c r="E19" s="4">
        <v>4</v>
      </c>
      <c r="F19" s="4" t="s">
        <v>112</v>
      </c>
      <c r="G19" s="4" t="s">
        <v>104</v>
      </c>
    </row>
    <row r="20" spans="1:7">
      <c r="A20" s="4" t="s">
        <v>626</v>
      </c>
      <c r="B20" s="4" t="s">
        <v>627</v>
      </c>
      <c r="C20" s="4" t="s">
        <v>628</v>
      </c>
      <c r="D20" s="4" t="s">
        <v>11</v>
      </c>
      <c r="E20" s="4">
        <v>1</v>
      </c>
      <c r="F20" s="4" t="s">
        <v>226</v>
      </c>
      <c r="G20" s="4" t="s">
        <v>25</v>
      </c>
    </row>
    <row r="21" spans="1:7">
      <c r="A21" s="4" t="s">
        <v>644</v>
      </c>
      <c r="B21" s="4" t="s">
        <v>645</v>
      </c>
      <c r="C21" s="4" t="s">
        <v>646</v>
      </c>
      <c r="D21" s="4" t="s">
        <v>11</v>
      </c>
      <c r="E21" s="4">
        <v>3</v>
      </c>
      <c r="F21" s="4" t="s">
        <v>192</v>
      </c>
      <c r="G21" s="4" t="s">
        <v>25</v>
      </c>
    </row>
    <row r="22" spans="1:7">
      <c r="A22" s="4" t="s">
        <v>141</v>
      </c>
      <c r="B22" s="4" t="s">
        <v>142</v>
      </c>
      <c r="C22" s="4" t="s">
        <v>143</v>
      </c>
      <c r="D22" s="4" t="s">
        <v>76</v>
      </c>
      <c r="E22" s="4" t="s">
        <v>23</v>
      </c>
      <c r="F22" s="4" t="s">
        <v>144</v>
      </c>
      <c r="G22" s="4" t="s">
        <v>38</v>
      </c>
    </row>
    <row r="23" spans="1:7">
      <c r="A23" s="4" t="s">
        <v>443</v>
      </c>
      <c r="B23" s="4" t="s">
        <v>444</v>
      </c>
      <c r="C23" s="4" t="s">
        <v>445</v>
      </c>
      <c r="D23" s="4" t="s">
        <v>241</v>
      </c>
      <c r="E23" s="4">
        <v>1</v>
      </c>
      <c r="F23" s="4" t="s">
        <v>38</v>
      </c>
      <c r="G23" s="4" t="s">
        <v>38</v>
      </c>
    </row>
    <row r="24" spans="1:7">
      <c r="A24" s="4" t="s">
        <v>585</v>
      </c>
      <c r="B24" s="4" t="s">
        <v>882</v>
      </c>
      <c r="C24" s="4" t="s">
        <v>586</v>
      </c>
      <c r="D24" s="4" t="s">
        <v>129</v>
      </c>
      <c r="E24" s="4">
        <v>2</v>
      </c>
      <c r="F24" s="4" t="s">
        <v>363</v>
      </c>
      <c r="G24" s="4" t="s">
        <v>25</v>
      </c>
    </row>
    <row r="25" spans="1:7">
      <c r="A25" s="4" t="s">
        <v>395</v>
      </c>
      <c r="B25" s="4" t="s">
        <v>396</v>
      </c>
      <c r="C25" s="4" t="s">
        <v>397</v>
      </c>
      <c r="D25" s="4" t="s">
        <v>11</v>
      </c>
      <c r="E25" s="4" t="s">
        <v>23</v>
      </c>
      <c r="F25" s="4" t="s">
        <v>398</v>
      </c>
      <c r="G25" s="4" t="s">
        <v>25</v>
      </c>
    </row>
    <row r="26" spans="1:7">
      <c r="A26" s="4" t="s">
        <v>693</v>
      </c>
      <c r="B26" s="4" t="s">
        <v>694</v>
      </c>
      <c r="C26" s="4" t="s">
        <v>695</v>
      </c>
      <c r="D26" s="4" t="s">
        <v>11</v>
      </c>
      <c r="E26" s="4">
        <v>3</v>
      </c>
      <c r="F26" s="4" t="s">
        <v>17</v>
      </c>
      <c r="G26" s="4" t="s">
        <v>19</v>
      </c>
    </row>
    <row r="27" spans="1:7">
      <c r="A27" s="4" t="s">
        <v>402</v>
      </c>
      <c r="B27" s="4" t="s">
        <v>403</v>
      </c>
      <c r="C27" s="4" t="s">
        <v>125</v>
      </c>
      <c r="D27" s="4" t="s">
        <v>11</v>
      </c>
      <c r="E27" s="4">
        <v>2</v>
      </c>
      <c r="F27" s="4" t="s">
        <v>17</v>
      </c>
      <c r="G27" s="4" t="s">
        <v>19</v>
      </c>
    </row>
    <row r="28" spans="1:7">
      <c r="A28" s="4" t="s">
        <v>561</v>
      </c>
      <c r="B28" s="4" t="s">
        <v>562</v>
      </c>
      <c r="C28" s="4" t="s">
        <v>563</v>
      </c>
      <c r="D28" s="4" t="s">
        <v>11</v>
      </c>
      <c r="E28" s="4">
        <v>4</v>
      </c>
      <c r="F28" s="4" t="s">
        <v>564</v>
      </c>
      <c r="G28" s="4" t="s">
        <v>13</v>
      </c>
    </row>
    <row r="29" spans="1:7">
      <c r="A29" s="4" t="s">
        <v>163</v>
      </c>
      <c r="B29" s="4" t="s">
        <v>164</v>
      </c>
      <c r="C29" s="4" t="s">
        <v>165</v>
      </c>
      <c r="D29" s="4" t="s">
        <v>11</v>
      </c>
      <c r="E29" s="4">
        <v>4</v>
      </c>
      <c r="F29" s="4" t="s">
        <v>112</v>
      </c>
      <c r="G29" s="4" t="s">
        <v>104</v>
      </c>
    </row>
    <row r="30" spans="1:7">
      <c r="A30" s="4" t="s">
        <v>670</v>
      </c>
      <c r="B30" s="4" t="s">
        <v>671</v>
      </c>
      <c r="C30" s="4" t="s">
        <v>672</v>
      </c>
      <c r="D30" s="4" t="s">
        <v>35</v>
      </c>
      <c r="E30" s="4" t="s">
        <v>23</v>
      </c>
      <c r="F30" s="4" t="s">
        <v>66</v>
      </c>
      <c r="G30" s="4" t="s">
        <v>38</v>
      </c>
    </row>
    <row r="31" spans="1:7">
      <c r="A31" s="4" t="s">
        <v>567</v>
      </c>
      <c r="B31" s="4" t="s">
        <v>568</v>
      </c>
      <c r="C31" s="4" t="s">
        <v>569</v>
      </c>
      <c r="D31" s="4" t="s">
        <v>35</v>
      </c>
      <c r="E31" s="4">
        <v>3</v>
      </c>
      <c r="F31" s="4" t="s">
        <v>17</v>
      </c>
      <c r="G31" s="4" t="s">
        <v>38</v>
      </c>
    </row>
    <row r="32" spans="1:7">
      <c r="A32" s="4" t="s">
        <v>567</v>
      </c>
      <c r="B32" s="4" t="s">
        <v>733</v>
      </c>
      <c r="C32" s="4" t="s">
        <v>734</v>
      </c>
      <c r="D32" s="4" t="s">
        <v>210</v>
      </c>
      <c r="E32" s="4" t="s">
        <v>23</v>
      </c>
      <c r="F32" s="4" t="s">
        <v>66</v>
      </c>
      <c r="G32" s="4" t="s">
        <v>38</v>
      </c>
    </row>
    <row r="33" spans="1:7">
      <c r="A33" s="4" t="s">
        <v>185</v>
      </c>
      <c r="B33" s="4" t="s">
        <v>186</v>
      </c>
      <c r="C33" s="4" t="s">
        <v>187</v>
      </c>
      <c r="D33" s="4" t="s">
        <v>11</v>
      </c>
      <c r="E33" s="4">
        <v>2</v>
      </c>
      <c r="F33" s="4" t="s">
        <v>17</v>
      </c>
      <c r="G33" s="4" t="s">
        <v>19</v>
      </c>
    </row>
    <row r="34" spans="1:7">
      <c r="A34" s="4" t="s">
        <v>674</v>
      </c>
      <c r="B34" s="4" t="s">
        <v>638</v>
      </c>
      <c r="C34" s="4" t="s">
        <v>368</v>
      </c>
      <c r="D34" s="4" t="s">
        <v>11</v>
      </c>
      <c r="E34" s="4" t="s">
        <v>23</v>
      </c>
      <c r="F34" s="4" t="s">
        <v>347</v>
      </c>
      <c r="G34" s="4" t="s">
        <v>38</v>
      </c>
    </row>
    <row r="35" spans="1:7">
      <c r="A35" s="4" t="s">
        <v>238</v>
      </c>
      <c r="B35" s="4" t="s">
        <v>239</v>
      </c>
      <c r="C35" s="4" t="s">
        <v>240</v>
      </c>
      <c r="D35" s="4" t="s">
        <v>241</v>
      </c>
      <c r="E35" s="4" t="s">
        <v>23</v>
      </c>
      <c r="F35" s="4" t="s">
        <v>242</v>
      </c>
      <c r="G35" s="4" t="s">
        <v>38</v>
      </c>
    </row>
    <row r="36" spans="1:7">
      <c r="A36" s="4" t="s">
        <v>250</v>
      </c>
      <c r="B36" s="4" t="s">
        <v>251</v>
      </c>
      <c r="C36" s="4" t="s">
        <v>250</v>
      </c>
      <c r="D36" s="4" t="s">
        <v>11</v>
      </c>
      <c r="E36" s="4">
        <v>2</v>
      </c>
      <c r="F36" s="4" t="s">
        <v>252</v>
      </c>
      <c r="G36" s="4" t="s">
        <v>19</v>
      </c>
    </row>
    <row r="37" spans="1:7">
      <c r="A37" s="4" t="s">
        <v>470</v>
      </c>
      <c r="B37" s="4" t="s">
        <v>471</v>
      </c>
      <c r="C37" s="4" t="s">
        <v>472</v>
      </c>
      <c r="D37" s="4" t="s">
        <v>11</v>
      </c>
      <c r="E37" s="4">
        <v>1</v>
      </c>
      <c r="F37" s="4" t="s">
        <v>473</v>
      </c>
      <c r="G37" s="4" t="s">
        <v>19</v>
      </c>
    </row>
    <row r="38" spans="1:7">
      <c r="A38" s="4" t="s">
        <v>447</v>
      </c>
      <c r="B38" s="4" t="s">
        <v>448</v>
      </c>
      <c r="C38" s="4" t="s">
        <v>449</v>
      </c>
      <c r="D38" s="4" t="s">
        <v>11</v>
      </c>
      <c r="E38" s="4" t="s">
        <v>71</v>
      </c>
      <c r="F38" s="4" t="s">
        <v>450</v>
      </c>
      <c r="G38" s="4" t="s">
        <v>38</v>
      </c>
    </row>
    <row r="39" spans="1:7">
      <c r="A39" s="4" t="s">
        <v>436</v>
      </c>
      <c r="B39" s="4" t="s">
        <v>437</v>
      </c>
      <c r="C39" s="4" t="s">
        <v>438</v>
      </c>
      <c r="D39" s="4" t="s">
        <v>11</v>
      </c>
      <c r="E39" s="4">
        <v>3</v>
      </c>
      <c r="F39" s="4" t="s">
        <v>412</v>
      </c>
      <c r="G39" s="4" t="s">
        <v>13</v>
      </c>
    </row>
    <row r="40" spans="1:7">
      <c r="A40" s="4" t="s">
        <v>399</v>
      </c>
      <c r="B40" s="4" t="s">
        <v>400</v>
      </c>
      <c r="C40" s="4" t="s">
        <v>401</v>
      </c>
      <c r="D40" s="4" t="s">
        <v>35</v>
      </c>
      <c r="E40" s="4" t="s">
        <v>23</v>
      </c>
      <c r="F40" s="4" t="s">
        <v>130</v>
      </c>
      <c r="G40" s="4" t="s">
        <v>38</v>
      </c>
    </row>
    <row r="41" spans="1:7">
      <c r="A41" s="4" t="s">
        <v>483</v>
      </c>
      <c r="B41" s="4" t="s">
        <v>484</v>
      </c>
      <c r="C41" s="4" t="s">
        <v>485</v>
      </c>
      <c r="D41" s="4" t="s">
        <v>210</v>
      </c>
      <c r="E41" s="4" t="s">
        <v>23</v>
      </c>
      <c r="F41" s="4" t="s">
        <v>486</v>
      </c>
      <c r="G41" s="4" t="s">
        <v>38</v>
      </c>
    </row>
    <row r="42" spans="1:7">
      <c r="A42" s="4" t="s">
        <v>88</v>
      </c>
      <c r="B42" s="4" t="s">
        <v>113</v>
      </c>
      <c r="C42" s="4" t="s">
        <v>114</v>
      </c>
      <c r="D42" s="4" t="s">
        <v>76</v>
      </c>
      <c r="E42" s="4">
        <v>3</v>
      </c>
      <c r="F42" s="4" t="s">
        <v>115</v>
      </c>
      <c r="G42" s="4" t="s">
        <v>38</v>
      </c>
    </row>
    <row r="43" spans="1:7">
      <c r="A43" s="4" t="s">
        <v>298</v>
      </c>
      <c r="B43" s="4" t="s">
        <v>299</v>
      </c>
      <c r="C43" s="4" t="s">
        <v>300</v>
      </c>
      <c r="D43" s="4" t="s">
        <v>241</v>
      </c>
      <c r="E43" s="4">
        <v>1</v>
      </c>
      <c r="F43" s="4" t="s">
        <v>301</v>
      </c>
      <c r="G43" s="4" t="s">
        <v>38</v>
      </c>
    </row>
    <row r="44" spans="1:7">
      <c r="A44" s="4" t="s">
        <v>20</v>
      </c>
      <c r="B44" s="4" t="s">
        <v>21</v>
      </c>
      <c r="C44" s="4" t="s">
        <v>22</v>
      </c>
      <c r="D44" s="4" t="s">
        <v>11</v>
      </c>
      <c r="E44" s="4" t="s">
        <v>23</v>
      </c>
      <c r="F44" s="4" t="s">
        <v>24</v>
      </c>
      <c r="G44" s="4" t="s">
        <v>25</v>
      </c>
    </row>
    <row r="45" spans="1:7">
      <c r="A45" s="4" t="s">
        <v>181</v>
      </c>
      <c r="B45" s="4" t="s">
        <v>182</v>
      </c>
      <c r="C45" s="4" t="s">
        <v>183</v>
      </c>
      <c r="D45" s="4" t="s">
        <v>129</v>
      </c>
      <c r="E45" s="4">
        <v>1</v>
      </c>
      <c r="F45" s="4" t="s">
        <v>17</v>
      </c>
      <c r="G45" s="4" t="s">
        <v>38</v>
      </c>
    </row>
    <row r="46" spans="1:7">
      <c r="A46" s="4" t="s">
        <v>48</v>
      </c>
      <c r="B46" s="4" t="s">
        <v>49</v>
      </c>
      <c r="C46" s="4" t="s">
        <v>50</v>
      </c>
      <c r="D46" s="4" t="s">
        <v>11</v>
      </c>
      <c r="E46" s="4">
        <v>2</v>
      </c>
      <c r="F46" s="4" t="s">
        <v>51</v>
      </c>
      <c r="G46" s="4" t="s">
        <v>25</v>
      </c>
    </row>
    <row r="47" spans="1:7">
      <c r="A47" s="4" t="s">
        <v>577</v>
      </c>
      <c r="B47" s="4" t="s">
        <v>578</v>
      </c>
      <c r="C47" s="4" t="s">
        <v>579</v>
      </c>
      <c r="D47" s="4" t="s">
        <v>11</v>
      </c>
      <c r="E47" s="4">
        <v>1</v>
      </c>
      <c r="F47" s="4" t="s">
        <v>580</v>
      </c>
      <c r="G47" s="4" t="s">
        <v>25</v>
      </c>
    </row>
    <row r="48" spans="1:7">
      <c r="A48" s="4" t="s">
        <v>193</v>
      </c>
      <c r="B48" s="4" t="s">
        <v>194</v>
      </c>
      <c r="C48" s="4" t="s">
        <v>195</v>
      </c>
      <c r="D48" s="4" t="s">
        <v>11</v>
      </c>
      <c r="E48" s="4" t="s">
        <v>23</v>
      </c>
      <c r="F48" s="4" t="s">
        <v>196</v>
      </c>
      <c r="G48" s="4" t="s">
        <v>197</v>
      </c>
    </row>
    <row r="49" spans="1:7">
      <c r="A49" s="4" t="s">
        <v>742</v>
      </c>
      <c r="B49" s="4" t="s">
        <v>743</v>
      </c>
      <c r="C49" s="4" t="s">
        <v>169</v>
      </c>
      <c r="D49" s="4" t="s">
        <v>11</v>
      </c>
      <c r="E49" s="4">
        <v>4</v>
      </c>
      <c r="F49" s="4" t="s">
        <v>252</v>
      </c>
      <c r="G49" s="4" t="s">
        <v>19</v>
      </c>
    </row>
    <row r="50" spans="1:7">
      <c r="A50" s="4" t="s">
        <v>55</v>
      </c>
      <c r="B50" s="4" t="s">
        <v>56</v>
      </c>
      <c r="C50" s="4" t="s">
        <v>57</v>
      </c>
      <c r="D50" s="4" t="s">
        <v>35</v>
      </c>
      <c r="E50" s="4">
        <v>2</v>
      </c>
      <c r="F50" s="4" t="s">
        <v>58</v>
      </c>
      <c r="G50" s="4" t="s">
        <v>38</v>
      </c>
    </row>
    <row r="51" spans="1:7">
      <c r="A51" s="4" t="s">
        <v>329</v>
      </c>
      <c r="B51" s="4" t="s">
        <v>330</v>
      </c>
      <c r="C51" s="4" t="s">
        <v>331</v>
      </c>
      <c r="D51" s="4" t="s">
        <v>11</v>
      </c>
      <c r="E51" s="4">
        <v>2</v>
      </c>
      <c r="F51" s="4" t="s">
        <v>332</v>
      </c>
      <c r="G51" s="4" t="s">
        <v>104</v>
      </c>
    </row>
    <row r="52" spans="1:7">
      <c r="A52" s="4" t="s">
        <v>717</v>
      </c>
      <c r="B52" s="4" t="s">
        <v>718</v>
      </c>
      <c r="C52" s="4" t="s">
        <v>719</v>
      </c>
      <c r="D52" s="4" t="s">
        <v>35</v>
      </c>
      <c r="E52" s="4" t="s">
        <v>23</v>
      </c>
      <c r="F52" s="4" t="s">
        <v>720</v>
      </c>
      <c r="G52" s="4" t="s">
        <v>38</v>
      </c>
    </row>
    <row r="53" spans="1:7">
      <c r="A53" s="4" t="s">
        <v>265</v>
      </c>
      <c r="B53" s="4" t="s">
        <v>266</v>
      </c>
      <c r="C53" s="4" t="s">
        <v>267</v>
      </c>
      <c r="D53" s="4" t="s">
        <v>11</v>
      </c>
      <c r="E53" s="4">
        <v>2</v>
      </c>
      <c r="F53" s="4" t="s">
        <v>268</v>
      </c>
      <c r="G53" s="4" t="s">
        <v>94</v>
      </c>
    </row>
    <row r="54" spans="1:7">
      <c r="A54" s="4" t="s">
        <v>325</v>
      </c>
      <c r="B54" s="4" t="s">
        <v>326</v>
      </c>
      <c r="C54" s="4" t="s">
        <v>327</v>
      </c>
      <c r="D54" s="4" t="s">
        <v>129</v>
      </c>
      <c r="E54" s="4">
        <v>2</v>
      </c>
      <c r="F54" s="4" t="s">
        <v>66</v>
      </c>
      <c r="G54" s="4" t="s">
        <v>38</v>
      </c>
    </row>
    <row r="55" spans="1:7">
      <c r="A55" s="4" t="s">
        <v>314</v>
      </c>
      <c r="B55" s="4" t="s">
        <v>315</v>
      </c>
      <c r="C55" s="4" t="s">
        <v>316</v>
      </c>
      <c r="D55" s="4" t="s">
        <v>76</v>
      </c>
      <c r="E55" s="4" t="s">
        <v>23</v>
      </c>
      <c r="F55" s="4" t="s">
        <v>317</v>
      </c>
      <c r="G55" s="4" t="s">
        <v>38</v>
      </c>
    </row>
    <row r="56" spans="1:7">
      <c r="A56" s="4" t="s">
        <v>752</v>
      </c>
      <c r="B56" s="4" t="s">
        <v>753</v>
      </c>
      <c r="C56" s="4" t="s">
        <v>754</v>
      </c>
      <c r="D56" s="4" t="s">
        <v>11</v>
      </c>
      <c r="E56" s="4">
        <v>4</v>
      </c>
      <c r="F56" s="4" t="s">
        <v>17</v>
      </c>
      <c r="G56" s="4" t="s">
        <v>19</v>
      </c>
    </row>
    <row r="57" spans="1:7">
      <c r="A57" s="4" t="s">
        <v>82</v>
      </c>
      <c r="B57" s="4" t="s">
        <v>83</v>
      </c>
      <c r="C57" s="4" t="s">
        <v>84</v>
      </c>
      <c r="D57" s="4" t="s">
        <v>76</v>
      </c>
      <c r="E57" s="4">
        <v>3</v>
      </c>
      <c r="F57" s="4" t="s">
        <v>17</v>
      </c>
      <c r="G57" s="4" t="s">
        <v>38</v>
      </c>
    </row>
    <row r="58" spans="1:7">
      <c r="A58" s="4" t="s">
        <v>766</v>
      </c>
      <c r="B58" s="4" t="s">
        <v>767</v>
      </c>
      <c r="C58" s="4" t="s">
        <v>768</v>
      </c>
      <c r="D58" s="4" t="s">
        <v>11</v>
      </c>
      <c r="E58" s="4" t="s">
        <v>23</v>
      </c>
      <c r="F58" s="4" t="s">
        <v>769</v>
      </c>
      <c r="G58" s="4" t="s">
        <v>104</v>
      </c>
    </row>
    <row r="59" spans="1:7">
      <c r="A59" s="4" t="s">
        <v>322</v>
      </c>
      <c r="B59" s="4" t="s">
        <v>323</v>
      </c>
      <c r="C59" s="4" t="s">
        <v>324</v>
      </c>
      <c r="D59" s="4" t="s">
        <v>11</v>
      </c>
      <c r="E59" s="4">
        <v>1</v>
      </c>
      <c r="F59" s="4" t="s">
        <v>279</v>
      </c>
      <c r="G59" s="4" t="s">
        <v>19</v>
      </c>
    </row>
    <row r="60" spans="1:7">
      <c r="A60" s="4" t="s">
        <v>521</v>
      </c>
      <c r="B60" s="4" t="s">
        <v>522</v>
      </c>
      <c r="C60" s="4" t="s">
        <v>523</v>
      </c>
      <c r="D60" s="4" t="s">
        <v>76</v>
      </c>
      <c r="E60" s="4">
        <v>3</v>
      </c>
      <c r="F60" s="4" t="s">
        <v>66</v>
      </c>
      <c r="G60" s="4" t="s">
        <v>38</v>
      </c>
    </row>
    <row r="61" spans="1:7">
      <c r="A61" s="4" t="s">
        <v>364</v>
      </c>
      <c r="B61" s="4" t="s">
        <v>365</v>
      </c>
      <c r="C61" s="4" t="s">
        <v>366</v>
      </c>
      <c r="D61" s="4" t="s">
        <v>241</v>
      </c>
      <c r="E61" s="4">
        <v>1</v>
      </c>
      <c r="F61" s="4" t="s">
        <v>37</v>
      </c>
      <c r="G61" s="4" t="s">
        <v>38</v>
      </c>
    </row>
    <row r="62" spans="1:7">
      <c r="A62" s="4" t="s">
        <v>648</v>
      </c>
      <c r="B62" s="4" t="s">
        <v>649</v>
      </c>
      <c r="C62" s="4" t="s">
        <v>650</v>
      </c>
      <c r="D62" s="4" t="s">
        <v>11</v>
      </c>
      <c r="E62" s="4">
        <v>1</v>
      </c>
      <c r="F62" s="4" t="s">
        <v>17</v>
      </c>
      <c r="G62" s="4" t="s">
        <v>19</v>
      </c>
    </row>
    <row r="63" spans="1:7">
      <c r="A63" s="4" t="s">
        <v>656</v>
      </c>
      <c r="B63" s="4" t="s">
        <v>657</v>
      </c>
      <c r="C63" s="4" t="s">
        <v>105</v>
      </c>
      <c r="D63" s="4" t="s">
        <v>35</v>
      </c>
      <c r="E63" s="4" t="s">
        <v>23</v>
      </c>
      <c r="F63" s="4" t="s">
        <v>291</v>
      </c>
      <c r="G63" s="4" t="s">
        <v>38</v>
      </c>
    </row>
    <row r="64" spans="1:7">
      <c r="A64" s="4" t="s">
        <v>654</v>
      </c>
      <c r="B64" s="4" t="s">
        <v>655</v>
      </c>
      <c r="C64" s="4" t="s">
        <v>209</v>
      </c>
      <c r="D64" s="4" t="s">
        <v>11</v>
      </c>
      <c r="E64" s="4">
        <v>3</v>
      </c>
      <c r="F64" s="4" t="s">
        <v>58</v>
      </c>
      <c r="G64" s="4" t="s">
        <v>25</v>
      </c>
    </row>
    <row r="65" spans="1:7">
      <c r="A65" s="4" t="s">
        <v>440</v>
      </c>
      <c r="B65" s="4" t="s">
        <v>441</v>
      </c>
      <c r="C65" s="4" t="s">
        <v>442</v>
      </c>
      <c r="D65" s="4" t="s">
        <v>11</v>
      </c>
      <c r="E65" s="4">
        <v>3</v>
      </c>
      <c r="F65" s="4" t="s">
        <v>130</v>
      </c>
      <c r="G65" s="4" t="s">
        <v>25</v>
      </c>
    </row>
    <row r="66" spans="1:7">
      <c r="A66" s="4" t="s">
        <v>409</v>
      </c>
      <c r="B66" s="4" t="s">
        <v>410</v>
      </c>
      <c r="C66" s="4" t="s">
        <v>411</v>
      </c>
      <c r="D66" s="4" t="s">
        <v>11</v>
      </c>
      <c r="E66" s="4" t="s">
        <v>23</v>
      </c>
      <c r="F66" s="4" t="s">
        <v>412</v>
      </c>
      <c r="G66" s="4" t="s">
        <v>13</v>
      </c>
    </row>
    <row r="67" spans="1:7">
      <c r="A67" s="4" t="s">
        <v>518</v>
      </c>
      <c r="B67" s="4" t="s">
        <v>519</v>
      </c>
      <c r="C67" s="4" t="s">
        <v>520</v>
      </c>
      <c r="D67" s="4" t="s">
        <v>11</v>
      </c>
      <c r="E67" s="4">
        <v>3</v>
      </c>
      <c r="F67" s="4" t="s">
        <v>58</v>
      </c>
      <c r="G67" s="4" t="s">
        <v>25</v>
      </c>
    </row>
    <row r="68" spans="1:7">
      <c r="A68" s="4" t="s">
        <v>319</v>
      </c>
      <c r="B68" s="4" t="s">
        <v>320</v>
      </c>
      <c r="C68" s="4" t="s">
        <v>321</v>
      </c>
      <c r="D68" s="4" t="s">
        <v>129</v>
      </c>
      <c r="E68" s="4">
        <v>3</v>
      </c>
      <c r="F68" s="4" t="s">
        <v>17</v>
      </c>
      <c r="G68" s="4" t="s">
        <v>38</v>
      </c>
    </row>
    <row r="69" spans="1:7">
      <c r="A69" s="4" t="s">
        <v>597</v>
      </c>
      <c r="B69" s="4" t="s">
        <v>598</v>
      </c>
      <c r="C69" s="4" t="s">
        <v>599</v>
      </c>
      <c r="D69" s="4" t="s">
        <v>11</v>
      </c>
      <c r="E69" s="4" t="s">
        <v>71</v>
      </c>
      <c r="F69" s="4" t="s">
        <v>226</v>
      </c>
      <c r="G69" s="4" t="s">
        <v>25</v>
      </c>
    </row>
    <row r="70" spans="1:7">
      <c r="A70" s="4" t="s">
        <v>123</v>
      </c>
      <c r="B70" s="4" t="s">
        <v>565</v>
      </c>
      <c r="C70" s="4" t="s">
        <v>566</v>
      </c>
      <c r="D70" s="4" t="s">
        <v>129</v>
      </c>
      <c r="E70" s="4">
        <v>2</v>
      </c>
      <c r="F70" s="4" t="s">
        <v>66</v>
      </c>
      <c r="G70" s="4" t="s">
        <v>38</v>
      </c>
    </row>
    <row r="71" spans="1:7">
      <c r="A71" s="4" t="s">
        <v>536</v>
      </c>
      <c r="B71" s="4" t="s">
        <v>537</v>
      </c>
      <c r="C71" s="4" t="s">
        <v>538</v>
      </c>
      <c r="D71" s="4" t="s">
        <v>11</v>
      </c>
      <c r="E71" s="4" t="s">
        <v>23</v>
      </c>
      <c r="F71" s="4" t="s">
        <v>539</v>
      </c>
      <c r="G71" s="4" t="s">
        <v>38</v>
      </c>
    </row>
    <row r="72" spans="1:7">
      <c r="A72" s="4" t="s">
        <v>105</v>
      </c>
      <c r="B72" s="4" t="s">
        <v>106</v>
      </c>
      <c r="C72" s="4" t="s">
        <v>107</v>
      </c>
      <c r="D72" s="4" t="s">
        <v>11</v>
      </c>
      <c r="E72" s="4">
        <v>1</v>
      </c>
      <c r="F72" s="4" t="s">
        <v>17</v>
      </c>
      <c r="G72" s="4" t="s">
        <v>19</v>
      </c>
    </row>
    <row r="73" spans="1:7">
      <c r="A73" s="4" t="s">
        <v>257</v>
      </c>
      <c r="B73" s="4" t="s">
        <v>258</v>
      </c>
      <c r="C73" s="4" t="s">
        <v>259</v>
      </c>
      <c r="D73" s="4" t="s">
        <v>11</v>
      </c>
      <c r="E73" s="4" t="s">
        <v>23</v>
      </c>
      <c r="F73" s="4" t="s">
        <v>260</v>
      </c>
      <c r="G73" s="4" t="s">
        <v>13</v>
      </c>
    </row>
    <row r="74" spans="1:7">
      <c r="A74" s="4" t="s">
        <v>63</v>
      </c>
      <c r="B74" s="4" t="s">
        <v>64</v>
      </c>
      <c r="C74" s="4" t="s">
        <v>65</v>
      </c>
      <c r="D74" s="4" t="s">
        <v>35</v>
      </c>
      <c r="E74" s="4">
        <v>3</v>
      </c>
      <c r="F74" s="4" t="s">
        <v>66</v>
      </c>
      <c r="G74" s="4" t="s">
        <v>38</v>
      </c>
    </row>
    <row r="75" spans="1:7">
      <c r="A75" s="4" t="s">
        <v>116</v>
      </c>
      <c r="B75" s="4" t="s">
        <v>117</v>
      </c>
      <c r="C75" s="4" t="s">
        <v>118</v>
      </c>
      <c r="D75" s="4" t="s">
        <v>11</v>
      </c>
      <c r="E75" s="4">
        <v>3</v>
      </c>
      <c r="F75" s="4" t="s">
        <v>119</v>
      </c>
      <c r="G75" s="4" t="s">
        <v>120</v>
      </c>
    </row>
    <row r="76" spans="1:7">
      <c r="A76" s="4" t="s">
        <v>621</v>
      </c>
      <c r="B76" s="4" t="s">
        <v>622</v>
      </c>
      <c r="C76" s="4" t="s">
        <v>623</v>
      </c>
      <c r="D76" s="4" t="s">
        <v>11</v>
      </c>
      <c r="E76" s="4">
        <v>1</v>
      </c>
      <c r="F76" s="4" t="s">
        <v>624</v>
      </c>
      <c r="G76" s="4" t="s">
        <v>31</v>
      </c>
    </row>
    <row r="77" spans="1:7">
      <c r="A77" s="4" t="s">
        <v>68</v>
      </c>
      <c r="B77" s="4" t="s">
        <v>69</v>
      </c>
      <c r="C77" s="4" t="s">
        <v>70</v>
      </c>
      <c r="D77" s="4" t="s">
        <v>11</v>
      </c>
      <c r="E77" s="4" t="s">
        <v>71</v>
      </c>
      <c r="F77" s="4" t="s">
        <v>72</v>
      </c>
      <c r="G77" s="4" t="s">
        <v>19</v>
      </c>
    </row>
    <row r="78" spans="1:7">
      <c r="A78" s="4" t="s">
        <v>8</v>
      </c>
      <c r="B78" s="4" t="s">
        <v>9</v>
      </c>
      <c r="C78" s="4" t="s">
        <v>10</v>
      </c>
      <c r="D78" s="4" t="s">
        <v>11</v>
      </c>
      <c r="E78" s="4">
        <v>4</v>
      </c>
      <c r="F78" s="4" t="s">
        <v>12</v>
      </c>
      <c r="G78" s="4" t="s">
        <v>13</v>
      </c>
    </row>
    <row r="79" spans="1:7">
      <c r="A79" s="4" t="s">
        <v>701</v>
      </c>
      <c r="B79" s="4" t="s">
        <v>702</v>
      </c>
      <c r="C79" s="4" t="s">
        <v>703</v>
      </c>
      <c r="D79" s="4" t="s">
        <v>11</v>
      </c>
      <c r="E79" s="4" t="s">
        <v>23</v>
      </c>
      <c r="F79" s="4" t="s">
        <v>29</v>
      </c>
      <c r="G79" s="4" t="s">
        <v>31</v>
      </c>
    </row>
    <row r="80" spans="1:7">
      <c r="A80" s="4" t="s">
        <v>701</v>
      </c>
      <c r="B80" s="4" t="s">
        <v>807</v>
      </c>
      <c r="C80" s="4" t="s">
        <v>808</v>
      </c>
      <c r="D80" s="4" t="s">
        <v>11</v>
      </c>
      <c r="E80" s="4">
        <v>4</v>
      </c>
      <c r="F80" s="4" t="s">
        <v>17</v>
      </c>
      <c r="G80" s="4" t="s">
        <v>19</v>
      </c>
    </row>
    <row r="81" spans="1:7">
      <c r="A81" s="4" t="s">
        <v>146</v>
      </c>
      <c r="B81" s="4" t="s">
        <v>884</v>
      </c>
      <c r="C81" s="4" t="s">
        <v>147</v>
      </c>
      <c r="D81" s="4" t="s">
        <v>35</v>
      </c>
      <c r="E81" s="4">
        <v>1</v>
      </c>
      <c r="F81" s="4" t="s">
        <v>17</v>
      </c>
      <c r="G81" s="4" t="s">
        <v>38</v>
      </c>
    </row>
    <row r="82" spans="1:7">
      <c r="A82" s="4" t="s">
        <v>800</v>
      </c>
      <c r="B82" s="4" t="s">
        <v>801</v>
      </c>
      <c r="C82" s="4" t="s">
        <v>802</v>
      </c>
      <c r="D82" s="4" t="s">
        <v>76</v>
      </c>
      <c r="E82" s="4" t="s">
        <v>23</v>
      </c>
      <c r="F82" s="4" t="s">
        <v>450</v>
      </c>
      <c r="G82" s="4" t="s">
        <v>38</v>
      </c>
    </row>
    <row r="83" spans="1:7">
      <c r="A83" s="4" t="s">
        <v>744</v>
      </c>
      <c r="B83" s="4" t="s">
        <v>745</v>
      </c>
      <c r="C83" s="4" t="s">
        <v>406</v>
      </c>
      <c r="D83" s="4" t="s">
        <v>210</v>
      </c>
      <c r="E83" s="4" t="s">
        <v>23</v>
      </c>
      <c r="F83" s="4" t="s">
        <v>58</v>
      </c>
      <c r="G83" s="4" t="s">
        <v>38</v>
      </c>
    </row>
    <row r="84" spans="1:7">
      <c r="A84" s="4" t="s">
        <v>333</v>
      </c>
      <c r="B84" s="4" t="s">
        <v>334</v>
      </c>
      <c r="C84" s="4" t="s">
        <v>335</v>
      </c>
      <c r="D84" s="4" t="s">
        <v>11</v>
      </c>
      <c r="E84" s="4">
        <v>1</v>
      </c>
      <c r="F84" s="4" t="s">
        <v>17</v>
      </c>
      <c r="G84" s="4" t="s">
        <v>19</v>
      </c>
    </row>
    <row r="85" spans="1:7">
      <c r="A85" s="4" t="s">
        <v>79</v>
      </c>
      <c r="B85" s="4" t="s">
        <v>80</v>
      </c>
      <c r="C85" s="4" t="s">
        <v>81</v>
      </c>
      <c r="D85" s="4" t="s">
        <v>11</v>
      </c>
      <c r="E85" s="4">
        <v>3</v>
      </c>
      <c r="F85" s="4" t="s">
        <v>17</v>
      </c>
      <c r="G85" s="4" t="s">
        <v>19</v>
      </c>
    </row>
    <row r="86" spans="1:7">
      <c r="A86" s="4" t="s">
        <v>79</v>
      </c>
      <c r="B86" s="4" t="s">
        <v>356</v>
      </c>
      <c r="C86" s="4" t="s">
        <v>357</v>
      </c>
      <c r="D86" s="4" t="s">
        <v>11</v>
      </c>
      <c r="E86" s="4">
        <v>2</v>
      </c>
      <c r="F86" s="4" t="s">
        <v>358</v>
      </c>
      <c r="G86" s="4" t="s">
        <v>360</v>
      </c>
    </row>
    <row r="87" spans="1:7">
      <c r="A87" s="4" t="s">
        <v>509</v>
      </c>
      <c r="B87" s="4" t="s">
        <v>594</v>
      </c>
      <c r="C87" s="4" t="s">
        <v>595</v>
      </c>
      <c r="D87" s="4" t="s">
        <v>11</v>
      </c>
      <c r="E87" s="4">
        <v>3</v>
      </c>
      <c r="F87" s="4" t="s">
        <v>358</v>
      </c>
      <c r="G87" s="4" t="s">
        <v>360</v>
      </c>
    </row>
    <row r="88" spans="1:7">
      <c r="A88" s="4" t="s">
        <v>779</v>
      </c>
      <c r="B88" s="4" t="s">
        <v>780</v>
      </c>
      <c r="C88" s="4" t="s">
        <v>781</v>
      </c>
      <c r="D88" s="4" t="s">
        <v>76</v>
      </c>
      <c r="E88" s="4">
        <v>3</v>
      </c>
      <c r="F88" s="4" t="s">
        <v>371</v>
      </c>
      <c r="G88" s="4" t="s">
        <v>38</v>
      </c>
    </row>
    <row r="89" spans="1:7">
      <c r="A89" s="4" t="s">
        <v>131</v>
      </c>
      <c r="B89" s="4" t="s">
        <v>132</v>
      </c>
      <c r="C89" s="4" t="s">
        <v>133</v>
      </c>
      <c r="D89" s="4" t="s">
        <v>11</v>
      </c>
      <c r="E89" s="4">
        <v>4</v>
      </c>
      <c r="F89" s="4" t="s">
        <v>130</v>
      </c>
      <c r="G89" s="4" t="s">
        <v>25</v>
      </c>
    </row>
    <row r="90" spans="1:7">
      <c r="A90" s="4" t="s">
        <v>59</v>
      </c>
      <c r="B90" s="4" t="s">
        <v>60</v>
      </c>
      <c r="C90" s="4" t="s">
        <v>61</v>
      </c>
      <c r="D90" s="4" t="s">
        <v>11</v>
      </c>
      <c r="E90" s="4">
        <v>3</v>
      </c>
      <c r="F90" s="4" t="s">
        <v>58</v>
      </c>
      <c r="G90" s="4" t="s">
        <v>25</v>
      </c>
    </row>
    <row r="91" spans="1:7">
      <c r="A91" s="4" t="s">
        <v>232</v>
      </c>
      <c r="B91" s="4" t="s">
        <v>233</v>
      </c>
      <c r="C91" s="4" t="s">
        <v>234</v>
      </c>
      <c r="D91" s="4" t="s">
        <v>11</v>
      </c>
      <c r="E91" s="4">
        <v>3</v>
      </c>
      <c r="F91" s="4" t="s">
        <v>17</v>
      </c>
      <c r="G91" s="4" t="s">
        <v>19</v>
      </c>
    </row>
    <row r="92" spans="1:7">
      <c r="A92" s="4" t="s">
        <v>414</v>
      </c>
      <c r="B92" s="4" t="s">
        <v>415</v>
      </c>
      <c r="C92" s="4" t="s">
        <v>416</v>
      </c>
      <c r="D92" s="4" t="s">
        <v>210</v>
      </c>
      <c r="E92" s="4">
        <v>1</v>
      </c>
      <c r="F92" s="4" t="s">
        <v>417</v>
      </c>
      <c r="G92" s="4" t="s">
        <v>38</v>
      </c>
    </row>
    <row r="93" spans="1:7">
      <c r="A93" s="4" t="s">
        <v>292</v>
      </c>
      <c r="B93" s="4" t="s">
        <v>293</v>
      </c>
      <c r="C93" s="4" t="s">
        <v>294</v>
      </c>
      <c r="D93" s="4" t="s">
        <v>11</v>
      </c>
      <c r="E93" s="4">
        <v>1</v>
      </c>
      <c r="F93" s="4" t="s">
        <v>216</v>
      </c>
      <c r="G93" s="4" t="s">
        <v>19</v>
      </c>
    </row>
    <row r="94" spans="1:7">
      <c r="A94" s="4" t="s">
        <v>795</v>
      </c>
      <c r="B94" s="4" t="s">
        <v>309</v>
      </c>
      <c r="C94" s="4" t="s">
        <v>310</v>
      </c>
      <c r="D94" s="4" t="s">
        <v>11</v>
      </c>
      <c r="E94" s="4">
        <v>4</v>
      </c>
      <c r="F94" s="4" t="s">
        <v>17</v>
      </c>
      <c r="G94" s="4" t="s">
        <v>19</v>
      </c>
    </row>
    <row r="95" spans="1:7">
      <c r="A95" s="4" t="s">
        <v>773</v>
      </c>
      <c r="B95" s="4" t="s">
        <v>774</v>
      </c>
      <c r="C95" s="4" t="s">
        <v>125</v>
      </c>
      <c r="D95" s="4" t="s">
        <v>11</v>
      </c>
      <c r="E95" s="4">
        <v>4</v>
      </c>
      <c r="F95" s="4" t="s">
        <v>17</v>
      </c>
      <c r="G95" s="4" t="s">
        <v>19</v>
      </c>
    </row>
    <row r="96" spans="1:7">
      <c r="A96" s="4" t="s">
        <v>374</v>
      </c>
      <c r="B96" s="4" t="s">
        <v>375</v>
      </c>
      <c r="C96" s="4" t="s">
        <v>376</v>
      </c>
      <c r="D96" s="4" t="s">
        <v>11</v>
      </c>
      <c r="E96" s="4">
        <v>1</v>
      </c>
      <c r="F96" s="4" t="s">
        <v>279</v>
      </c>
      <c r="G96" s="4" t="s">
        <v>19</v>
      </c>
    </row>
    <row r="97" spans="1:7">
      <c r="A97" s="4" t="s">
        <v>177</v>
      </c>
      <c r="B97" s="4" t="s">
        <v>224</v>
      </c>
      <c r="C97" s="4" t="s">
        <v>225</v>
      </c>
      <c r="D97" s="4" t="s">
        <v>11</v>
      </c>
      <c r="E97" s="4" t="s">
        <v>23</v>
      </c>
      <c r="F97" s="4" t="s">
        <v>226</v>
      </c>
      <c r="G97" s="4" t="s">
        <v>25</v>
      </c>
    </row>
    <row r="98" spans="1:7">
      <c r="A98" s="4" t="s">
        <v>177</v>
      </c>
      <c r="B98" s="4" t="s">
        <v>885</v>
      </c>
      <c r="C98" s="4" t="s">
        <v>474</v>
      </c>
      <c r="D98" s="4" t="s">
        <v>11</v>
      </c>
      <c r="E98" s="4">
        <v>3</v>
      </c>
      <c r="F98" s="4" t="s">
        <v>475</v>
      </c>
      <c r="G98" s="4" t="s">
        <v>120</v>
      </c>
    </row>
    <row r="99" spans="1:7">
      <c r="A99" s="4" t="s">
        <v>480</v>
      </c>
      <c r="B99" s="4" t="s">
        <v>481</v>
      </c>
      <c r="C99" s="4" t="s">
        <v>482</v>
      </c>
      <c r="D99" s="4" t="s">
        <v>11</v>
      </c>
      <c r="E99" s="4">
        <v>2</v>
      </c>
      <c r="F99" s="4" t="s">
        <v>17</v>
      </c>
      <c r="G99" s="4" t="s">
        <v>19</v>
      </c>
    </row>
    <row r="100" spans="1:7">
      <c r="A100" s="4" t="s">
        <v>782</v>
      </c>
      <c r="B100" s="4" t="s">
        <v>783</v>
      </c>
      <c r="C100" s="4" t="s">
        <v>784</v>
      </c>
      <c r="D100" s="4" t="s">
        <v>11</v>
      </c>
      <c r="E100" s="4">
        <v>4</v>
      </c>
      <c r="F100" s="4" t="s">
        <v>371</v>
      </c>
      <c r="G100" s="4" t="s">
        <v>13</v>
      </c>
    </row>
    <row r="101" spans="1:7">
      <c r="A101" s="4" t="s">
        <v>253</v>
      </c>
      <c r="B101" s="4" t="s">
        <v>254</v>
      </c>
      <c r="C101" s="4" t="s">
        <v>255</v>
      </c>
      <c r="D101" s="4" t="s">
        <v>241</v>
      </c>
      <c r="E101" s="4">
        <v>1</v>
      </c>
      <c r="F101" s="4" t="s">
        <v>256</v>
      </c>
      <c r="G101" s="4" t="s">
        <v>25</v>
      </c>
    </row>
    <row r="102" spans="1:7">
      <c r="A102" s="4" t="s">
        <v>763</v>
      </c>
      <c r="B102" s="4" t="s">
        <v>764</v>
      </c>
      <c r="C102" s="4" t="s">
        <v>765</v>
      </c>
      <c r="D102" s="4" t="s">
        <v>11</v>
      </c>
      <c r="E102" s="4">
        <v>3</v>
      </c>
      <c r="F102" s="4" t="s">
        <v>192</v>
      </c>
      <c r="G102" s="4" t="s">
        <v>25</v>
      </c>
    </row>
    <row r="103" spans="1:7">
      <c r="A103" s="4" t="s">
        <v>149</v>
      </c>
      <c r="B103" s="4" t="s">
        <v>150</v>
      </c>
      <c r="C103" s="4" t="s">
        <v>151</v>
      </c>
      <c r="D103" s="4" t="s">
        <v>11</v>
      </c>
      <c r="E103" s="4">
        <v>2</v>
      </c>
      <c r="F103" s="4" t="s">
        <v>17</v>
      </c>
      <c r="G103" s="4" t="s">
        <v>19</v>
      </c>
    </row>
    <row r="104" spans="1:7">
      <c r="A104" s="4" t="s">
        <v>427</v>
      </c>
      <c r="B104" s="4" t="s">
        <v>428</v>
      </c>
      <c r="C104" s="4" t="s">
        <v>429</v>
      </c>
      <c r="D104" s="4" t="s">
        <v>35</v>
      </c>
      <c r="E104" s="4" t="s">
        <v>23</v>
      </c>
      <c r="F104" s="4" t="s">
        <v>430</v>
      </c>
      <c r="G104" s="4" t="s">
        <v>38</v>
      </c>
    </row>
    <row r="105" spans="1:7">
      <c r="A105" s="4" t="s">
        <v>510</v>
      </c>
      <c r="B105" s="4" t="s">
        <v>511</v>
      </c>
      <c r="C105" s="4" t="s">
        <v>512</v>
      </c>
      <c r="D105" s="4" t="s">
        <v>241</v>
      </c>
      <c r="E105" s="4" t="s">
        <v>71</v>
      </c>
      <c r="F105" s="4" t="s">
        <v>371</v>
      </c>
      <c r="G105" s="4" t="s">
        <v>38</v>
      </c>
    </row>
    <row r="106" spans="1:7">
      <c r="A106" s="4" t="s">
        <v>659</v>
      </c>
      <c r="B106" s="4" t="s">
        <v>660</v>
      </c>
      <c r="C106" s="4" t="s">
        <v>661</v>
      </c>
      <c r="D106" s="4" t="s">
        <v>11</v>
      </c>
      <c r="E106" s="4">
        <v>4</v>
      </c>
      <c r="F106" s="4" t="s">
        <v>662</v>
      </c>
      <c r="G106" s="4" t="s">
        <v>663</v>
      </c>
    </row>
    <row r="107" spans="1:7">
      <c r="A107" s="4" t="s">
        <v>341</v>
      </c>
      <c r="B107" s="4" t="s">
        <v>342</v>
      </c>
      <c r="C107" s="4" t="s">
        <v>125</v>
      </c>
      <c r="D107" s="4" t="s">
        <v>11</v>
      </c>
      <c r="E107" s="4">
        <v>4</v>
      </c>
      <c r="F107" s="4" t="s">
        <v>17</v>
      </c>
      <c r="G107" s="4" t="s">
        <v>19</v>
      </c>
    </row>
    <row r="108" spans="1:7">
      <c r="A108" s="4" t="s">
        <v>574</v>
      </c>
      <c r="B108" s="4" t="s">
        <v>575</v>
      </c>
      <c r="C108" s="4" t="s">
        <v>576</v>
      </c>
      <c r="D108" s="4" t="s">
        <v>11</v>
      </c>
      <c r="E108" s="4" t="s">
        <v>23</v>
      </c>
      <c r="F108" s="4" t="s">
        <v>564</v>
      </c>
      <c r="G108" s="4" t="s">
        <v>13</v>
      </c>
    </row>
    <row r="109" spans="1:7">
      <c r="A109" s="4" t="s">
        <v>432</v>
      </c>
      <c r="B109" s="4" t="s">
        <v>433</v>
      </c>
      <c r="C109" s="4" t="s">
        <v>434</v>
      </c>
      <c r="D109" s="4" t="s">
        <v>11</v>
      </c>
      <c r="E109" s="4">
        <v>2</v>
      </c>
      <c r="F109" s="4" t="s">
        <v>156</v>
      </c>
      <c r="G109" s="4" t="s">
        <v>158</v>
      </c>
    </row>
    <row r="110" spans="1:7">
      <c r="A110" s="4" t="s">
        <v>556</v>
      </c>
      <c r="B110" s="4" t="s">
        <v>557</v>
      </c>
      <c r="C110" s="4" t="s">
        <v>558</v>
      </c>
      <c r="D110" s="4" t="s">
        <v>241</v>
      </c>
      <c r="E110" s="4">
        <v>2</v>
      </c>
      <c r="F110" s="4" t="s">
        <v>560</v>
      </c>
      <c r="G110" s="4" t="s">
        <v>38</v>
      </c>
    </row>
    <row r="111" spans="1:7">
      <c r="A111" s="4" t="s">
        <v>532</v>
      </c>
      <c r="B111" s="4" t="s">
        <v>533</v>
      </c>
      <c r="C111" s="4" t="s">
        <v>534</v>
      </c>
      <c r="D111" s="4" t="s">
        <v>11</v>
      </c>
      <c r="E111" s="4">
        <v>2</v>
      </c>
      <c r="F111" s="4" t="s">
        <v>535</v>
      </c>
      <c r="G111" s="4" t="s">
        <v>13</v>
      </c>
    </row>
    <row r="112" spans="1:7">
      <c r="A112" s="4" t="s">
        <v>391</v>
      </c>
      <c r="B112" s="4" t="s">
        <v>392</v>
      </c>
      <c r="C112" s="4" t="s">
        <v>393</v>
      </c>
      <c r="D112" s="4" t="s">
        <v>241</v>
      </c>
      <c r="E112" s="4">
        <v>2</v>
      </c>
      <c r="F112" s="4" t="s">
        <v>394</v>
      </c>
      <c r="G112" s="4" t="s">
        <v>38</v>
      </c>
    </row>
    <row r="113" spans="1:7">
      <c r="A113" s="4" t="s">
        <v>121</v>
      </c>
      <c r="B113" s="4" t="s">
        <v>122</v>
      </c>
      <c r="C113" s="4" t="s">
        <v>123</v>
      </c>
      <c r="D113" s="4" t="s">
        <v>35</v>
      </c>
      <c r="E113" s="4" t="s">
        <v>23</v>
      </c>
      <c r="F113" s="4" t="s">
        <v>124</v>
      </c>
      <c r="G113" s="4" t="s">
        <v>38</v>
      </c>
    </row>
    <row r="114" spans="1:7">
      <c r="A114" s="4" t="s">
        <v>351</v>
      </c>
      <c r="B114" s="4" t="s">
        <v>352</v>
      </c>
      <c r="C114" s="4" t="s">
        <v>353</v>
      </c>
      <c r="D114" s="4" t="s">
        <v>11</v>
      </c>
      <c r="E114" s="4" t="s">
        <v>71</v>
      </c>
      <c r="F114" s="4" t="s">
        <v>354</v>
      </c>
      <c r="G114" s="4" t="s">
        <v>38</v>
      </c>
    </row>
    <row r="115" spans="1:7">
      <c r="A115" s="4" t="s">
        <v>458</v>
      </c>
      <c r="B115" s="4" t="s">
        <v>459</v>
      </c>
      <c r="C115" s="4" t="s">
        <v>460</v>
      </c>
      <c r="D115" s="4" t="s">
        <v>11</v>
      </c>
      <c r="E115" s="4">
        <v>3</v>
      </c>
      <c r="F115" s="4" t="s">
        <v>461</v>
      </c>
      <c r="G115" s="4" t="s">
        <v>120</v>
      </c>
    </row>
    <row r="116" spans="1:7">
      <c r="A116" s="4" t="s">
        <v>462</v>
      </c>
      <c r="B116" s="4" t="s">
        <v>463</v>
      </c>
      <c r="C116" s="4" t="s">
        <v>464</v>
      </c>
      <c r="D116" s="4" t="s">
        <v>465</v>
      </c>
      <c r="E116" s="4" t="s">
        <v>23</v>
      </c>
      <c r="F116" s="4" t="s">
        <v>430</v>
      </c>
      <c r="G116" s="4" t="s">
        <v>38</v>
      </c>
    </row>
    <row r="117" spans="1:7">
      <c r="A117" s="4" t="s">
        <v>189</v>
      </c>
      <c r="B117" s="4" t="s">
        <v>190</v>
      </c>
      <c r="C117" s="4" t="s">
        <v>191</v>
      </c>
      <c r="D117" s="4" t="s">
        <v>11</v>
      </c>
      <c r="E117" s="4">
        <v>2</v>
      </c>
      <c r="F117" s="4" t="s">
        <v>192</v>
      </c>
      <c r="G117" s="4" t="s">
        <v>25</v>
      </c>
    </row>
    <row r="118" spans="1:7">
      <c r="A118" s="4" t="s">
        <v>704</v>
      </c>
      <c r="B118" s="4" t="s">
        <v>705</v>
      </c>
      <c r="C118" s="4" t="s">
        <v>424</v>
      </c>
      <c r="D118" s="4" t="s">
        <v>35</v>
      </c>
      <c r="E118" s="4">
        <v>2</v>
      </c>
      <c r="F118" s="4" t="s">
        <v>17</v>
      </c>
      <c r="G118" s="4" t="s">
        <v>38</v>
      </c>
    </row>
    <row r="119" spans="1:7">
      <c r="A119" s="4" t="s">
        <v>220</v>
      </c>
      <c r="B119" s="4" t="s">
        <v>221</v>
      </c>
      <c r="C119" s="4" t="s">
        <v>222</v>
      </c>
      <c r="D119" s="4" t="s">
        <v>11</v>
      </c>
      <c r="E119" s="4" t="s">
        <v>23</v>
      </c>
      <c r="F119" s="4" t="s">
        <v>223</v>
      </c>
      <c r="G119" s="4" t="s">
        <v>38</v>
      </c>
    </row>
    <row r="120" spans="1:7">
      <c r="A120" s="4" t="s">
        <v>134</v>
      </c>
      <c r="B120" s="4" t="s">
        <v>135</v>
      </c>
      <c r="C120" s="4" t="s">
        <v>136</v>
      </c>
      <c r="D120" s="4" t="s">
        <v>11</v>
      </c>
      <c r="E120" s="4">
        <v>4</v>
      </c>
      <c r="F120" s="4" t="s">
        <v>112</v>
      </c>
      <c r="G120" s="4" t="s">
        <v>104</v>
      </c>
    </row>
    <row r="121" spans="1:7">
      <c r="A121" s="4" t="s">
        <v>601</v>
      </c>
      <c r="B121" s="4" t="s">
        <v>602</v>
      </c>
      <c r="C121" s="4" t="s">
        <v>603</v>
      </c>
      <c r="D121" s="4" t="s">
        <v>11</v>
      </c>
      <c r="E121" s="4">
        <v>1</v>
      </c>
      <c r="F121" s="4" t="s">
        <v>604</v>
      </c>
      <c r="G121" s="4" t="s">
        <v>158</v>
      </c>
    </row>
    <row r="122" spans="1:7">
      <c r="A122" s="4" t="s">
        <v>525</v>
      </c>
      <c r="B122" s="4" t="s">
        <v>526</v>
      </c>
      <c r="C122" s="4" t="s">
        <v>683</v>
      </c>
      <c r="D122" s="4" t="s">
        <v>35</v>
      </c>
      <c r="E122" s="4">
        <v>2</v>
      </c>
      <c r="F122" s="4" t="s">
        <v>430</v>
      </c>
      <c r="G122" s="4" t="s">
        <v>38</v>
      </c>
    </row>
    <row r="123" spans="1:7">
      <c r="A123" s="4" t="s">
        <v>698</v>
      </c>
      <c r="B123" s="4" t="s">
        <v>699</v>
      </c>
      <c r="C123" s="4" t="s">
        <v>700</v>
      </c>
      <c r="D123" s="4" t="s">
        <v>76</v>
      </c>
      <c r="E123" s="4" t="s">
        <v>71</v>
      </c>
      <c r="F123" s="4" t="s">
        <v>559</v>
      </c>
      <c r="G123" s="4" t="s">
        <v>25</v>
      </c>
    </row>
    <row r="124" spans="1:7">
      <c r="A124" s="4" t="s">
        <v>726</v>
      </c>
      <c r="B124" s="4" t="s">
        <v>727</v>
      </c>
      <c r="C124" s="4" t="s">
        <v>728</v>
      </c>
      <c r="D124" s="4" t="s">
        <v>35</v>
      </c>
      <c r="E124" s="4" t="s">
        <v>23</v>
      </c>
      <c r="F124" s="4" t="s">
        <v>430</v>
      </c>
      <c r="G124" s="4" t="s">
        <v>38</v>
      </c>
    </row>
    <row r="125" spans="1:7">
      <c r="A125" s="4" t="s">
        <v>213</v>
      </c>
      <c r="B125" s="4" t="s">
        <v>214</v>
      </c>
      <c r="C125" s="4" t="s">
        <v>215</v>
      </c>
      <c r="D125" s="4" t="s">
        <v>11</v>
      </c>
      <c r="E125" s="4">
        <v>3</v>
      </c>
      <c r="F125" s="4" t="s">
        <v>17</v>
      </c>
      <c r="G125" s="4" t="s">
        <v>19</v>
      </c>
    </row>
    <row r="126" spans="1:7">
      <c r="A126" s="4" t="s">
        <v>285</v>
      </c>
      <c r="B126" s="4" t="s">
        <v>286</v>
      </c>
      <c r="C126" s="4" t="s">
        <v>287</v>
      </c>
      <c r="D126" s="4" t="s">
        <v>11</v>
      </c>
      <c r="E126" s="4">
        <v>4</v>
      </c>
      <c r="F126" s="4" t="s">
        <v>46</v>
      </c>
      <c r="G126" s="4" t="s">
        <v>38</v>
      </c>
    </row>
    <row r="127" spans="1:7">
      <c r="A127" s="4" t="s">
        <v>243</v>
      </c>
      <c r="B127" s="4" t="s">
        <v>244</v>
      </c>
      <c r="C127" s="4" t="s">
        <v>245</v>
      </c>
      <c r="D127" s="4" t="s">
        <v>11</v>
      </c>
      <c r="E127" s="4">
        <v>3</v>
      </c>
      <c r="F127" s="4" t="s">
        <v>246</v>
      </c>
      <c r="G127" s="4" t="s">
        <v>13</v>
      </c>
    </row>
    <row r="128" spans="1:7">
      <c r="A128" s="4" t="s">
        <v>169</v>
      </c>
      <c r="B128" s="4" t="s">
        <v>504</v>
      </c>
      <c r="C128" s="4" t="s">
        <v>505</v>
      </c>
      <c r="D128" s="4" t="s">
        <v>11</v>
      </c>
      <c r="E128" s="4">
        <v>3</v>
      </c>
      <c r="F128" s="4" t="s">
        <v>506</v>
      </c>
      <c r="G128" s="4" t="s">
        <v>120</v>
      </c>
    </row>
    <row r="129" spans="1:7">
      <c r="A129" s="4" t="s">
        <v>169</v>
      </c>
      <c r="B129" s="4" t="s">
        <v>614</v>
      </c>
      <c r="C129" s="4" t="s">
        <v>615</v>
      </c>
      <c r="D129" s="4" t="s">
        <v>11</v>
      </c>
      <c r="E129" s="4" t="s">
        <v>23</v>
      </c>
      <c r="F129" s="4" t="s">
        <v>226</v>
      </c>
      <c r="G129" s="4" t="s">
        <v>25</v>
      </c>
    </row>
    <row r="130" spans="1:7">
      <c r="A130" s="4" t="s">
        <v>690</v>
      </c>
      <c r="B130" s="4" t="s">
        <v>691</v>
      </c>
      <c r="C130" s="4" t="s">
        <v>692</v>
      </c>
      <c r="D130" s="4" t="s">
        <v>76</v>
      </c>
      <c r="E130" s="4">
        <v>3</v>
      </c>
      <c r="F130" s="4" t="s">
        <v>17</v>
      </c>
      <c r="G130" s="4" t="s">
        <v>38</v>
      </c>
    </row>
    <row r="131" spans="1:7">
      <c r="A131" s="4" t="s">
        <v>372</v>
      </c>
      <c r="B131" s="4" t="s">
        <v>373</v>
      </c>
      <c r="C131" s="4" t="s">
        <v>125</v>
      </c>
      <c r="D131" s="4" t="s">
        <v>11</v>
      </c>
      <c r="E131" s="4">
        <v>4</v>
      </c>
      <c r="F131" s="4" t="s">
        <v>178</v>
      </c>
      <c r="G131" s="4" t="s">
        <v>180</v>
      </c>
    </row>
    <row r="132" spans="1:7">
      <c r="A132" s="4" t="s">
        <v>247</v>
      </c>
      <c r="B132" s="4" t="s">
        <v>248</v>
      </c>
      <c r="C132" s="4" t="s">
        <v>249</v>
      </c>
      <c r="D132" s="4" t="s">
        <v>11</v>
      </c>
      <c r="E132" s="4">
        <v>1</v>
      </c>
      <c r="F132" s="4" t="s">
        <v>216</v>
      </c>
      <c r="G132" s="4" t="s">
        <v>13</v>
      </c>
    </row>
    <row r="133" spans="1:7">
      <c r="A133" s="4" t="s">
        <v>99</v>
      </c>
      <c r="B133" s="4" t="s">
        <v>100</v>
      </c>
      <c r="C133" s="4" t="s">
        <v>101</v>
      </c>
      <c r="D133" s="4" t="s">
        <v>11</v>
      </c>
      <c r="E133" s="4">
        <v>4</v>
      </c>
      <c r="F133" s="4" t="s">
        <v>102</v>
      </c>
      <c r="G133" s="4" t="s">
        <v>104</v>
      </c>
    </row>
    <row r="134" spans="1:7">
      <c r="A134" s="4" t="s">
        <v>43</v>
      </c>
      <c r="B134" s="4" t="s">
        <v>44</v>
      </c>
      <c r="C134" s="4" t="s">
        <v>45</v>
      </c>
      <c r="D134" s="4" t="s">
        <v>11</v>
      </c>
      <c r="E134" s="4">
        <v>4</v>
      </c>
      <c r="F134" s="4" t="s">
        <v>46</v>
      </c>
      <c r="G134" s="4" t="s">
        <v>38</v>
      </c>
    </row>
    <row r="135" spans="1:7">
      <c r="A135" s="4" t="s">
        <v>90</v>
      </c>
      <c r="B135" s="4" t="s">
        <v>91</v>
      </c>
      <c r="C135" s="4" t="s">
        <v>92</v>
      </c>
      <c r="D135" s="4" t="s">
        <v>11</v>
      </c>
      <c r="E135" s="4" t="s">
        <v>23</v>
      </c>
      <c r="F135" s="4" t="s">
        <v>93</v>
      </c>
      <c r="G135" s="4" t="s">
        <v>94</v>
      </c>
    </row>
    <row r="136" spans="1:7">
      <c r="A136" s="4" t="s">
        <v>739</v>
      </c>
      <c r="B136" s="4" t="s">
        <v>740</v>
      </c>
      <c r="C136" s="4" t="s">
        <v>741</v>
      </c>
      <c r="D136" s="4" t="s">
        <v>11</v>
      </c>
      <c r="E136" s="4">
        <v>4</v>
      </c>
      <c r="F136" s="4" t="s">
        <v>246</v>
      </c>
      <c r="G136" s="4" t="s">
        <v>13</v>
      </c>
    </row>
    <row r="137" spans="1:7">
      <c r="A137" s="4" t="s">
        <v>311</v>
      </c>
      <c r="B137" s="4" t="s">
        <v>312</v>
      </c>
      <c r="C137" s="4" t="s">
        <v>313</v>
      </c>
      <c r="D137" s="4" t="s">
        <v>76</v>
      </c>
      <c r="E137" s="4" t="s">
        <v>23</v>
      </c>
      <c r="F137" s="4" t="s">
        <v>17</v>
      </c>
      <c r="G137" s="4" t="s">
        <v>38</v>
      </c>
    </row>
    <row r="138" spans="1:7">
      <c r="A138" s="4" t="s">
        <v>159</v>
      </c>
      <c r="B138" s="4" t="s">
        <v>160</v>
      </c>
      <c r="C138" s="4" t="s">
        <v>161</v>
      </c>
      <c r="D138" s="4" t="s">
        <v>11</v>
      </c>
      <c r="E138" s="4">
        <v>3</v>
      </c>
      <c r="F138" s="4" t="s">
        <v>130</v>
      </c>
      <c r="G138" s="4" t="s">
        <v>25</v>
      </c>
    </row>
    <row r="139" spans="1:7">
      <c r="A139" s="4" t="s">
        <v>306</v>
      </c>
      <c r="B139" s="4" t="s">
        <v>307</v>
      </c>
      <c r="C139" s="4" t="s">
        <v>308</v>
      </c>
      <c r="D139" s="4" t="s">
        <v>35</v>
      </c>
      <c r="E139" s="4" t="s">
        <v>23</v>
      </c>
      <c r="F139" s="4" t="s">
        <v>66</v>
      </c>
      <c r="G139" s="4" t="s">
        <v>38</v>
      </c>
    </row>
    <row r="140" spans="1:7">
      <c r="A140" s="4" t="s">
        <v>306</v>
      </c>
      <c r="B140" s="4" t="s">
        <v>762</v>
      </c>
      <c r="C140" s="4" t="s">
        <v>749</v>
      </c>
      <c r="D140" s="4" t="s">
        <v>11</v>
      </c>
      <c r="E140" s="4">
        <v>3</v>
      </c>
      <c r="F140" s="4" t="s">
        <v>58</v>
      </c>
      <c r="G140" s="4" t="s">
        <v>25</v>
      </c>
    </row>
    <row r="141" spans="1:7">
      <c r="A141" s="4" t="s">
        <v>228</v>
      </c>
      <c r="B141" s="4" t="s">
        <v>229</v>
      </c>
      <c r="C141" s="4" t="s">
        <v>230</v>
      </c>
      <c r="D141" s="4" t="s">
        <v>11</v>
      </c>
      <c r="E141" s="4">
        <v>2</v>
      </c>
      <c r="F141" s="4" t="s">
        <v>231</v>
      </c>
      <c r="G141" s="4" t="s">
        <v>31</v>
      </c>
    </row>
    <row r="142" spans="1:7">
      <c r="A142" s="4" t="s">
        <v>454</v>
      </c>
      <c r="B142" s="4" t="s">
        <v>455</v>
      </c>
      <c r="C142" s="4" t="s">
        <v>456</v>
      </c>
      <c r="D142" s="4" t="s">
        <v>210</v>
      </c>
      <c r="E142" s="4" t="s">
        <v>23</v>
      </c>
      <c r="F142" s="4" t="s">
        <v>457</v>
      </c>
      <c r="G142" s="4" t="s">
        <v>38</v>
      </c>
    </row>
    <row r="143" spans="1:7">
      <c r="A143" s="4" t="s">
        <v>404</v>
      </c>
      <c r="B143" s="4" t="s">
        <v>405</v>
      </c>
      <c r="C143" s="4" t="s">
        <v>406</v>
      </c>
      <c r="D143" s="4" t="s">
        <v>35</v>
      </c>
      <c r="E143" s="4" t="s">
        <v>23</v>
      </c>
      <c r="F143" s="4" t="s">
        <v>407</v>
      </c>
      <c r="G143" s="4" t="s">
        <v>38</v>
      </c>
    </row>
    <row r="144" spans="1:7">
      <c r="A144" s="4" t="s">
        <v>26</v>
      </c>
      <c r="B144" s="4" t="s">
        <v>27</v>
      </c>
      <c r="C144" s="4" t="s">
        <v>28</v>
      </c>
      <c r="D144" s="4" t="s">
        <v>11</v>
      </c>
      <c r="E144" s="4">
        <v>4</v>
      </c>
      <c r="F144" s="4" t="s">
        <v>29</v>
      </c>
      <c r="G144" s="4" t="s">
        <v>31</v>
      </c>
    </row>
    <row r="145" spans="1:7">
      <c r="A145" s="4" t="s">
        <v>86</v>
      </c>
      <c r="B145" s="4" t="s">
        <v>87</v>
      </c>
      <c r="C145" s="4" t="s">
        <v>88</v>
      </c>
      <c r="D145" s="4" t="s">
        <v>76</v>
      </c>
      <c r="E145" s="4">
        <v>2</v>
      </c>
      <c r="F145" s="4" t="s">
        <v>17</v>
      </c>
      <c r="G145" s="4" t="s">
        <v>38</v>
      </c>
    </row>
    <row r="146" spans="1:7">
      <c r="A146" s="4" t="s">
        <v>302</v>
      </c>
      <c r="B146" s="4" t="s">
        <v>303</v>
      </c>
      <c r="C146" s="4" t="s">
        <v>123</v>
      </c>
      <c r="D146" s="4" t="s">
        <v>11</v>
      </c>
      <c r="E146" s="4" t="s">
        <v>23</v>
      </c>
      <c r="F146" s="4" t="s">
        <v>304</v>
      </c>
      <c r="G146" s="4" t="s">
        <v>305</v>
      </c>
    </row>
    <row r="147" spans="1:7">
      <c r="A147" s="4" t="s">
        <v>488</v>
      </c>
      <c r="B147" s="4" t="s">
        <v>489</v>
      </c>
      <c r="C147" s="4" t="s">
        <v>490</v>
      </c>
      <c r="D147" s="4" t="s">
        <v>11</v>
      </c>
      <c r="E147" s="4" t="s">
        <v>71</v>
      </c>
      <c r="F147" s="4" t="s">
        <v>58</v>
      </c>
      <c r="G147" s="4" t="s">
        <v>25</v>
      </c>
    </row>
    <row r="148" spans="1:7">
      <c r="A148" s="4" t="s">
        <v>14</v>
      </c>
      <c r="B148" s="4" t="s">
        <v>15</v>
      </c>
      <c r="C148" s="4" t="s">
        <v>16</v>
      </c>
      <c r="D148" s="4" t="s">
        <v>11</v>
      </c>
      <c r="E148" s="4">
        <v>1</v>
      </c>
      <c r="F148" s="4" t="s">
        <v>17</v>
      </c>
      <c r="G148" s="4" t="s">
        <v>19</v>
      </c>
    </row>
    <row r="149" spans="1:7">
      <c r="A149" s="4" t="s">
        <v>368</v>
      </c>
      <c r="B149" s="4" t="s">
        <v>369</v>
      </c>
      <c r="C149" s="4" t="s">
        <v>370</v>
      </c>
      <c r="D149" s="4" t="s">
        <v>35</v>
      </c>
      <c r="E149" s="4" t="s">
        <v>23</v>
      </c>
      <c r="F149" s="4" t="s">
        <v>371</v>
      </c>
      <c r="G149" s="4" t="s">
        <v>38</v>
      </c>
    </row>
    <row r="150" spans="1:7">
      <c r="A150" s="4" t="s">
        <v>803</v>
      </c>
      <c r="B150" s="4" t="s">
        <v>804</v>
      </c>
      <c r="C150" s="4" t="s">
        <v>805</v>
      </c>
      <c r="D150" s="4" t="s">
        <v>11</v>
      </c>
      <c r="E150" s="4">
        <v>1</v>
      </c>
      <c r="F150" s="4" t="s">
        <v>17</v>
      </c>
      <c r="G150" s="4" t="s">
        <v>19</v>
      </c>
    </row>
    <row r="151" spans="1:7">
      <c r="A151" s="4" t="s">
        <v>667</v>
      </c>
      <c r="B151" s="4" t="s">
        <v>668</v>
      </c>
      <c r="C151" s="4" t="s">
        <v>669</v>
      </c>
      <c r="D151" s="4" t="s">
        <v>129</v>
      </c>
      <c r="E151" s="4">
        <v>2</v>
      </c>
      <c r="F151" s="4" t="s">
        <v>363</v>
      </c>
      <c r="G151" s="4" t="s">
        <v>25</v>
      </c>
    </row>
    <row r="152" spans="1:7">
      <c r="A152" s="4" t="s">
        <v>729</v>
      </c>
      <c r="B152" s="4" t="s">
        <v>699</v>
      </c>
      <c r="C152" s="4" t="s">
        <v>730</v>
      </c>
      <c r="D152" s="4" t="s">
        <v>11</v>
      </c>
      <c r="E152" s="4" t="s">
        <v>23</v>
      </c>
      <c r="F152" s="4" t="s">
        <v>731</v>
      </c>
      <c r="G152" s="4" t="s">
        <v>38</v>
      </c>
    </row>
    <row r="153" spans="1:7">
      <c r="A153" s="4" t="s">
        <v>610</v>
      </c>
      <c r="B153" s="4" t="s">
        <v>611</v>
      </c>
      <c r="C153" s="4" t="s">
        <v>612</v>
      </c>
      <c r="D153" s="4" t="s">
        <v>11</v>
      </c>
      <c r="E153" s="4" t="s">
        <v>71</v>
      </c>
      <c r="F153" s="4" t="s">
        <v>371</v>
      </c>
      <c r="G153" s="4" t="s">
        <v>13</v>
      </c>
    </row>
    <row r="154" spans="1:7">
      <c r="A154" s="4" t="s">
        <v>507</v>
      </c>
      <c r="B154" s="4" t="s">
        <v>508</v>
      </c>
      <c r="C154" s="4" t="s">
        <v>509</v>
      </c>
      <c r="D154" s="4" t="s">
        <v>76</v>
      </c>
      <c r="E154" s="4" t="s">
        <v>23</v>
      </c>
      <c r="F154" s="4" t="s">
        <v>252</v>
      </c>
      <c r="G154" s="4" t="s">
        <v>38</v>
      </c>
    </row>
    <row r="155" spans="1:7">
      <c r="A155" s="4" t="s">
        <v>681</v>
      </c>
      <c r="B155" s="4" t="s">
        <v>682</v>
      </c>
      <c r="C155" s="4" t="s">
        <v>169</v>
      </c>
      <c r="D155" s="4" t="s">
        <v>11</v>
      </c>
      <c r="E155" s="4">
        <v>1</v>
      </c>
      <c r="F155" s="4" t="s">
        <v>580</v>
      </c>
      <c r="G155" s="4" t="s">
        <v>25</v>
      </c>
    </row>
    <row r="156" spans="1:7">
      <c r="A156" s="4" t="s">
        <v>543</v>
      </c>
      <c r="B156" s="4" t="s">
        <v>544</v>
      </c>
      <c r="C156" s="4" t="s">
        <v>545</v>
      </c>
      <c r="D156" s="4" t="s">
        <v>35</v>
      </c>
      <c r="E156" s="4" t="s">
        <v>23</v>
      </c>
      <c r="F156" s="4" t="s">
        <v>371</v>
      </c>
      <c r="G156" s="4" t="s">
        <v>38</v>
      </c>
    </row>
    <row r="157" spans="1:7">
      <c r="A157" s="4" t="s">
        <v>676</v>
      </c>
      <c r="B157" s="4" t="s">
        <v>677</v>
      </c>
      <c r="C157" s="4" t="s">
        <v>678</v>
      </c>
      <c r="D157" s="4" t="s">
        <v>76</v>
      </c>
      <c r="E157" s="4" t="s">
        <v>23</v>
      </c>
      <c r="F157" s="4" t="s">
        <v>679</v>
      </c>
      <c r="G157" s="4" t="s">
        <v>38</v>
      </c>
    </row>
    <row r="158" spans="1:7">
      <c r="A158" s="4" t="s">
        <v>175</v>
      </c>
      <c r="B158" s="4" t="s">
        <v>176</v>
      </c>
      <c r="C158" s="4" t="s">
        <v>177</v>
      </c>
      <c r="D158" s="4" t="s">
        <v>11</v>
      </c>
      <c r="E158" s="4">
        <v>2</v>
      </c>
      <c r="F158" s="4" t="s">
        <v>178</v>
      </c>
      <c r="G158" s="4" t="s">
        <v>180</v>
      </c>
    </row>
    <row r="159" spans="1:7">
      <c r="A159" s="4" t="s">
        <v>295</v>
      </c>
      <c r="B159" s="4" t="s">
        <v>296</v>
      </c>
      <c r="C159" s="4" t="s">
        <v>297</v>
      </c>
      <c r="D159" s="4" t="s">
        <v>35</v>
      </c>
      <c r="E159" s="4">
        <v>2</v>
      </c>
      <c r="F159" s="4" t="s">
        <v>17</v>
      </c>
      <c r="G159" s="4" t="s">
        <v>38</v>
      </c>
    </row>
    <row r="160" spans="1:7">
      <c r="A160" s="4" t="s">
        <v>337</v>
      </c>
      <c r="B160" s="4" t="s">
        <v>338</v>
      </c>
      <c r="C160" s="4" t="s">
        <v>59</v>
      </c>
      <c r="D160" s="4" t="s">
        <v>241</v>
      </c>
      <c r="E160" s="4">
        <v>3</v>
      </c>
      <c r="F160" s="4" t="s">
        <v>339</v>
      </c>
      <c r="G160" s="4" t="s">
        <v>38</v>
      </c>
    </row>
    <row r="161" spans="1:7">
      <c r="A161" s="4" t="s">
        <v>588</v>
      </c>
      <c r="B161" s="4" t="s">
        <v>589</v>
      </c>
      <c r="C161" s="4" t="s">
        <v>590</v>
      </c>
      <c r="D161" s="4" t="s">
        <v>11</v>
      </c>
      <c r="E161" s="4" t="s">
        <v>23</v>
      </c>
      <c r="F161" s="4" t="s">
        <v>17</v>
      </c>
      <c r="G161" s="4" t="s">
        <v>19</v>
      </c>
    </row>
    <row r="162" spans="1:7">
      <c r="A162" s="4" t="s">
        <v>235</v>
      </c>
      <c r="B162" s="4" t="s">
        <v>236</v>
      </c>
      <c r="C162" s="4" t="s">
        <v>237</v>
      </c>
      <c r="D162" s="4" t="s">
        <v>11</v>
      </c>
      <c r="E162" s="4">
        <v>4</v>
      </c>
      <c r="F162" s="4" t="s">
        <v>29</v>
      </c>
      <c r="G162" s="4" t="s">
        <v>31</v>
      </c>
    </row>
    <row r="163" spans="1:7">
      <c r="A163" s="4" t="s">
        <v>770</v>
      </c>
      <c r="B163" s="4" t="s">
        <v>771</v>
      </c>
      <c r="C163" s="4" t="s">
        <v>772</v>
      </c>
      <c r="D163" s="4" t="s">
        <v>11</v>
      </c>
      <c r="E163" s="4" t="s">
        <v>71</v>
      </c>
      <c r="F163" s="4" t="s">
        <v>192</v>
      </c>
      <c r="G163" s="4" t="s">
        <v>25</v>
      </c>
    </row>
    <row r="164" spans="1:7">
      <c r="A164" s="4" t="s">
        <v>570</v>
      </c>
      <c r="B164" s="4" t="s">
        <v>571</v>
      </c>
      <c r="C164" s="4" t="s">
        <v>572</v>
      </c>
      <c r="D164" s="4" t="s">
        <v>11</v>
      </c>
      <c r="E164" s="4">
        <v>3</v>
      </c>
      <c r="F164" s="4" t="s">
        <v>573</v>
      </c>
      <c r="G164" s="4" t="s">
        <v>19</v>
      </c>
    </row>
    <row r="165" spans="1:7">
      <c r="A165" s="4" t="s">
        <v>775</v>
      </c>
      <c r="B165" s="4" t="s">
        <v>776</v>
      </c>
      <c r="C165" s="4" t="s">
        <v>777</v>
      </c>
      <c r="D165" s="4" t="s">
        <v>35</v>
      </c>
      <c r="E165" s="4">
        <v>4</v>
      </c>
      <c r="F165" s="4" t="s">
        <v>66</v>
      </c>
      <c r="G165" s="4" t="s">
        <v>38</v>
      </c>
    </row>
    <row r="166" spans="1:7">
      <c r="A166" s="4" t="s">
        <v>515</v>
      </c>
      <c r="B166" s="4" t="s">
        <v>516</v>
      </c>
      <c r="C166" s="4" t="s">
        <v>517</v>
      </c>
      <c r="D166" s="4" t="s">
        <v>11</v>
      </c>
      <c r="E166" s="4">
        <v>2</v>
      </c>
      <c r="F166" s="4" t="s">
        <v>358</v>
      </c>
      <c r="G166" s="4" t="s">
        <v>360</v>
      </c>
    </row>
    <row r="167" spans="1:7">
      <c r="A167" s="4" t="s">
        <v>348</v>
      </c>
      <c r="B167" s="4" t="s">
        <v>349</v>
      </c>
      <c r="C167" s="4" t="s">
        <v>350</v>
      </c>
      <c r="D167" s="4" t="s">
        <v>11</v>
      </c>
      <c r="E167" s="4" t="s">
        <v>23</v>
      </c>
      <c r="F167" s="4" t="s">
        <v>291</v>
      </c>
      <c r="G167" s="4" t="s">
        <v>13</v>
      </c>
    </row>
    <row r="168" spans="1:7">
      <c r="A168" s="4" t="s">
        <v>548</v>
      </c>
      <c r="B168" s="4" t="s">
        <v>549</v>
      </c>
      <c r="C168" s="4" t="s">
        <v>550</v>
      </c>
      <c r="D168" s="4" t="s">
        <v>11</v>
      </c>
      <c r="E168" s="4">
        <v>2</v>
      </c>
      <c r="F168" s="4" t="s">
        <v>551</v>
      </c>
      <c r="G168" s="4" t="s">
        <v>94</v>
      </c>
    </row>
    <row r="169" spans="1:7">
      <c r="A169" s="4" t="s">
        <v>636</v>
      </c>
      <c r="B169" s="4" t="s">
        <v>637</v>
      </c>
      <c r="C169" s="4" t="s">
        <v>638</v>
      </c>
      <c r="D169" s="4" t="s">
        <v>11</v>
      </c>
      <c r="E169" s="4">
        <v>1</v>
      </c>
      <c r="F169" s="4" t="s">
        <v>639</v>
      </c>
      <c r="G169" s="4" t="s">
        <v>13</v>
      </c>
    </row>
    <row r="170" spans="1:7">
      <c r="A170" s="4" t="s">
        <v>696</v>
      </c>
      <c r="B170" s="4" t="s">
        <v>697</v>
      </c>
      <c r="C170" s="4" t="s">
        <v>518</v>
      </c>
      <c r="D170" s="4" t="s">
        <v>11</v>
      </c>
      <c r="E170" s="4" t="s">
        <v>23</v>
      </c>
      <c r="F170" s="4" t="s">
        <v>246</v>
      </c>
      <c r="G170" s="4" t="s">
        <v>13</v>
      </c>
    </row>
    <row r="171" spans="1:7">
      <c r="A171" s="4" t="s">
        <v>424</v>
      </c>
      <c r="B171" s="4" t="s">
        <v>425</v>
      </c>
      <c r="C171" s="4" t="s">
        <v>426</v>
      </c>
      <c r="D171" s="4" t="s">
        <v>11</v>
      </c>
      <c r="E171" s="4">
        <v>3</v>
      </c>
      <c r="F171" s="4" t="s">
        <v>66</v>
      </c>
      <c r="G171" s="4" t="s">
        <v>13</v>
      </c>
    </row>
    <row r="172" spans="1:7">
      <c r="A172" s="4" t="s">
        <v>424</v>
      </c>
      <c r="B172" s="4" t="s">
        <v>722</v>
      </c>
      <c r="C172" s="4" t="s">
        <v>723</v>
      </c>
      <c r="D172" s="4" t="s">
        <v>11</v>
      </c>
      <c r="E172" s="4" t="s">
        <v>23</v>
      </c>
      <c r="F172" s="4" t="s">
        <v>724</v>
      </c>
      <c r="G172" s="4" t="s">
        <v>13</v>
      </c>
    </row>
    <row r="173" spans="1:7">
      <c r="A173" s="4" t="s">
        <v>207</v>
      </c>
      <c r="B173" s="4" t="s">
        <v>208</v>
      </c>
      <c r="C173" s="4" t="s">
        <v>209</v>
      </c>
      <c r="D173" s="4" t="s">
        <v>210</v>
      </c>
      <c r="E173" s="4" t="s">
        <v>23</v>
      </c>
      <c r="F173" s="4" t="s">
        <v>211</v>
      </c>
      <c r="G173" s="4" t="s">
        <v>38</v>
      </c>
    </row>
    <row r="174" spans="1:7">
      <c r="A174" s="4" t="s">
        <v>385</v>
      </c>
      <c r="B174" s="4" t="s">
        <v>386</v>
      </c>
      <c r="C174" s="4" t="s">
        <v>225</v>
      </c>
      <c r="D174" s="4" t="s">
        <v>11</v>
      </c>
      <c r="E174" s="4">
        <v>3</v>
      </c>
      <c r="F174" s="4" t="s">
        <v>178</v>
      </c>
      <c r="G174" s="4" t="s">
        <v>180</v>
      </c>
    </row>
    <row r="175" spans="1:7">
      <c r="A175" s="4" t="s">
        <v>385</v>
      </c>
      <c r="B175" s="4" t="s">
        <v>386</v>
      </c>
      <c r="C175" s="4" t="s">
        <v>225</v>
      </c>
      <c r="D175" s="4" t="s">
        <v>11</v>
      </c>
      <c r="E175" s="4">
        <v>3</v>
      </c>
      <c r="F175" s="4" t="s">
        <v>178</v>
      </c>
      <c r="G175" s="4" t="s">
        <v>180</v>
      </c>
    </row>
    <row r="176" spans="1:7">
      <c r="A176" s="4" t="s">
        <v>95</v>
      </c>
      <c r="B176" s="4" t="s">
        <v>96</v>
      </c>
      <c r="C176" s="4" t="s">
        <v>97</v>
      </c>
      <c r="D176" s="4" t="s">
        <v>35</v>
      </c>
      <c r="E176" s="4">
        <v>1</v>
      </c>
      <c r="F176" s="4" t="s">
        <v>66</v>
      </c>
      <c r="G176" s="4" t="s">
        <v>38</v>
      </c>
    </row>
    <row r="177" spans="1:7">
      <c r="A177" s="4" t="s">
        <v>617</v>
      </c>
      <c r="B177" s="4" t="s">
        <v>618</v>
      </c>
      <c r="C177" s="4" t="s">
        <v>619</v>
      </c>
      <c r="D177" s="4" t="s">
        <v>210</v>
      </c>
      <c r="E177" s="4" t="s">
        <v>23</v>
      </c>
      <c r="F177" s="4" t="s">
        <v>144</v>
      </c>
      <c r="G177" s="4" t="s">
        <v>38</v>
      </c>
    </row>
    <row r="178" spans="1:7">
      <c r="A178" s="4" t="s">
        <v>198</v>
      </c>
      <c r="B178" s="4" t="s">
        <v>199</v>
      </c>
      <c r="C178" s="4" t="s">
        <v>200</v>
      </c>
      <c r="D178" s="4" t="s">
        <v>76</v>
      </c>
      <c r="E178" s="4">
        <v>1</v>
      </c>
      <c r="F178" s="4" t="s">
        <v>17</v>
      </c>
      <c r="G178" s="4" t="s">
        <v>38</v>
      </c>
    </row>
    <row r="179" spans="1:7">
      <c r="A179" s="4" t="s">
        <v>272</v>
      </c>
      <c r="B179" s="4" t="s">
        <v>273</v>
      </c>
      <c r="C179" s="4" t="s">
        <v>274</v>
      </c>
      <c r="D179" s="4" t="s">
        <v>11</v>
      </c>
      <c r="E179" s="4" t="s">
        <v>23</v>
      </c>
      <c r="F179" s="4" t="s">
        <v>130</v>
      </c>
      <c r="G179" s="4" t="s">
        <v>25</v>
      </c>
    </row>
    <row r="180" spans="1:7">
      <c r="A180" s="4" t="s">
        <v>153</v>
      </c>
      <c r="B180" s="4" t="s">
        <v>154</v>
      </c>
      <c r="C180" s="4" t="s">
        <v>155</v>
      </c>
      <c r="D180" s="4" t="s">
        <v>11</v>
      </c>
      <c r="E180" s="4">
        <v>3</v>
      </c>
      <c r="F180" s="4" t="s">
        <v>156</v>
      </c>
      <c r="G180" s="4" t="s">
        <v>158</v>
      </c>
    </row>
    <row r="181" spans="1:7">
      <c r="A181" s="4" t="s">
        <v>707</v>
      </c>
      <c r="B181" s="4" t="s">
        <v>888</v>
      </c>
      <c r="C181" s="4" t="s">
        <v>708</v>
      </c>
      <c r="D181" s="4" t="s">
        <v>35</v>
      </c>
      <c r="E181" s="4">
        <v>3</v>
      </c>
      <c r="F181" s="4" t="s">
        <v>709</v>
      </c>
      <c r="G181" s="4" t="s">
        <v>38</v>
      </c>
    </row>
    <row r="182" spans="1:7">
      <c r="A182" s="4" t="s">
        <v>491</v>
      </c>
      <c r="B182" s="4" t="s">
        <v>492</v>
      </c>
      <c r="C182" s="4" t="s">
        <v>493</v>
      </c>
      <c r="D182" s="4" t="s">
        <v>241</v>
      </c>
      <c r="E182" s="4" t="s">
        <v>71</v>
      </c>
      <c r="F182" s="4" t="s">
        <v>494</v>
      </c>
      <c r="G182" s="4" t="s">
        <v>38</v>
      </c>
    </row>
    <row r="183" spans="1:7">
      <c r="A183" s="4" t="s">
        <v>528</v>
      </c>
      <c r="B183" s="4" t="s">
        <v>529</v>
      </c>
      <c r="C183" s="4" t="s">
        <v>530</v>
      </c>
      <c r="D183" s="4" t="s">
        <v>11</v>
      </c>
      <c r="E183" s="4">
        <v>4</v>
      </c>
      <c r="F183" s="4" t="s">
        <v>531</v>
      </c>
      <c r="G183" s="4" t="s">
        <v>13</v>
      </c>
    </row>
    <row r="184" spans="1:7">
      <c r="A184" s="4" t="s">
        <v>581</v>
      </c>
      <c r="B184" s="4" t="s">
        <v>582</v>
      </c>
      <c r="C184" s="4" t="s">
        <v>583</v>
      </c>
      <c r="D184" s="4" t="s">
        <v>11</v>
      </c>
      <c r="E184" s="4" t="s">
        <v>23</v>
      </c>
      <c r="F184" s="4" t="s">
        <v>498</v>
      </c>
      <c r="G184" s="4" t="s">
        <v>500</v>
      </c>
    </row>
    <row r="185" spans="1:7">
      <c r="A185" s="4" t="s">
        <v>749</v>
      </c>
      <c r="B185" s="4" t="s">
        <v>750</v>
      </c>
      <c r="C185" s="4" t="s">
        <v>751</v>
      </c>
      <c r="D185" s="4" t="s">
        <v>11</v>
      </c>
      <c r="E185" s="4">
        <v>4</v>
      </c>
      <c r="F185" s="4" t="s">
        <v>66</v>
      </c>
      <c r="G185" s="4" t="s">
        <v>13</v>
      </c>
    </row>
    <row r="186" spans="1:7">
      <c r="A186" s="4" t="s">
        <v>52</v>
      </c>
      <c r="B186" s="4" t="s">
        <v>886</v>
      </c>
      <c r="C186" s="4" t="s">
        <v>54</v>
      </c>
      <c r="D186" s="4" t="s">
        <v>11</v>
      </c>
      <c r="E186" s="4">
        <v>1</v>
      </c>
      <c r="F186" s="4" t="s">
        <v>17</v>
      </c>
      <c r="G186" s="4" t="s">
        <v>19</v>
      </c>
    </row>
    <row r="187" spans="1:7">
      <c r="A187" s="4" t="s">
        <v>746</v>
      </c>
      <c r="B187" s="4" t="s">
        <v>883</v>
      </c>
      <c r="C187" s="4" t="s">
        <v>747</v>
      </c>
      <c r="D187" s="4" t="s">
        <v>35</v>
      </c>
      <c r="E187" s="4">
        <v>3</v>
      </c>
      <c r="F187" s="4" t="s">
        <v>363</v>
      </c>
      <c r="G187" s="4" t="s">
        <v>38</v>
      </c>
    </row>
    <row r="188" spans="1:7">
      <c r="A188" s="4" t="s">
        <v>451</v>
      </c>
      <c r="B188" s="4" t="s">
        <v>452</v>
      </c>
      <c r="C188" s="4" t="s">
        <v>453</v>
      </c>
      <c r="D188" s="4" t="s">
        <v>11</v>
      </c>
      <c r="E188" s="4">
        <v>1</v>
      </c>
      <c r="F188" s="4" t="s">
        <v>252</v>
      </c>
      <c r="G188" s="4" t="s">
        <v>19</v>
      </c>
    </row>
    <row r="189" spans="1:7">
      <c r="A189" s="4" t="s">
        <v>361</v>
      </c>
      <c r="B189" s="4" t="s">
        <v>53</v>
      </c>
      <c r="C189" s="4" t="s">
        <v>362</v>
      </c>
      <c r="D189" s="4" t="s">
        <v>76</v>
      </c>
      <c r="E189" s="4">
        <v>1</v>
      </c>
      <c r="F189" s="4" t="s">
        <v>363</v>
      </c>
      <c r="G189" s="4" t="s">
        <v>38</v>
      </c>
    </row>
    <row r="190" spans="1:7">
      <c r="A190" s="4" t="s">
        <v>276</v>
      </c>
      <c r="B190" s="4" t="s">
        <v>277</v>
      </c>
      <c r="C190" s="4" t="s">
        <v>278</v>
      </c>
      <c r="D190" s="4" t="s">
        <v>11</v>
      </c>
      <c r="E190" s="4">
        <v>2</v>
      </c>
      <c r="F190" s="4" t="s">
        <v>279</v>
      </c>
      <c r="G190" s="4" t="s">
        <v>19</v>
      </c>
    </row>
    <row r="191" spans="1:7">
      <c r="A191" s="4" t="s">
        <v>138</v>
      </c>
      <c r="B191" s="4" t="s">
        <v>139</v>
      </c>
      <c r="C191" s="4" t="s">
        <v>140</v>
      </c>
      <c r="D191" s="4" t="s">
        <v>11</v>
      </c>
      <c r="E191" s="4">
        <v>2</v>
      </c>
      <c r="F191" s="4" t="s">
        <v>17</v>
      </c>
      <c r="G191" s="4" t="s">
        <v>19</v>
      </c>
    </row>
    <row r="192" spans="1:7">
      <c r="A192" s="4" t="s">
        <v>630</v>
      </c>
      <c r="B192" s="4" t="s">
        <v>631</v>
      </c>
      <c r="C192" s="4" t="s">
        <v>632</v>
      </c>
      <c r="D192" s="4" t="s">
        <v>11</v>
      </c>
      <c r="E192" s="4">
        <v>1</v>
      </c>
      <c r="F192" s="4" t="s">
        <v>178</v>
      </c>
      <c r="G192" s="4" t="s">
        <v>180</v>
      </c>
    </row>
    <row r="193" spans="1:7">
      <c r="A193" s="4" t="s">
        <v>261</v>
      </c>
      <c r="B193" s="4" t="s">
        <v>262</v>
      </c>
      <c r="C193" s="4" t="s">
        <v>263</v>
      </c>
      <c r="D193" s="4" t="s">
        <v>11</v>
      </c>
      <c r="E193" s="4" t="s">
        <v>23</v>
      </c>
      <c r="F193" s="4" t="s">
        <v>264</v>
      </c>
      <c r="G193" s="4" t="s">
        <v>31</v>
      </c>
    </row>
    <row r="194" spans="1:7">
      <c r="A194" s="4" t="s">
        <v>344</v>
      </c>
      <c r="B194" s="4" t="s">
        <v>345</v>
      </c>
      <c r="C194" s="4" t="s">
        <v>346</v>
      </c>
      <c r="D194" s="4" t="s">
        <v>11</v>
      </c>
      <c r="E194" s="4">
        <v>4</v>
      </c>
      <c r="F194" s="4" t="s">
        <v>347</v>
      </c>
      <c r="G194" s="4" t="s">
        <v>13</v>
      </c>
    </row>
    <row r="195" spans="1:7">
      <c r="A195" s="4" t="s">
        <v>785</v>
      </c>
      <c r="B195" s="4" t="s">
        <v>786</v>
      </c>
      <c r="C195" s="4" t="s">
        <v>787</v>
      </c>
      <c r="D195" s="4" t="s">
        <v>76</v>
      </c>
      <c r="E195" s="4">
        <v>4</v>
      </c>
      <c r="F195" s="4" t="s">
        <v>66</v>
      </c>
      <c r="G195" s="4" t="s">
        <v>38</v>
      </c>
    </row>
    <row r="196" spans="1:7">
      <c r="A196" s="4" t="s">
        <v>73</v>
      </c>
      <c r="B196" s="4" t="s">
        <v>74</v>
      </c>
      <c r="C196" s="4" t="s">
        <v>75</v>
      </c>
      <c r="D196" s="4" t="s">
        <v>76</v>
      </c>
      <c r="E196" s="4">
        <v>2</v>
      </c>
      <c r="F196" s="4" t="s">
        <v>17</v>
      </c>
      <c r="G196" s="4" t="s">
        <v>38</v>
      </c>
    </row>
    <row r="197" spans="1:7">
      <c r="A197" s="4" t="s">
        <v>280</v>
      </c>
      <c r="B197" s="4" t="s">
        <v>281</v>
      </c>
      <c r="C197" s="4" t="s">
        <v>282</v>
      </c>
      <c r="D197" s="4" t="s">
        <v>76</v>
      </c>
      <c r="E197" s="4" t="s">
        <v>23</v>
      </c>
      <c r="F197" s="4" t="s">
        <v>283</v>
      </c>
      <c r="G197" s="4" t="s">
        <v>38</v>
      </c>
    </row>
    <row r="198" spans="1:7">
      <c r="A198" s="4" t="s">
        <v>712</v>
      </c>
      <c r="B198" s="4" t="s">
        <v>713</v>
      </c>
      <c r="C198" s="4" t="s">
        <v>714</v>
      </c>
      <c r="D198" s="4" t="s">
        <v>11</v>
      </c>
      <c r="E198" s="4" t="s">
        <v>23</v>
      </c>
      <c r="F198" s="4" t="s">
        <v>715</v>
      </c>
      <c r="G198" s="4" t="s">
        <v>13</v>
      </c>
    </row>
    <row r="199" spans="1:7">
      <c r="A199" s="4" t="s">
        <v>167</v>
      </c>
      <c r="B199" s="4" t="s">
        <v>168</v>
      </c>
      <c r="C199" s="4" t="s">
        <v>169</v>
      </c>
      <c r="D199" s="4" t="s">
        <v>11</v>
      </c>
      <c r="E199" s="4">
        <v>3</v>
      </c>
      <c r="F199" s="4" t="s">
        <v>170</v>
      </c>
      <c r="G199" s="4" t="s">
        <v>13</v>
      </c>
    </row>
    <row r="200" spans="1:7">
      <c r="A200" s="4" t="s">
        <v>796</v>
      </c>
      <c r="B200" s="4" t="s">
        <v>797</v>
      </c>
      <c r="C200" s="4" t="s">
        <v>798</v>
      </c>
      <c r="D200" s="4" t="s">
        <v>76</v>
      </c>
      <c r="E200" s="4">
        <v>2</v>
      </c>
      <c r="F200" s="4" t="s">
        <v>709</v>
      </c>
      <c r="G200" s="4" t="s">
        <v>38</v>
      </c>
    </row>
    <row r="201" spans="1:7">
      <c r="A201" s="4" t="s">
        <v>758</v>
      </c>
      <c r="B201" s="4" t="s">
        <v>759</v>
      </c>
      <c r="C201" s="4" t="s">
        <v>760</v>
      </c>
      <c r="D201" s="4" t="s">
        <v>11</v>
      </c>
      <c r="E201" s="4" t="s">
        <v>23</v>
      </c>
      <c r="F201" s="4" t="s">
        <v>761</v>
      </c>
      <c r="G201" s="4" t="s">
        <v>13</v>
      </c>
    </row>
    <row r="202" spans="1:7">
      <c r="A202" s="4" t="s">
        <v>288</v>
      </c>
      <c r="B202" s="4" t="s">
        <v>289</v>
      </c>
      <c r="C202" s="4" t="s">
        <v>290</v>
      </c>
      <c r="D202" s="4" t="s">
        <v>11</v>
      </c>
      <c r="E202" s="4" t="s">
        <v>23</v>
      </c>
      <c r="F202" s="4" t="s">
        <v>291</v>
      </c>
      <c r="G202" s="4" t="s">
        <v>13</v>
      </c>
    </row>
    <row r="203" spans="1:7">
      <c r="A203" s="4" t="s">
        <v>755</v>
      </c>
      <c r="B203" s="4" t="s">
        <v>756</v>
      </c>
      <c r="C203" s="4" t="s">
        <v>757</v>
      </c>
      <c r="D203" s="4" t="s">
        <v>11</v>
      </c>
      <c r="E203" s="4">
        <v>3</v>
      </c>
      <c r="F203" s="4" t="s">
        <v>66</v>
      </c>
      <c r="G203" s="4" t="s">
        <v>13</v>
      </c>
    </row>
    <row r="204" spans="1:7">
      <c r="A204" s="4" t="s">
        <v>217</v>
      </c>
      <c r="B204" s="4" t="s">
        <v>218</v>
      </c>
      <c r="C204" s="4" t="s">
        <v>219</v>
      </c>
      <c r="D204" s="4" t="s">
        <v>35</v>
      </c>
      <c r="E204" s="4">
        <v>4</v>
      </c>
      <c r="F204" s="4" t="s">
        <v>66</v>
      </c>
      <c r="G204" s="4" t="s">
        <v>38</v>
      </c>
    </row>
    <row r="205" spans="1:7">
      <c r="A205" s="4" t="s">
        <v>217</v>
      </c>
      <c r="B205" s="4" t="s">
        <v>651</v>
      </c>
      <c r="C205" s="4" t="s">
        <v>652</v>
      </c>
      <c r="D205" s="4" t="s">
        <v>11</v>
      </c>
      <c r="E205" s="4">
        <v>1</v>
      </c>
      <c r="F205" s="4" t="s">
        <v>653</v>
      </c>
      <c r="G205" s="4" t="s">
        <v>19</v>
      </c>
    </row>
    <row r="206" spans="1:7">
      <c r="A206" s="4" t="s">
        <v>217</v>
      </c>
      <c r="B206" s="4" t="s">
        <v>789</v>
      </c>
      <c r="C206" s="4" t="s">
        <v>790</v>
      </c>
      <c r="D206" s="4" t="s">
        <v>11</v>
      </c>
      <c r="E206" s="4">
        <v>3</v>
      </c>
      <c r="F206" s="4" t="s">
        <v>178</v>
      </c>
      <c r="G206" s="4" t="s">
        <v>180</v>
      </c>
    </row>
    <row r="207" spans="1:7">
      <c r="A207" s="4" t="s">
        <v>495</v>
      </c>
      <c r="B207" s="4" t="s">
        <v>496</v>
      </c>
      <c r="C207" s="4" t="s">
        <v>497</v>
      </c>
      <c r="D207" s="4" t="s">
        <v>11</v>
      </c>
      <c r="E207" s="4">
        <v>2</v>
      </c>
      <c r="F207" s="4" t="s">
        <v>498</v>
      </c>
      <c r="G207" s="4" t="s">
        <v>500</v>
      </c>
    </row>
    <row r="208" spans="1:7">
      <c r="A208" s="4" t="s">
        <v>553</v>
      </c>
      <c r="B208" s="4" t="s">
        <v>554</v>
      </c>
      <c r="C208" s="4" t="s">
        <v>555</v>
      </c>
      <c r="D208" s="4" t="s">
        <v>11</v>
      </c>
      <c r="E208" s="4">
        <v>1</v>
      </c>
      <c r="F208" s="4" t="s">
        <v>531</v>
      </c>
      <c r="G208" s="4" t="s">
        <v>38</v>
      </c>
    </row>
    <row r="209" spans="1:7">
      <c r="A209" s="4" t="s">
        <v>664</v>
      </c>
      <c r="B209" s="4" t="s">
        <v>889</v>
      </c>
      <c r="C209" s="4" t="s">
        <v>665</v>
      </c>
      <c r="D209" s="4" t="s">
        <v>11</v>
      </c>
      <c r="E209" s="4">
        <v>1</v>
      </c>
      <c r="F209" s="4" t="s">
        <v>192</v>
      </c>
      <c r="G209" s="4" t="s">
        <v>25</v>
      </c>
    </row>
    <row r="210" spans="1:7">
      <c r="A210" s="4" t="s">
        <v>172</v>
      </c>
      <c r="B210" s="4" t="s">
        <v>173</v>
      </c>
      <c r="C210" s="4" t="s">
        <v>174</v>
      </c>
      <c r="D210" s="4" t="s">
        <v>11</v>
      </c>
      <c r="E210" s="4">
        <v>1</v>
      </c>
      <c r="F210" s="4" t="s">
        <v>58</v>
      </c>
      <c r="G210" s="4" t="s">
        <v>25</v>
      </c>
    </row>
    <row r="211" spans="1:7">
      <c r="A211" s="4" t="s">
        <v>32</v>
      </c>
      <c r="B211" s="4" t="s">
        <v>33</v>
      </c>
      <c r="C211" s="4" t="s">
        <v>34</v>
      </c>
      <c r="D211" s="4" t="s">
        <v>35</v>
      </c>
      <c r="E211" s="4" t="s">
        <v>23</v>
      </c>
      <c r="F211" s="4" t="s">
        <v>36</v>
      </c>
      <c r="G211" s="4" t="s">
        <v>38</v>
      </c>
    </row>
    <row r="212" spans="1:7">
      <c r="A212" s="4" t="s">
        <v>685</v>
      </c>
      <c r="B212" s="4" t="s">
        <v>686</v>
      </c>
      <c r="C212" s="4" t="s">
        <v>687</v>
      </c>
      <c r="D212" s="4" t="s">
        <v>35</v>
      </c>
      <c r="E212" s="4" t="s">
        <v>23</v>
      </c>
      <c r="F212" s="4" t="s">
        <v>688</v>
      </c>
      <c r="G212" s="4" t="s">
        <v>38</v>
      </c>
    </row>
    <row r="213" spans="1:7">
      <c r="A213" s="4" t="s">
        <v>378</v>
      </c>
      <c r="B213" s="4" t="s">
        <v>379</v>
      </c>
      <c r="C213" s="4" t="s">
        <v>380</v>
      </c>
      <c r="D213" s="4" t="s">
        <v>35</v>
      </c>
      <c r="E213" s="4">
        <v>3</v>
      </c>
      <c r="F213" s="4" t="s">
        <v>66</v>
      </c>
      <c r="G213" s="4" t="s">
        <v>38</v>
      </c>
    </row>
  </sheetData>
  <sortState ref="A2:V230">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66"/>
  <sheetViews>
    <sheetView workbookViewId="0"/>
  </sheetViews>
  <sheetFormatPr defaultColWidth="12.6640625" defaultRowHeight="15.75" customHeight="1"/>
  <cols>
    <col min="1" max="1" width="27" customWidth="1"/>
    <col min="2" max="3" width="15.6640625" customWidth="1"/>
    <col min="4" max="4" width="5.44140625" customWidth="1"/>
    <col min="5" max="5" width="3833.88671875" customWidth="1"/>
    <col min="6" max="26" width="15.88671875" customWidth="1"/>
  </cols>
  <sheetData>
    <row r="1" spans="1:5">
      <c r="A1" s="9" t="s">
        <v>810</v>
      </c>
      <c r="B1" s="4" t="s">
        <v>811</v>
      </c>
      <c r="C1" s="4" t="s">
        <v>812</v>
      </c>
      <c r="D1" s="4" t="s">
        <v>813</v>
      </c>
      <c r="E1" s="10" t="e">
        <f ca="1">JOIN(", ",A2:A214)</f>
        <v>#NAME?</v>
      </c>
    </row>
    <row r="2" spans="1:5">
      <c r="A2" s="10" t="e">
        <f>IF('Form Responses 1'!#REF!="Approved",'Form Responses 1'!#REF!,"")</f>
        <v>#REF!</v>
      </c>
      <c r="B2" s="10" t="e">
        <f>IF('Form Responses 1'!#REF!="Approved",'Form Responses 1'!D2,"")</f>
        <v>#REF!</v>
      </c>
      <c r="C2" s="10" t="str">
        <f ca="1">IFERROR(__xludf.DUMMYFUNCTION("UNIQUE(B2:B230)"),"UP Diliman")</f>
        <v>UP Diliman</v>
      </c>
      <c r="D2" s="10">
        <f t="shared" ref="D2:D9" ca="1" si="0">COUNTIF($B$2:$B$230,C2)</f>
        <v>0</v>
      </c>
    </row>
    <row r="3" spans="1:5">
      <c r="A3" s="10" t="e">
        <f>IF('Form Responses 1'!#REF!="Approved",'Form Responses 1'!#REF!,"")</f>
        <v>#REF!</v>
      </c>
      <c r="B3" s="10" t="e">
        <f>IF('Form Responses 1'!#REF!="Approved",'Form Responses 1'!D3,"")</f>
        <v>#REF!</v>
      </c>
      <c r="C3" s="10" t="str">
        <f ca="1">IFERROR(__xludf.DUMMYFUNCTION("""COMPUTED_VALUE"""),"UP Los Baños")</f>
        <v>UP Los Baños</v>
      </c>
      <c r="D3" s="10">
        <f t="shared" ca="1" si="0"/>
        <v>0</v>
      </c>
    </row>
    <row r="4" spans="1:5">
      <c r="A4" s="10" t="e">
        <f>IF('Form Responses 1'!#REF!="Approved",'Form Responses 1'!#REF!,"")</f>
        <v>#REF!</v>
      </c>
      <c r="B4" s="10" t="e">
        <f>IF('Form Responses 1'!#REF!="Approved",'Form Responses 1'!#REF!,"")</f>
        <v>#REF!</v>
      </c>
      <c r="C4" s="10" t="str">
        <f ca="1">IFERROR(__xludf.DUMMYFUNCTION("""COMPUTED_VALUE"""),"")</f>
        <v/>
      </c>
      <c r="D4" s="10">
        <f t="shared" ca="1" si="0"/>
        <v>0</v>
      </c>
    </row>
    <row r="5" spans="1:5">
      <c r="A5" s="10" t="e">
        <f>IF('Form Responses 1'!#REF!="Approved",'Form Responses 1'!#REF!,"")</f>
        <v>#REF!</v>
      </c>
      <c r="B5" s="10" t="e">
        <f>IF('Form Responses 1'!#REF!="Approved",'Form Responses 1'!D4,"")</f>
        <v>#REF!</v>
      </c>
      <c r="C5" s="10" t="str">
        <f ca="1">IFERROR(__xludf.DUMMYFUNCTION("""COMPUTED_VALUE"""),"UP Visayas")</f>
        <v>UP Visayas</v>
      </c>
      <c r="D5" s="10">
        <f t="shared" ca="1" si="0"/>
        <v>0</v>
      </c>
    </row>
    <row r="6" spans="1:5">
      <c r="A6" s="10" t="e">
        <f>IF('Form Responses 1'!#REF!="Approved",'Form Responses 1'!#REF!,"")</f>
        <v>#REF!</v>
      </c>
      <c r="B6" s="10" t="e">
        <f>IF('Form Responses 1'!#REF!="Approved",'Form Responses 1'!#REF!,"")</f>
        <v>#REF!</v>
      </c>
      <c r="C6" s="10" t="str">
        <f ca="1">IFERROR(__xludf.DUMMYFUNCTION("""COMPUTED_VALUE"""),"UP Cebu")</f>
        <v>UP Cebu</v>
      </c>
      <c r="D6" s="10">
        <f t="shared" ca="1" si="0"/>
        <v>0</v>
      </c>
    </row>
    <row r="7" spans="1:5">
      <c r="A7" s="10" t="e">
        <f>IF('Form Responses 1'!#REF!="Approved",'Form Responses 1'!#REF!,"")</f>
        <v>#REF!</v>
      </c>
      <c r="B7" s="10" t="e">
        <f>IF('Form Responses 1'!#REF!="Approved",'Form Responses 1'!D5,"")</f>
        <v>#REF!</v>
      </c>
      <c r="C7" s="10" t="str">
        <f ca="1">IFERROR(__xludf.DUMMYFUNCTION("""COMPUTED_VALUE"""),"UP Manila")</f>
        <v>UP Manila</v>
      </c>
      <c r="D7" s="10">
        <f t="shared" ca="1" si="0"/>
        <v>0</v>
      </c>
    </row>
    <row r="8" spans="1:5">
      <c r="A8" s="10" t="e">
        <f>IF('Form Responses 1'!#REF!="Approved",'Form Responses 1'!#REF!,"")</f>
        <v>#REF!</v>
      </c>
      <c r="B8" s="10" t="e">
        <f>IF('Form Responses 1'!#REF!="Approved",'Form Responses 1'!D6,"")</f>
        <v>#REF!</v>
      </c>
      <c r="C8" s="10" t="str">
        <f ca="1">IFERROR(__xludf.DUMMYFUNCTION("""COMPUTED_VALUE"""),"UP Open University")</f>
        <v>UP Open University</v>
      </c>
      <c r="D8" s="10">
        <f t="shared" ca="1" si="0"/>
        <v>0</v>
      </c>
    </row>
    <row r="9" spans="1:5">
      <c r="A9" s="10" t="e">
        <f>IF('Form Responses 1'!#REF!="Approved",'Form Responses 1'!#REF!,"")</f>
        <v>#REF!</v>
      </c>
      <c r="B9" s="10" t="e">
        <f>IF('Form Responses 1'!#REF!="Approved",'Form Responses 1'!D7,"")</f>
        <v>#REF!</v>
      </c>
      <c r="C9" s="10" t="str">
        <f ca="1">IFERROR(__xludf.DUMMYFUNCTION("""COMPUTED_VALUE"""),"UP Mindanao")</f>
        <v>UP Mindanao</v>
      </c>
      <c r="D9" s="10">
        <f t="shared" ca="1" si="0"/>
        <v>0</v>
      </c>
    </row>
    <row r="10" spans="1:5">
      <c r="A10" s="10" t="e">
        <f>IF('Form Responses 1'!#REF!="Approved",'Form Responses 1'!#REF!,"")</f>
        <v>#REF!</v>
      </c>
      <c r="B10" s="10" t="e">
        <f>IF('Form Responses 1'!#REF!="Approved",'Form Responses 1'!D8,"")</f>
        <v>#REF!</v>
      </c>
      <c r="D10" s="10"/>
    </row>
    <row r="11" spans="1:5">
      <c r="A11" s="10" t="e">
        <f>IF('Form Responses 1'!#REF!="Approved",'Form Responses 1'!#REF!,"")</f>
        <v>#REF!</v>
      </c>
      <c r="B11" s="10" t="e">
        <f>IF('Form Responses 1'!#REF!="Approved",'Form Responses 1'!D9,"")</f>
        <v>#REF!</v>
      </c>
      <c r="C11" s="10"/>
      <c r="D11" s="10"/>
    </row>
    <row r="12" spans="1:5">
      <c r="A12" s="10" t="e">
        <f>IF('Form Responses 1'!#REF!="Approved",'Form Responses 1'!#REF!,"")</f>
        <v>#REF!</v>
      </c>
      <c r="B12" s="10" t="e">
        <f>IF('Form Responses 1'!#REF!="Approved",'Form Responses 1'!D10,"")</f>
        <v>#REF!</v>
      </c>
      <c r="C12" s="10"/>
      <c r="D12" s="10"/>
    </row>
    <row r="13" spans="1:5">
      <c r="A13" s="10" t="e">
        <f>IF('Form Responses 1'!#REF!="Approved",'Form Responses 1'!#REF!,"")</f>
        <v>#REF!</v>
      </c>
      <c r="B13" s="10" t="e">
        <f>IF('Form Responses 1'!#REF!="Approved",'Form Responses 1'!D11,"")</f>
        <v>#REF!</v>
      </c>
      <c r="C13" s="10"/>
      <c r="D13" s="10"/>
    </row>
    <row r="14" spans="1:5">
      <c r="A14" s="10" t="e">
        <f>IF('Form Responses 1'!#REF!="Approved",'Form Responses 1'!#REF!,"")</f>
        <v>#REF!</v>
      </c>
      <c r="B14" s="10" t="e">
        <f>IF('Form Responses 1'!#REF!="Approved",'Form Responses 1'!D12,"")</f>
        <v>#REF!</v>
      </c>
      <c r="C14" s="10"/>
      <c r="D14" s="10"/>
    </row>
    <row r="15" spans="1:5">
      <c r="A15" s="9" t="s">
        <v>78</v>
      </c>
      <c r="B15" s="10" t="e">
        <f>IF('Form Responses 1'!#REF!="Approved",'Form Responses 1'!D13,"")</f>
        <v>#REF!</v>
      </c>
      <c r="C15" s="10"/>
      <c r="D15" s="10"/>
    </row>
    <row r="16" spans="1:5">
      <c r="A16" s="10" t="e">
        <f>IF('Form Responses 1'!#REF!="Approved",'Form Responses 1'!#REF!,"")</f>
        <v>#REF!</v>
      </c>
      <c r="B16" s="10" t="e">
        <f>IF('Form Responses 1'!#REF!="Approved",'Form Responses 1'!D14,"")</f>
        <v>#REF!</v>
      </c>
      <c r="C16" s="10"/>
      <c r="D16" s="10"/>
    </row>
    <row r="17" spans="1:4">
      <c r="A17" s="10" t="e">
        <f>IF('Form Responses 1'!#REF!="Approved",'Form Responses 1'!#REF!,"")</f>
        <v>#REF!</v>
      </c>
      <c r="B17" s="10" t="e">
        <f>IF('Form Responses 1'!#REF!="Approved",'Form Responses 1'!D15,"")</f>
        <v>#REF!</v>
      </c>
      <c r="C17" s="10"/>
      <c r="D17" s="10"/>
    </row>
    <row r="18" spans="1:4">
      <c r="A18" s="10" t="e">
        <f>IF('Form Responses 1'!#REF!="Approved",'Form Responses 1'!#REF!,"")</f>
        <v>#REF!</v>
      </c>
      <c r="B18" s="10" t="e">
        <f>IF('Form Responses 1'!#REF!="Approved",'Form Responses 1'!D16,"")</f>
        <v>#REF!</v>
      </c>
      <c r="C18" s="10"/>
      <c r="D18" s="10"/>
    </row>
    <row r="19" spans="1:4">
      <c r="A19" s="10" t="e">
        <f>IF('Form Responses 1'!#REF!="Approved",'Form Responses 1'!#REF!,"")</f>
        <v>#REF!</v>
      </c>
      <c r="B19" s="10" t="e">
        <f>IF('Form Responses 1'!#REF!="Approved",'Form Responses 1'!D17,"")</f>
        <v>#REF!</v>
      </c>
      <c r="C19" s="10"/>
      <c r="D19" s="10"/>
    </row>
    <row r="20" spans="1:4">
      <c r="A20" s="10" t="e">
        <f>IF('Form Responses 1'!#REF!="Approved",'Form Responses 1'!#REF!,"")</f>
        <v>#REF!</v>
      </c>
      <c r="B20" s="10" t="e">
        <f>IF('Form Responses 1'!#REF!="Approved",'Form Responses 1'!D18,"")</f>
        <v>#REF!</v>
      </c>
      <c r="C20" s="10"/>
      <c r="D20" s="10"/>
    </row>
    <row r="21" spans="1:4">
      <c r="A21" s="10" t="e">
        <f>IF('Form Responses 1'!#REF!="Approved",'Form Responses 1'!#REF!,"")</f>
        <v>#REF!</v>
      </c>
      <c r="B21" s="10" t="e">
        <f>IF('Form Responses 1'!#REF!="Approved",'Form Responses 1'!D19,"")</f>
        <v>#REF!</v>
      </c>
      <c r="C21" s="10"/>
      <c r="D21" s="10"/>
    </row>
    <row r="22" spans="1:4">
      <c r="A22" s="10" t="e">
        <f>IF('Form Responses 1'!#REF!="Approved",'Form Responses 1'!#REF!,"")</f>
        <v>#REF!</v>
      </c>
      <c r="B22" s="10" t="e">
        <f>IF('Form Responses 1'!#REF!="Approved",'Form Responses 1'!D20,"")</f>
        <v>#REF!</v>
      </c>
      <c r="C22" s="10"/>
      <c r="D22" s="10"/>
    </row>
    <row r="23" spans="1:4">
      <c r="A23" s="10" t="e">
        <f>IF('Form Responses 1'!#REF!="Approved",'Form Responses 1'!#REF!,"")</f>
        <v>#REF!</v>
      </c>
      <c r="B23" s="10" t="e">
        <f>IF('Form Responses 1'!#REF!="Approved",'Form Responses 1'!D21,"")</f>
        <v>#REF!</v>
      </c>
      <c r="C23" s="10"/>
      <c r="D23" s="10"/>
    </row>
    <row r="24" spans="1:4">
      <c r="A24" s="10" t="e">
        <f>IF('Form Responses 1'!#REF!="Approved",'Form Responses 1'!#REF!,"")</f>
        <v>#REF!</v>
      </c>
      <c r="B24" s="10" t="e">
        <f>IF('Form Responses 1'!#REF!="Approved",'Form Responses 1'!D22,"")</f>
        <v>#REF!</v>
      </c>
      <c r="C24" s="10"/>
      <c r="D24" s="10"/>
    </row>
    <row r="25" spans="1:4">
      <c r="A25" s="10" t="e">
        <f>IF('Form Responses 1'!#REF!="Approved",'Form Responses 1'!#REF!,"")</f>
        <v>#REF!</v>
      </c>
      <c r="B25" s="10" t="e">
        <f>IF('Form Responses 1'!#REF!="Approved",'Form Responses 1'!D23,"")</f>
        <v>#REF!</v>
      </c>
      <c r="C25" s="10"/>
      <c r="D25" s="10"/>
    </row>
    <row r="26" spans="1:4">
      <c r="A26" s="10" t="e">
        <f>IF('Form Responses 1'!#REF!="Approved",'Form Responses 1'!#REF!,"")</f>
        <v>#REF!</v>
      </c>
      <c r="B26" s="10" t="e">
        <f>IF('Form Responses 1'!#REF!="Approved",'Form Responses 1'!D24,"")</f>
        <v>#REF!</v>
      </c>
      <c r="C26" s="10"/>
      <c r="D26" s="10"/>
    </row>
    <row r="27" spans="1:4">
      <c r="A27" s="10" t="e">
        <f>IF('Form Responses 1'!#REF!="Approved",'Form Responses 1'!#REF!,"")</f>
        <v>#REF!</v>
      </c>
      <c r="B27" s="10" t="e">
        <f>IF('Form Responses 1'!#REF!="Approved",'Form Responses 1'!D25,"")</f>
        <v>#REF!</v>
      </c>
      <c r="C27" s="10"/>
      <c r="D27" s="10"/>
    </row>
    <row r="28" spans="1:4">
      <c r="A28" s="10" t="e">
        <f>IF('Form Responses 1'!#REF!="Approved",'Form Responses 1'!#REF!,"")</f>
        <v>#REF!</v>
      </c>
      <c r="B28" s="10" t="e">
        <f>IF('Form Responses 1'!#REF!="Approved",'Form Responses 1'!D26,"")</f>
        <v>#REF!</v>
      </c>
      <c r="C28" s="10"/>
      <c r="D28" s="10"/>
    </row>
    <row r="29" spans="1:4">
      <c r="A29" s="10" t="e">
        <f>IF('Form Responses 1'!#REF!="Approved",'Form Responses 1'!#REF!,"")</f>
        <v>#REF!</v>
      </c>
      <c r="B29" s="10" t="e">
        <f>IF('Form Responses 1'!#REF!="Approved",'Form Responses 1'!D27,"")</f>
        <v>#REF!</v>
      </c>
      <c r="C29" s="10"/>
      <c r="D29" s="10"/>
    </row>
    <row r="30" spans="1:4">
      <c r="A30" s="10" t="e">
        <f>IF('Form Responses 1'!#REF!="Approved",'Form Responses 1'!#REF!,"")</f>
        <v>#REF!</v>
      </c>
      <c r="B30" s="10" t="e">
        <f>IF('Form Responses 1'!#REF!="Approved",'Form Responses 1'!D28,"")</f>
        <v>#REF!</v>
      </c>
      <c r="C30" s="10"/>
      <c r="D30" s="10"/>
    </row>
    <row r="31" spans="1:4">
      <c r="A31" s="10" t="e">
        <f>IF('Form Responses 1'!#REF!="Approved",'Form Responses 1'!#REF!,"")</f>
        <v>#REF!</v>
      </c>
      <c r="B31" s="10" t="e">
        <f>IF('Form Responses 1'!#REF!="Approved",'Form Responses 1'!D29,"")</f>
        <v>#REF!</v>
      </c>
      <c r="C31" s="10"/>
      <c r="D31" s="10"/>
    </row>
    <row r="32" spans="1:4">
      <c r="A32" s="10" t="e">
        <f>IF('Form Responses 1'!#REF!="Approved",'Form Responses 1'!#REF!,"")</f>
        <v>#REF!</v>
      </c>
      <c r="B32" s="10" t="e">
        <f>IF('Form Responses 1'!#REF!="Approved",'Form Responses 1'!D30,"")</f>
        <v>#REF!</v>
      </c>
      <c r="C32" s="10"/>
      <c r="D32" s="10"/>
    </row>
    <row r="33" spans="1:4">
      <c r="A33" s="10" t="e">
        <f>IF('Form Responses 1'!#REF!="Approved",'Form Responses 1'!#REF!,"")</f>
        <v>#REF!</v>
      </c>
      <c r="B33" s="10" t="e">
        <f>IF('Form Responses 1'!#REF!="Approved",'Form Responses 1'!D31,"")</f>
        <v>#REF!</v>
      </c>
      <c r="C33" s="10"/>
      <c r="D33" s="10"/>
    </row>
    <row r="34" spans="1:4">
      <c r="A34" s="10" t="e">
        <f>IF('Form Responses 1'!#REF!="Approved",'Form Responses 1'!#REF!,"")</f>
        <v>#REF!</v>
      </c>
      <c r="B34" s="10" t="e">
        <f>IF('Form Responses 1'!#REF!="Approved",'Form Responses 1'!D32,"")</f>
        <v>#REF!</v>
      </c>
      <c r="C34" s="10"/>
      <c r="D34" s="10"/>
    </row>
    <row r="35" spans="1:4">
      <c r="A35" s="10" t="e">
        <f>IF('Form Responses 1'!#REF!="Approved",'Form Responses 1'!#REF!,"")</f>
        <v>#REF!</v>
      </c>
      <c r="B35" s="10" t="e">
        <f>IF('Form Responses 1'!#REF!="Approved",'Form Responses 1'!D33,"")</f>
        <v>#REF!</v>
      </c>
      <c r="C35" s="10"/>
      <c r="D35" s="10"/>
    </row>
    <row r="36" spans="1:4">
      <c r="A36" s="10" t="e">
        <f>IF('Form Responses 1'!#REF!="Approved",'Form Responses 1'!#REF!,"")</f>
        <v>#REF!</v>
      </c>
      <c r="B36" s="10" t="e">
        <f>IF('Form Responses 1'!#REF!="Approved",'Form Responses 1'!D34,"")</f>
        <v>#REF!</v>
      </c>
      <c r="C36" s="10"/>
      <c r="D36" s="10"/>
    </row>
    <row r="37" spans="1:4">
      <c r="A37" s="10" t="e">
        <f>IF('Form Responses 1'!#REF!="Approved",'Form Responses 1'!#REF!,"")</f>
        <v>#REF!</v>
      </c>
      <c r="B37" s="10" t="e">
        <f>IF('Form Responses 1'!#REF!="Approved",'Form Responses 1'!D35,"")</f>
        <v>#REF!</v>
      </c>
      <c r="C37" s="10"/>
      <c r="D37" s="10"/>
    </row>
    <row r="38" spans="1:4">
      <c r="A38" s="10" t="e">
        <f>IF('Form Responses 1'!#REF!="Approved",'Form Responses 1'!#REF!,"")</f>
        <v>#REF!</v>
      </c>
      <c r="B38" s="10" t="e">
        <f>IF('Form Responses 1'!#REF!="Approved",'Form Responses 1'!D36,"")</f>
        <v>#REF!</v>
      </c>
      <c r="C38" s="10"/>
      <c r="D38" s="10"/>
    </row>
    <row r="39" spans="1:4">
      <c r="A39" s="10" t="e">
        <f>IF('Form Responses 1'!#REF!="Approved",'Form Responses 1'!#REF!,"")</f>
        <v>#REF!</v>
      </c>
      <c r="B39" s="10" t="e">
        <f>IF('Form Responses 1'!#REF!="Approved",'Form Responses 1'!D37,"")</f>
        <v>#REF!</v>
      </c>
      <c r="C39" s="10"/>
      <c r="D39" s="10"/>
    </row>
    <row r="40" spans="1:4">
      <c r="A40" s="10" t="e">
        <f>IF('Form Responses 1'!#REF!="Approved",'Form Responses 1'!#REF!,"")</f>
        <v>#REF!</v>
      </c>
      <c r="B40" s="10" t="e">
        <f>IF('Form Responses 1'!#REF!="Approved",'Form Responses 1'!D38,"")</f>
        <v>#REF!</v>
      </c>
      <c r="C40" s="10"/>
      <c r="D40" s="10"/>
    </row>
    <row r="41" spans="1:4">
      <c r="A41" s="10" t="e">
        <f>IF('Form Responses 1'!#REF!="Approved",'Form Responses 1'!#REF!,"")</f>
        <v>#REF!</v>
      </c>
      <c r="B41" s="10" t="e">
        <f>IF('Form Responses 1'!#REF!="Approved",'Form Responses 1'!D39,"")</f>
        <v>#REF!</v>
      </c>
      <c r="C41" s="10"/>
      <c r="D41" s="10"/>
    </row>
    <row r="42" spans="1:4">
      <c r="A42" s="10" t="e">
        <f>IF('Form Responses 1'!#REF!="Approved",'Form Responses 1'!#REF!,"")</f>
        <v>#REF!</v>
      </c>
      <c r="B42" s="10" t="e">
        <f>IF('Form Responses 1'!#REF!="Approved",'Form Responses 1'!#REF!,"")</f>
        <v>#REF!</v>
      </c>
      <c r="C42" s="10"/>
      <c r="D42" s="10"/>
    </row>
    <row r="43" spans="1:4">
      <c r="A43" s="10" t="e">
        <f>IF('Form Responses 1'!#REF!="Approved",'Form Responses 1'!#REF!,"")</f>
        <v>#REF!</v>
      </c>
      <c r="B43" s="10" t="e">
        <f>IF('Form Responses 1'!#REF!="Approved",'Form Responses 1'!D40,"")</f>
        <v>#REF!</v>
      </c>
      <c r="C43" s="10"/>
      <c r="D43" s="10"/>
    </row>
    <row r="44" spans="1:4">
      <c r="A44" s="10" t="e">
        <f>IF('Form Responses 1'!#REF!="Approved",'Form Responses 1'!#REF!,"")</f>
        <v>#REF!</v>
      </c>
      <c r="B44" s="10" t="e">
        <f>IF('Form Responses 1'!#REF!="Approved",'Form Responses 1'!D41,"")</f>
        <v>#REF!</v>
      </c>
      <c r="C44" s="10"/>
      <c r="D44" s="10"/>
    </row>
    <row r="45" spans="1:4">
      <c r="A45" s="10" t="e">
        <f>IF('Form Responses 1'!#REF!="Approved",'Form Responses 1'!#REF!,"")</f>
        <v>#REF!</v>
      </c>
      <c r="B45" s="10" t="e">
        <f>IF('Form Responses 1'!#REF!="Approved",'Form Responses 1'!D42,"")</f>
        <v>#REF!</v>
      </c>
      <c r="C45" s="10"/>
      <c r="D45" s="10"/>
    </row>
    <row r="46" spans="1:4">
      <c r="A46" s="10" t="e">
        <f>IF('Form Responses 1'!#REF!="Approved",'Form Responses 1'!#REF!,"")</f>
        <v>#REF!</v>
      </c>
      <c r="B46" s="10" t="e">
        <f>IF('Form Responses 1'!#REF!="Approved",'Form Responses 1'!D43,"")</f>
        <v>#REF!</v>
      </c>
      <c r="C46" s="10"/>
      <c r="D46" s="10"/>
    </row>
    <row r="47" spans="1:4">
      <c r="A47" s="10" t="e">
        <f>IF('Form Responses 1'!#REF!="Approved",'Form Responses 1'!#REF!,"")</f>
        <v>#REF!</v>
      </c>
      <c r="B47" s="10" t="e">
        <f>IF('Form Responses 1'!#REF!="Approved",'Form Responses 1'!D44,"")</f>
        <v>#REF!</v>
      </c>
      <c r="C47" s="10"/>
      <c r="D47" s="10"/>
    </row>
    <row r="48" spans="1:4">
      <c r="A48" s="9" t="s">
        <v>227</v>
      </c>
      <c r="B48" s="10" t="e">
        <f>IF('Form Responses 1'!#REF!="Approved",'Form Responses 1'!#REF!,"")</f>
        <v>#REF!</v>
      </c>
      <c r="C48" s="10"/>
      <c r="D48" s="10"/>
    </row>
    <row r="49" spans="1:4">
      <c r="A49" s="10" t="e">
        <f>IF('Form Responses 1'!#REF!="Approved",'Form Responses 1'!#REF!,"")</f>
        <v>#REF!</v>
      </c>
      <c r="B49" s="10" t="e">
        <f>IF('Form Responses 1'!#REF!="Approved",'Form Responses 1'!D45,"")</f>
        <v>#REF!</v>
      </c>
      <c r="C49" s="10"/>
      <c r="D49" s="10"/>
    </row>
    <row r="50" spans="1:4">
      <c r="A50" s="10" t="e">
        <f>IF('Form Responses 1'!#REF!="Approved",'Form Responses 1'!#REF!,"")</f>
        <v>#REF!</v>
      </c>
      <c r="B50" s="10" t="e">
        <f>IF('Form Responses 1'!#REF!="Approved",'Form Responses 1'!D46,"")</f>
        <v>#REF!</v>
      </c>
      <c r="C50" s="10"/>
      <c r="D50" s="10"/>
    </row>
    <row r="51" spans="1:4">
      <c r="A51" s="10" t="e">
        <f>IF('Form Responses 1'!#REF!="Approved",'Form Responses 1'!#REF!,"")</f>
        <v>#REF!</v>
      </c>
      <c r="B51" s="10" t="e">
        <f>IF('Form Responses 1'!#REF!="Approved",'Form Responses 1'!#REF!,"")</f>
        <v>#REF!</v>
      </c>
      <c r="C51" s="10"/>
      <c r="D51" s="10"/>
    </row>
    <row r="52" spans="1:4">
      <c r="A52" s="10" t="e">
        <f>IF('Form Responses 1'!#REF!="Approved",'Form Responses 1'!#REF!,"")</f>
        <v>#REF!</v>
      </c>
      <c r="B52" s="10" t="e">
        <f>IF('Form Responses 1'!#REF!="Approved",'Form Responses 1'!D47,"")</f>
        <v>#REF!</v>
      </c>
      <c r="C52" s="10"/>
      <c r="D52" s="10"/>
    </row>
    <row r="53" spans="1:4">
      <c r="A53" s="10" t="e">
        <f>IF('Form Responses 1'!#REF!="Approved",'Form Responses 1'!#REF!,"")</f>
        <v>#REF!</v>
      </c>
      <c r="B53" s="10" t="e">
        <f>IF('Form Responses 1'!#REF!="Approved",'Form Responses 1'!D48,"")</f>
        <v>#REF!</v>
      </c>
      <c r="C53" s="10"/>
      <c r="D53" s="10"/>
    </row>
    <row r="54" spans="1:4">
      <c r="A54" s="10" t="e">
        <f>IF('Form Responses 1'!#REF!="Approved",'Form Responses 1'!#REF!,"")</f>
        <v>#REF!</v>
      </c>
      <c r="B54" s="10" t="e">
        <f>IF('Form Responses 1'!#REF!="Approved",'Form Responses 1'!D49,"")</f>
        <v>#REF!</v>
      </c>
      <c r="C54" s="10"/>
      <c r="D54" s="10"/>
    </row>
    <row r="55" spans="1:4">
      <c r="A55" s="10" t="e">
        <f>IF('Form Responses 1'!#REF!="Approved",'Form Responses 1'!#REF!,"")</f>
        <v>#REF!</v>
      </c>
      <c r="B55" s="10" t="e">
        <f>IF('Form Responses 1'!#REF!="Approved",'Form Responses 1'!D50,"")</f>
        <v>#REF!</v>
      </c>
      <c r="C55" s="10"/>
      <c r="D55" s="10"/>
    </row>
    <row r="56" spans="1:4">
      <c r="A56" s="10" t="e">
        <f>IF('Form Responses 1'!#REF!="Approved",'Form Responses 1'!#REF!,"")</f>
        <v>#REF!</v>
      </c>
      <c r="B56" s="10" t="e">
        <f>IF('Form Responses 1'!#REF!="Approved",'Form Responses 1'!D51,"")</f>
        <v>#REF!</v>
      </c>
      <c r="C56" s="10"/>
      <c r="D56" s="10"/>
    </row>
    <row r="57" spans="1:4">
      <c r="A57" s="10" t="e">
        <f>IF('Form Responses 1'!#REF!="Approved",'Form Responses 1'!#REF!,"")</f>
        <v>#REF!</v>
      </c>
      <c r="B57" s="10" t="e">
        <f>IF('Form Responses 1'!#REF!="Approved",'Form Responses 1'!D52,"")</f>
        <v>#REF!</v>
      </c>
      <c r="C57" s="10"/>
      <c r="D57" s="10"/>
    </row>
    <row r="58" spans="1:4">
      <c r="A58" s="10" t="e">
        <f>IF('Form Responses 1'!#REF!="Approved",'Form Responses 1'!#REF!,"")</f>
        <v>#REF!</v>
      </c>
      <c r="B58" s="10" t="e">
        <f>IF('Form Responses 1'!#REF!="Approved",'Form Responses 1'!D53,"")</f>
        <v>#REF!</v>
      </c>
      <c r="C58" s="10"/>
      <c r="D58" s="10"/>
    </row>
    <row r="59" spans="1:4">
      <c r="A59" s="10" t="e">
        <f>IF('Form Responses 1'!#REF!="Approved",'Form Responses 1'!#REF!,"")</f>
        <v>#REF!</v>
      </c>
      <c r="B59" s="10" t="e">
        <f>IF('Form Responses 1'!#REF!="Approved",'Form Responses 1'!D54,"")</f>
        <v>#REF!</v>
      </c>
      <c r="C59" s="10"/>
      <c r="D59" s="10"/>
    </row>
    <row r="60" spans="1:4">
      <c r="A60" s="10" t="e">
        <f>IF('Form Responses 1'!#REF!="Approved",'Form Responses 1'!#REF!,"")</f>
        <v>#REF!</v>
      </c>
      <c r="B60" s="10" t="e">
        <f>IF('Form Responses 1'!#REF!="Approved",'Form Responses 1'!D55,"")</f>
        <v>#REF!</v>
      </c>
      <c r="C60" s="10"/>
      <c r="D60" s="10"/>
    </row>
    <row r="61" spans="1:4">
      <c r="A61" s="10" t="e">
        <f>IF('Form Responses 1'!#REF!="Approved",'Form Responses 1'!#REF!,"")</f>
        <v>#REF!</v>
      </c>
      <c r="B61" s="10" t="e">
        <f>IF('Form Responses 1'!#REF!="Approved",'Form Responses 1'!#REF!,"")</f>
        <v>#REF!</v>
      </c>
      <c r="C61" s="10"/>
      <c r="D61" s="10"/>
    </row>
    <row r="62" spans="1:4">
      <c r="A62" s="10" t="e">
        <f>IF('Form Responses 1'!#REF!="Approved",'Form Responses 1'!#REF!,"")</f>
        <v>#REF!</v>
      </c>
      <c r="B62" s="10" t="e">
        <f>IF('Form Responses 1'!#REF!="Approved",'Form Responses 1'!D56,"")</f>
        <v>#REF!</v>
      </c>
      <c r="C62" s="10"/>
      <c r="D62" s="10"/>
    </row>
    <row r="63" spans="1:4">
      <c r="A63" s="10" t="e">
        <f>IF('Form Responses 1'!#REF!="Approved",'Form Responses 1'!#REF!,"")</f>
        <v>#REF!</v>
      </c>
      <c r="B63" s="10" t="e">
        <f>IF('Form Responses 1'!#REF!="Approved",'Form Responses 1'!D57,"")</f>
        <v>#REF!</v>
      </c>
      <c r="C63" s="10"/>
      <c r="D63" s="10"/>
    </row>
    <row r="64" spans="1:4">
      <c r="A64" s="10" t="e">
        <f>IF('Form Responses 1'!#REF!="Approved",'Form Responses 1'!#REF!,"")</f>
        <v>#REF!</v>
      </c>
      <c r="B64" s="10" t="e">
        <f>IF('Form Responses 1'!#REF!="Approved",'Form Responses 1'!D58,"")</f>
        <v>#REF!</v>
      </c>
      <c r="C64" s="10"/>
      <c r="D64" s="10"/>
    </row>
    <row r="65" spans="1:4">
      <c r="A65" s="10" t="e">
        <f>IF('Form Responses 1'!#REF!="Approved",'Form Responses 1'!#REF!,"")</f>
        <v>#REF!</v>
      </c>
      <c r="B65" s="10" t="e">
        <f>IF('Form Responses 1'!#REF!="Approved",'Form Responses 1'!D59,"")</f>
        <v>#REF!</v>
      </c>
      <c r="C65" s="10"/>
      <c r="D65" s="10"/>
    </row>
    <row r="66" spans="1:4">
      <c r="A66" s="10" t="e">
        <f>IF('Form Responses 1'!#REF!="Approved",'Form Responses 1'!#REF!,"")</f>
        <v>#REF!</v>
      </c>
      <c r="B66" s="10" t="e">
        <f>IF('Form Responses 1'!#REF!="Approved",'Form Responses 1'!D60,"")</f>
        <v>#REF!</v>
      </c>
      <c r="C66" s="10"/>
      <c r="D66" s="10"/>
    </row>
    <row r="67" spans="1:4">
      <c r="A67" s="10" t="e">
        <f>IF('Form Responses 1'!#REF!="Approved",'Form Responses 1'!#REF!,"")</f>
        <v>#REF!</v>
      </c>
      <c r="B67" s="10" t="e">
        <f>IF('Form Responses 1'!#REF!="Approved",'Form Responses 1'!D61,"")</f>
        <v>#REF!</v>
      </c>
      <c r="C67" s="10"/>
      <c r="D67" s="10"/>
    </row>
    <row r="68" spans="1:4">
      <c r="A68" s="10" t="e">
        <f>IF('Form Responses 1'!#REF!="Approved",'Form Responses 1'!#REF!,"")</f>
        <v>#REF!</v>
      </c>
      <c r="B68" s="10" t="e">
        <f>IF('Form Responses 1'!#REF!="Approved",'Form Responses 1'!D62,"")</f>
        <v>#REF!</v>
      </c>
      <c r="C68" s="10"/>
      <c r="D68" s="10"/>
    </row>
    <row r="69" spans="1:4">
      <c r="A69" s="10" t="e">
        <f>IF('Form Responses 1'!#REF!="Approved",'Form Responses 1'!#REF!,"")</f>
        <v>#REF!</v>
      </c>
      <c r="B69" s="10" t="e">
        <f>IF('Form Responses 1'!#REF!="Approved",'Form Responses 1'!D63,"")</f>
        <v>#REF!</v>
      </c>
      <c r="C69" s="10"/>
      <c r="D69" s="10"/>
    </row>
    <row r="70" spans="1:4">
      <c r="A70" s="10" t="e">
        <f>IF('Form Responses 1'!#REF!="Approved",'Form Responses 1'!#REF!,"")</f>
        <v>#REF!</v>
      </c>
      <c r="B70" s="10" t="e">
        <f>IF('Form Responses 1'!#REF!="Approved",'Form Responses 1'!D64,"")</f>
        <v>#REF!</v>
      </c>
      <c r="C70" s="10"/>
      <c r="D70" s="10"/>
    </row>
    <row r="71" spans="1:4">
      <c r="A71" s="10" t="e">
        <f>IF('Form Responses 1'!#REF!="Approved",'Form Responses 1'!#REF!,"")</f>
        <v>#REF!</v>
      </c>
      <c r="B71" s="10" t="e">
        <f>IF('Form Responses 1'!#REF!="Approved",'Form Responses 1'!D65,"")</f>
        <v>#REF!</v>
      </c>
      <c r="C71" s="10"/>
      <c r="D71" s="10"/>
    </row>
    <row r="72" spans="1:4">
      <c r="A72" s="10" t="e">
        <f>IF('Form Responses 1'!#REF!="Approved",'Form Responses 1'!#REF!,"")</f>
        <v>#REF!</v>
      </c>
      <c r="B72" s="10" t="e">
        <f>IF('Form Responses 1'!#REF!="Approved",'Form Responses 1'!#REF!,"")</f>
        <v>#REF!</v>
      </c>
      <c r="C72" s="10"/>
      <c r="D72" s="10"/>
    </row>
    <row r="73" spans="1:4">
      <c r="A73" s="10" t="e">
        <f>IF('Form Responses 1'!#REF!="Approved",'Form Responses 1'!#REF!,"")</f>
        <v>#REF!</v>
      </c>
      <c r="B73" s="10" t="e">
        <f>IF('Form Responses 1'!#REF!="Approved",'Form Responses 1'!D66,"")</f>
        <v>#REF!</v>
      </c>
      <c r="C73" s="10"/>
      <c r="D73" s="10"/>
    </row>
    <row r="74" spans="1:4">
      <c r="A74" s="10" t="e">
        <f>IF('Form Responses 1'!#REF!="Approved",'Form Responses 1'!#REF!,"")</f>
        <v>#REF!</v>
      </c>
      <c r="B74" s="10" t="e">
        <f>IF('Form Responses 1'!#REF!="Approved",'Form Responses 1'!D67,"")</f>
        <v>#REF!</v>
      </c>
      <c r="C74" s="10"/>
      <c r="D74" s="10"/>
    </row>
    <row r="75" spans="1:4">
      <c r="A75" s="10" t="e">
        <f>IF('Form Responses 1'!#REF!="Approved",'Form Responses 1'!#REF!,"")</f>
        <v>#REF!</v>
      </c>
      <c r="B75" s="10" t="e">
        <f>IF('Form Responses 1'!#REF!="Approved",'Form Responses 1'!D68,"")</f>
        <v>#REF!</v>
      </c>
      <c r="C75" s="10"/>
      <c r="D75" s="10"/>
    </row>
    <row r="76" spans="1:4">
      <c r="A76" s="10" t="e">
        <f>IF('Form Responses 1'!#REF!="Approved",'Form Responses 1'!#REF!,"")</f>
        <v>#REF!</v>
      </c>
      <c r="B76" s="10" t="e">
        <f>IF('Form Responses 1'!#REF!="Approved",'Form Responses 1'!D69,"")</f>
        <v>#REF!</v>
      </c>
      <c r="C76" s="10"/>
      <c r="D76" s="10"/>
    </row>
    <row r="77" spans="1:4">
      <c r="A77" s="10" t="e">
        <f>IF('Form Responses 1'!#REF!="Approved",'Form Responses 1'!#REF!,"")</f>
        <v>#REF!</v>
      </c>
      <c r="B77" s="10" t="e">
        <f>IF('Form Responses 1'!#REF!="Approved",'Form Responses 1'!D70,"")</f>
        <v>#REF!</v>
      </c>
      <c r="C77" s="10"/>
      <c r="D77" s="10"/>
    </row>
    <row r="78" spans="1:4">
      <c r="A78" s="10" t="e">
        <f>IF('Form Responses 1'!#REF!="Approved",'Form Responses 1'!#REF!,"")</f>
        <v>#REF!</v>
      </c>
      <c r="B78" s="10" t="e">
        <f>IF('Form Responses 1'!#REF!="Approved",'Form Responses 1'!#REF!,"")</f>
        <v>#REF!</v>
      </c>
      <c r="C78" s="10"/>
      <c r="D78" s="10"/>
    </row>
    <row r="79" spans="1:4">
      <c r="A79" s="10" t="e">
        <f>IF('Form Responses 1'!#REF!="Approved",'Form Responses 1'!#REF!,"")</f>
        <v>#REF!</v>
      </c>
      <c r="B79" s="10" t="e">
        <f>IF('Form Responses 1'!#REF!="Approved",'Form Responses 1'!D71,"")</f>
        <v>#REF!</v>
      </c>
      <c r="C79" s="10"/>
      <c r="D79" s="10"/>
    </row>
    <row r="80" spans="1:4">
      <c r="A80" s="10" t="e">
        <f>IF('Form Responses 1'!#REF!="Approved",'Form Responses 1'!#REF!,"")</f>
        <v>#REF!</v>
      </c>
      <c r="B80" s="10" t="e">
        <f>IF('Form Responses 1'!#REF!="Approved",'Form Responses 1'!D72,"")</f>
        <v>#REF!</v>
      </c>
      <c r="C80" s="10"/>
      <c r="D80" s="10"/>
    </row>
    <row r="81" spans="1:4">
      <c r="A81" s="10" t="e">
        <f>IF('Form Responses 1'!#REF!="Approved",'Form Responses 1'!#REF!,"")</f>
        <v>#REF!</v>
      </c>
      <c r="B81" s="10" t="e">
        <f>IF('Form Responses 1'!#REF!="Approved",'Form Responses 1'!D73,"")</f>
        <v>#REF!</v>
      </c>
      <c r="C81" s="10"/>
      <c r="D81" s="10"/>
    </row>
    <row r="82" spans="1:4">
      <c r="A82" s="10" t="e">
        <f>IF('Form Responses 1'!#REF!="Approved",'Form Responses 1'!#REF!,"")</f>
        <v>#REF!</v>
      </c>
      <c r="B82" s="10" t="e">
        <f>IF('Form Responses 1'!#REF!="Approved",'Form Responses 1'!D74,"")</f>
        <v>#REF!</v>
      </c>
      <c r="C82" s="10"/>
      <c r="D82" s="10"/>
    </row>
    <row r="83" spans="1:4">
      <c r="A83" s="10" t="e">
        <f>IF('Form Responses 1'!#REF!="Approved",'Form Responses 1'!#REF!,"")</f>
        <v>#REF!</v>
      </c>
      <c r="B83" s="10" t="e">
        <f>IF('Form Responses 1'!#REF!="Approved",'Form Responses 1'!D75,"")</f>
        <v>#REF!</v>
      </c>
      <c r="C83" s="10"/>
      <c r="D83" s="10"/>
    </row>
    <row r="84" spans="1:4">
      <c r="A84" s="10" t="e">
        <f>IF('Form Responses 1'!#REF!="Approved",'Form Responses 1'!#REF!,"")</f>
        <v>#REF!</v>
      </c>
      <c r="B84" s="10" t="e">
        <f>IF('Form Responses 1'!#REF!="Approved",'Form Responses 1'!D76,"")</f>
        <v>#REF!</v>
      </c>
      <c r="C84" s="10"/>
      <c r="D84" s="10"/>
    </row>
    <row r="85" spans="1:4">
      <c r="A85" s="10" t="e">
        <f>IF('Form Responses 1'!#REF!="Approved",'Form Responses 1'!#REF!,"")</f>
        <v>#REF!</v>
      </c>
      <c r="B85" s="10" t="e">
        <f>IF('Form Responses 1'!#REF!="Approved",'Form Responses 1'!D77,"")</f>
        <v>#REF!</v>
      </c>
      <c r="C85" s="10"/>
      <c r="D85" s="10"/>
    </row>
    <row r="86" spans="1:4">
      <c r="A86" s="10" t="e">
        <f>IF('Form Responses 1'!#REF!="Approved",'Form Responses 1'!#REF!,"")</f>
        <v>#REF!</v>
      </c>
      <c r="B86" s="10" t="e">
        <f>IF('Form Responses 1'!#REF!="Approved",'Form Responses 1'!D78,"")</f>
        <v>#REF!</v>
      </c>
      <c r="C86" s="10"/>
      <c r="D86" s="10"/>
    </row>
    <row r="87" spans="1:4">
      <c r="A87" s="10" t="e">
        <f>IF('Form Responses 1'!#REF!="Approved",'Form Responses 1'!#REF!,"")</f>
        <v>#REF!</v>
      </c>
      <c r="B87" s="10" t="e">
        <f>IF('Form Responses 1'!#REF!="Approved",'Form Responses 1'!D79,"")</f>
        <v>#REF!</v>
      </c>
      <c r="C87" s="10"/>
      <c r="D87" s="10"/>
    </row>
    <row r="88" spans="1:4">
      <c r="A88" s="10" t="e">
        <f>IF('Form Responses 1'!#REF!="Approved",'Form Responses 1'!#REF!,"")</f>
        <v>#REF!</v>
      </c>
      <c r="B88" s="10" t="e">
        <f>IF('Form Responses 1'!#REF!="Approved",'Form Responses 1'!D80,"")</f>
        <v>#REF!</v>
      </c>
      <c r="C88" s="10"/>
      <c r="D88" s="10"/>
    </row>
    <row r="89" spans="1:4">
      <c r="A89" s="10" t="e">
        <f>IF('Form Responses 1'!#REF!="Approved",'Form Responses 1'!#REF!,"")</f>
        <v>#REF!</v>
      </c>
      <c r="B89" s="10" t="e">
        <f>IF('Form Responses 1'!#REF!="Approved",'Form Responses 1'!D81,"")</f>
        <v>#REF!</v>
      </c>
      <c r="C89" s="10"/>
      <c r="D89" s="10"/>
    </row>
    <row r="90" spans="1:4">
      <c r="A90" s="10" t="e">
        <f>IF('Form Responses 1'!#REF!="Approved",'Form Responses 1'!#REF!,"")</f>
        <v>#REF!</v>
      </c>
      <c r="B90" s="10" t="e">
        <f>IF('Form Responses 1'!#REF!="Approved",'Form Responses 1'!D82,"")</f>
        <v>#REF!</v>
      </c>
      <c r="C90" s="10"/>
      <c r="D90" s="10"/>
    </row>
    <row r="91" spans="1:4">
      <c r="A91" s="9" t="s">
        <v>390</v>
      </c>
      <c r="B91" s="10" t="e">
        <f>IF('Form Responses 1'!#REF!="Approved",'Form Responses 1'!D83,"")</f>
        <v>#REF!</v>
      </c>
      <c r="C91" s="10"/>
      <c r="D91" s="10"/>
    </row>
    <row r="92" spans="1:4">
      <c r="A92" s="10" t="e">
        <f>IF('Form Responses 1'!#REF!="Approved",'Form Responses 1'!#REF!,"")</f>
        <v>#REF!</v>
      </c>
      <c r="B92" s="10" t="e">
        <f>IF('Form Responses 1'!#REF!="Approved",'Form Responses 1'!D84,"")</f>
        <v>#REF!</v>
      </c>
      <c r="C92" s="10"/>
      <c r="D92" s="10"/>
    </row>
    <row r="93" spans="1:4">
      <c r="A93" s="10" t="e">
        <f>IF('Form Responses 1'!#REF!="Approved",'Form Responses 1'!#REF!,"")</f>
        <v>#REF!</v>
      </c>
      <c r="B93" s="10" t="e">
        <f>IF('Form Responses 1'!#REF!="Approved",'Form Responses 1'!D85,"")</f>
        <v>#REF!</v>
      </c>
      <c r="C93" s="10"/>
      <c r="D93" s="10"/>
    </row>
    <row r="94" spans="1:4">
      <c r="A94" s="10" t="e">
        <f>IF('Form Responses 1'!#REF!="Approved",'Form Responses 1'!#REF!,"")</f>
        <v>#REF!</v>
      </c>
      <c r="B94" s="10" t="e">
        <f>IF('Form Responses 1'!#REF!="Approved",'Form Responses 1'!D86,"")</f>
        <v>#REF!</v>
      </c>
      <c r="C94" s="10"/>
      <c r="D94" s="10"/>
    </row>
    <row r="95" spans="1:4">
      <c r="A95" s="10" t="e">
        <f>IF('Form Responses 1'!#REF!="Approved",'Form Responses 1'!#REF!,"")</f>
        <v>#REF!</v>
      </c>
      <c r="B95" s="10" t="e">
        <f>IF('Form Responses 1'!#REF!="Approved",'Form Responses 1'!D87,"")</f>
        <v>#REF!</v>
      </c>
      <c r="C95" s="10"/>
      <c r="D95" s="10"/>
    </row>
    <row r="96" spans="1:4">
      <c r="A96" s="10" t="e">
        <f>IF('Form Responses 1'!#REF!="Approved",'Form Responses 1'!#REF!,"")</f>
        <v>#REF!</v>
      </c>
      <c r="B96" s="10" t="e">
        <f>IF('Form Responses 1'!#REF!="Approved",'Form Responses 1'!D88,"")</f>
        <v>#REF!</v>
      </c>
      <c r="C96" s="10"/>
      <c r="D96" s="10"/>
    </row>
    <row r="97" spans="1:4">
      <c r="A97" s="10" t="e">
        <f>IF('Form Responses 1'!#REF!="Approved",'Form Responses 1'!#REF!,"")</f>
        <v>#REF!</v>
      </c>
      <c r="B97" s="10" t="e">
        <f>IF('Form Responses 1'!#REF!="Approved",'Form Responses 1'!D89,"")</f>
        <v>#REF!</v>
      </c>
      <c r="C97" s="10"/>
      <c r="D97" s="10"/>
    </row>
    <row r="98" spans="1:4">
      <c r="A98" s="10" t="e">
        <f>IF('Form Responses 1'!#REF!="Approved",'Form Responses 1'!#REF!,"")</f>
        <v>#REF!</v>
      </c>
      <c r="B98" s="10" t="e">
        <f>IF('Form Responses 1'!#REF!="Approved",'Form Responses 1'!D90,"")</f>
        <v>#REF!</v>
      </c>
      <c r="C98" s="10"/>
      <c r="D98" s="10"/>
    </row>
    <row r="99" spans="1:4">
      <c r="A99" s="10" t="e">
        <f>IF('Form Responses 1'!#REF!="Approved",'Form Responses 1'!#REF!,"")</f>
        <v>#REF!</v>
      </c>
      <c r="B99" s="10" t="e">
        <f>IF('Form Responses 1'!#REF!="Approved",'Form Responses 1'!D91,"")</f>
        <v>#REF!</v>
      </c>
      <c r="C99" s="10"/>
      <c r="D99" s="10"/>
    </row>
    <row r="100" spans="1:4">
      <c r="A100" s="10" t="e">
        <f>IF('Form Responses 1'!#REF!="Approved",'Form Responses 1'!#REF!,"")</f>
        <v>#REF!</v>
      </c>
      <c r="B100" s="10" t="e">
        <f>IF('Form Responses 1'!#REF!="Approved",'Form Responses 1'!D92,"")</f>
        <v>#REF!</v>
      </c>
      <c r="C100" s="10"/>
      <c r="D100" s="10"/>
    </row>
    <row r="101" spans="1:4">
      <c r="A101" s="10" t="e">
        <f>IF('Form Responses 1'!#REF!="Approved",'Form Responses 1'!#REF!,"")</f>
        <v>#REF!</v>
      </c>
      <c r="B101" s="10" t="e">
        <f>IF('Form Responses 1'!#REF!="Approved",'Form Responses 1'!D93,"")</f>
        <v>#REF!</v>
      </c>
      <c r="C101" s="10"/>
      <c r="D101" s="10"/>
    </row>
    <row r="102" spans="1:4">
      <c r="A102" s="10" t="e">
        <f>IF('Form Responses 1'!#REF!="Approved",'Form Responses 1'!#REF!,"")</f>
        <v>#REF!</v>
      </c>
      <c r="B102" s="10" t="e">
        <f>IF('Form Responses 1'!#REF!="Approved",'Form Responses 1'!D94,"")</f>
        <v>#REF!</v>
      </c>
      <c r="C102" s="10"/>
      <c r="D102" s="10"/>
    </row>
    <row r="103" spans="1:4">
      <c r="A103" s="10" t="e">
        <f>IF('Form Responses 1'!#REF!="Approved",'Form Responses 1'!#REF!,"")</f>
        <v>#REF!</v>
      </c>
      <c r="B103" s="10" t="e">
        <f>IF('Form Responses 1'!#REF!="Approved",'Form Responses 1'!#REF!,"")</f>
        <v>#REF!</v>
      </c>
      <c r="C103" s="10"/>
      <c r="D103" s="10"/>
    </row>
    <row r="104" spans="1:4">
      <c r="A104" s="10" t="e">
        <f>IF('Form Responses 1'!#REF!="Approved",'Form Responses 1'!#REF!,"")</f>
        <v>#REF!</v>
      </c>
      <c r="B104" s="10" t="e">
        <f>IF('Form Responses 1'!#REF!="Approved",'Form Responses 1'!D95,"")</f>
        <v>#REF!</v>
      </c>
      <c r="C104" s="10"/>
      <c r="D104" s="10"/>
    </row>
    <row r="105" spans="1:4">
      <c r="A105" s="10" t="e">
        <f>IF('Form Responses 1'!#REF!="Approved",'Form Responses 1'!#REF!,"")</f>
        <v>#REF!</v>
      </c>
      <c r="B105" s="10" t="e">
        <f>IF('Form Responses 1'!#REF!="Approved",'Form Responses 1'!D96,"")</f>
        <v>#REF!</v>
      </c>
      <c r="C105" s="10"/>
      <c r="D105" s="10"/>
    </row>
    <row r="106" spans="1:4">
      <c r="A106" s="10" t="e">
        <f>IF('Form Responses 1'!#REF!="Approved",'Form Responses 1'!#REF!,"")</f>
        <v>#REF!</v>
      </c>
      <c r="B106" s="10" t="e">
        <f>IF('Form Responses 1'!#REF!="Approved",'Form Responses 1'!D97,"")</f>
        <v>#REF!</v>
      </c>
      <c r="C106" s="10"/>
      <c r="D106" s="10"/>
    </row>
    <row r="107" spans="1:4">
      <c r="A107" s="10" t="e">
        <f>IF('Form Responses 1'!#REF!="Approved",'Form Responses 1'!#REF!,"")</f>
        <v>#REF!</v>
      </c>
      <c r="B107" s="10" t="e">
        <f>IF('Form Responses 1'!#REF!="Approved",'Form Responses 1'!D98,"")</f>
        <v>#REF!</v>
      </c>
      <c r="C107" s="10"/>
      <c r="D107" s="10"/>
    </row>
    <row r="108" spans="1:4">
      <c r="A108" s="10" t="e">
        <f>IF('Form Responses 1'!#REF!="Approved",'Form Responses 1'!#REF!,"")</f>
        <v>#REF!</v>
      </c>
      <c r="B108" s="10" t="e">
        <f>IF('Form Responses 1'!#REF!="Approved",'Form Responses 1'!D99,"")</f>
        <v>#REF!</v>
      </c>
      <c r="C108" s="10"/>
      <c r="D108" s="10"/>
    </row>
    <row r="109" spans="1:4">
      <c r="A109" s="10" t="e">
        <f>IF('Form Responses 1'!#REF!="Approved",'Form Responses 1'!#REF!,"")</f>
        <v>#REF!</v>
      </c>
      <c r="B109" s="10" t="e">
        <f>IF('Form Responses 1'!#REF!="Approved",'Form Responses 1'!D100,"")</f>
        <v>#REF!</v>
      </c>
      <c r="C109" s="10"/>
      <c r="D109" s="10"/>
    </row>
    <row r="110" spans="1:4">
      <c r="A110" s="10" t="e">
        <f>IF('Form Responses 1'!#REF!="Approved",'Form Responses 1'!#REF!,"")</f>
        <v>#REF!</v>
      </c>
      <c r="B110" s="10" t="e">
        <f>IF('Form Responses 1'!#REF!="Approved",'Form Responses 1'!#REF!,"")</f>
        <v>#REF!</v>
      </c>
      <c r="C110" s="10"/>
      <c r="D110" s="10"/>
    </row>
    <row r="111" spans="1:4">
      <c r="A111" s="10" t="e">
        <f>IF('Form Responses 1'!#REF!="Approved",'Form Responses 1'!#REF!,"")</f>
        <v>#REF!</v>
      </c>
      <c r="B111" s="10" t="e">
        <f>IF('Form Responses 1'!#REF!="Approved",'Form Responses 1'!D101,"")</f>
        <v>#REF!</v>
      </c>
      <c r="C111" s="10"/>
      <c r="D111" s="10"/>
    </row>
    <row r="112" spans="1:4">
      <c r="A112" s="10" t="e">
        <f>IF('Form Responses 1'!#REF!="Approved",'Form Responses 1'!#REF!,"")</f>
        <v>#REF!</v>
      </c>
      <c r="B112" s="10" t="e">
        <f>IF('Form Responses 1'!#REF!="Approved",'Form Responses 1'!D102,"")</f>
        <v>#REF!</v>
      </c>
      <c r="C112" s="10"/>
      <c r="D112" s="10"/>
    </row>
    <row r="113" spans="1:4">
      <c r="A113" s="10" t="e">
        <f>IF('Form Responses 1'!#REF!="Approved",'Form Responses 1'!#REF!,"")</f>
        <v>#REF!</v>
      </c>
      <c r="B113" s="10" t="e">
        <f>IF('Form Responses 1'!#REF!="Approved",'Form Responses 1'!D103,"")</f>
        <v>#REF!</v>
      </c>
      <c r="C113" s="10"/>
      <c r="D113" s="10"/>
    </row>
    <row r="114" spans="1:4">
      <c r="A114" s="10" t="e">
        <f>IF('Form Responses 1'!#REF!="Approved",'Form Responses 1'!#REF!,"")</f>
        <v>#REF!</v>
      </c>
      <c r="B114" s="10" t="e">
        <f>IF('Form Responses 1'!#REF!="Approved",'Form Responses 1'!D104,"")</f>
        <v>#REF!</v>
      </c>
      <c r="C114" s="10"/>
      <c r="D114" s="10"/>
    </row>
    <row r="115" spans="1:4">
      <c r="A115" s="10" t="e">
        <f>IF('Form Responses 1'!#REF!="Approved",'Form Responses 1'!#REF!,"")</f>
        <v>#REF!</v>
      </c>
      <c r="B115" s="10" t="e">
        <f>IF('Form Responses 1'!#REF!="Approved",'Form Responses 1'!D105,"")</f>
        <v>#REF!</v>
      </c>
      <c r="C115" s="10"/>
      <c r="D115" s="10"/>
    </row>
    <row r="116" spans="1:4">
      <c r="A116" s="10" t="e">
        <f>IF('Form Responses 1'!#REF!="Approved",'Form Responses 1'!#REF!,"")</f>
        <v>#REF!</v>
      </c>
      <c r="B116" s="10" t="e">
        <f>IF('Form Responses 1'!#REF!="Approved",'Form Responses 1'!D106,"")</f>
        <v>#REF!</v>
      </c>
      <c r="C116" s="10"/>
      <c r="D116" s="10"/>
    </row>
    <row r="117" spans="1:4">
      <c r="A117" s="10" t="e">
        <f>IF('Form Responses 1'!#REF!="Approved",'Form Responses 1'!#REF!,"")</f>
        <v>#REF!</v>
      </c>
      <c r="B117" s="10" t="e">
        <f>IF('Form Responses 1'!#REF!="Approved",'Form Responses 1'!D107,"")</f>
        <v>#REF!</v>
      </c>
      <c r="C117" s="10"/>
      <c r="D117" s="10"/>
    </row>
    <row r="118" spans="1:4">
      <c r="A118" s="10" t="e">
        <f>IF('Form Responses 1'!#REF!="Approved",'Form Responses 1'!#REF!,"")</f>
        <v>#REF!</v>
      </c>
      <c r="B118" s="10" t="e">
        <f>IF('Form Responses 1'!#REF!="Approved",'Form Responses 1'!D108,"")</f>
        <v>#REF!</v>
      </c>
      <c r="C118" s="10"/>
      <c r="D118" s="10"/>
    </row>
    <row r="119" spans="1:4">
      <c r="A119" s="10" t="e">
        <f>IF('Form Responses 1'!#REF!="Approved",'Form Responses 1'!#REF!,"")</f>
        <v>#REF!</v>
      </c>
      <c r="B119" s="10" t="e">
        <f>IF('Form Responses 1'!#REF!="Approved",'Form Responses 1'!D109,"")</f>
        <v>#REF!</v>
      </c>
      <c r="C119" s="10"/>
      <c r="D119" s="10"/>
    </row>
    <row r="120" spans="1:4">
      <c r="A120" s="10" t="e">
        <f>IF('Form Responses 1'!#REF!="Approved",'Form Responses 1'!#REF!,"")</f>
        <v>#REF!</v>
      </c>
      <c r="B120" s="10" t="e">
        <f>IF('Form Responses 1'!#REF!="Approved",'Form Responses 1'!D110,"")</f>
        <v>#REF!</v>
      </c>
      <c r="C120" s="10"/>
      <c r="D120" s="10"/>
    </row>
    <row r="121" spans="1:4">
      <c r="A121" s="10" t="e">
        <f>IF('Form Responses 1'!#REF!="Approved",'Form Responses 1'!#REF!,"")</f>
        <v>#REF!</v>
      </c>
      <c r="B121" s="10" t="e">
        <f>IF('Form Responses 1'!#REF!="Approved",'Form Responses 1'!D111,"")</f>
        <v>#REF!</v>
      </c>
      <c r="C121" s="10"/>
      <c r="D121" s="10"/>
    </row>
    <row r="122" spans="1:4">
      <c r="A122" s="10" t="e">
        <f>IF('Form Responses 1'!#REF!="Approved",'Form Responses 1'!#REF!,"")</f>
        <v>#REF!</v>
      </c>
      <c r="B122" s="10" t="e">
        <f>IF('Form Responses 1'!#REF!="Approved",'Form Responses 1'!#REF!,"")</f>
        <v>#REF!</v>
      </c>
      <c r="C122" s="10"/>
      <c r="D122" s="10"/>
    </row>
    <row r="123" spans="1:4">
      <c r="A123" s="10" t="e">
        <f>IF('Form Responses 1'!#REF!="Approved",'Form Responses 1'!#REF!,"")</f>
        <v>#REF!</v>
      </c>
      <c r="B123" s="10" t="e">
        <f>IF('Form Responses 1'!#REF!="Approved",'Form Responses 1'!D112,"")</f>
        <v>#REF!</v>
      </c>
      <c r="C123" s="10"/>
      <c r="D123" s="10"/>
    </row>
    <row r="124" spans="1:4">
      <c r="A124" s="10" t="e">
        <f>IF('Form Responses 1'!#REF!="Approved",'Form Responses 1'!#REF!,"")</f>
        <v>#REF!</v>
      </c>
      <c r="B124" s="10" t="e">
        <f>IF('Form Responses 1'!#REF!="Approved",'Form Responses 1'!D113,"")</f>
        <v>#REF!</v>
      </c>
      <c r="C124" s="10"/>
      <c r="D124" s="10"/>
    </row>
    <row r="125" spans="1:4">
      <c r="A125" s="10" t="e">
        <f>IF('Form Responses 1'!#REF!="Approved",'Form Responses 1'!#REF!,"")</f>
        <v>#REF!</v>
      </c>
      <c r="B125" s="10" t="e">
        <f>IF('Form Responses 1'!#REF!="Approved",'Form Responses 1'!D114,"")</f>
        <v>#REF!</v>
      </c>
      <c r="C125" s="10"/>
      <c r="D125" s="10"/>
    </row>
    <row r="126" spans="1:4">
      <c r="A126" s="10" t="e">
        <f>IF('Form Responses 1'!#REF!="Approved",'Form Responses 1'!#REF!,"")</f>
        <v>#REF!</v>
      </c>
      <c r="B126" s="10" t="e">
        <f>IF('Form Responses 1'!#REF!="Approved",'Form Responses 1'!D115,"")</f>
        <v>#REF!</v>
      </c>
      <c r="C126" s="10"/>
      <c r="D126" s="10"/>
    </row>
    <row r="127" spans="1:4">
      <c r="A127" s="10" t="e">
        <f>IF('Form Responses 1'!#REF!="Approved",'Form Responses 1'!#REF!,"")</f>
        <v>#REF!</v>
      </c>
      <c r="B127" s="10" t="e">
        <f>IF('Form Responses 1'!#REF!="Approved",'Form Responses 1'!D116,"")</f>
        <v>#REF!</v>
      </c>
      <c r="C127" s="10"/>
      <c r="D127" s="10"/>
    </row>
    <row r="128" spans="1:4">
      <c r="A128" s="10" t="e">
        <f>IF('Form Responses 1'!#REF!="Approved",'Form Responses 1'!#REF!,"")</f>
        <v>#REF!</v>
      </c>
      <c r="B128" s="10" t="e">
        <f>IF('Form Responses 1'!#REF!="Approved",'Form Responses 1'!D117,"")</f>
        <v>#REF!</v>
      </c>
      <c r="C128" s="10"/>
      <c r="D128" s="10"/>
    </row>
    <row r="129" spans="1:4">
      <c r="A129" s="10" t="e">
        <f>IF('Form Responses 1'!#REF!="Approved",'Form Responses 1'!#REF!,"")</f>
        <v>#REF!</v>
      </c>
      <c r="B129" s="10" t="e">
        <f>IF('Form Responses 1'!#REF!="Approved",'Form Responses 1'!D118,"")</f>
        <v>#REF!</v>
      </c>
      <c r="C129" s="10"/>
      <c r="D129" s="10"/>
    </row>
    <row r="130" spans="1:4">
      <c r="A130" s="10" t="e">
        <f>IF('Form Responses 1'!#REF!="Approved",'Form Responses 1'!#REF!,"")</f>
        <v>#REF!</v>
      </c>
      <c r="B130" s="10" t="e">
        <f>IF('Form Responses 1'!#REF!="Approved",'Form Responses 1'!D119,"")</f>
        <v>#REF!</v>
      </c>
      <c r="C130" s="10"/>
      <c r="D130" s="10"/>
    </row>
    <row r="131" spans="1:4">
      <c r="A131" s="10" t="e">
        <f>IF('Form Responses 1'!#REF!="Approved",'Form Responses 1'!#REF!,"")</f>
        <v>#REF!</v>
      </c>
      <c r="B131" s="10" t="e">
        <f>IF('Form Responses 1'!#REF!="Approved",'Form Responses 1'!D120,"")</f>
        <v>#REF!</v>
      </c>
      <c r="C131" s="10"/>
      <c r="D131" s="10"/>
    </row>
    <row r="132" spans="1:4">
      <c r="A132" s="10" t="e">
        <f>IF('Form Responses 1'!#REF!="Approved",'Form Responses 1'!#REF!,"")</f>
        <v>#REF!</v>
      </c>
      <c r="B132" s="10" t="e">
        <f>IF('Form Responses 1'!#REF!="Approved",'Form Responses 1'!D121,"")</f>
        <v>#REF!</v>
      </c>
      <c r="C132" s="10"/>
      <c r="D132" s="10"/>
    </row>
    <row r="133" spans="1:4">
      <c r="A133" s="10" t="e">
        <f>IF('Form Responses 1'!#REF!="Approved",'Form Responses 1'!#REF!,"")</f>
        <v>#REF!</v>
      </c>
      <c r="B133" s="10" t="e">
        <f>IF('Form Responses 1'!#REF!="Approved",'Form Responses 1'!#REF!,"")</f>
        <v>#REF!</v>
      </c>
      <c r="C133" s="10"/>
      <c r="D133" s="10"/>
    </row>
    <row r="134" spans="1:4">
      <c r="A134" s="10" t="e">
        <f>IF('Form Responses 1'!#REF!="Approved",'Form Responses 1'!#REF!,"")</f>
        <v>#REF!</v>
      </c>
      <c r="B134" s="10" t="e">
        <f>IF('Form Responses 1'!#REF!="Approved",'Form Responses 1'!D122,"")</f>
        <v>#REF!</v>
      </c>
      <c r="C134" s="10"/>
      <c r="D134" s="10"/>
    </row>
    <row r="135" spans="1:4">
      <c r="A135" s="10" t="e">
        <f>IF('Form Responses 1'!#REF!="Approved",'Form Responses 1'!#REF!,"")</f>
        <v>#REF!</v>
      </c>
      <c r="B135" s="10" t="e">
        <f>IF('Form Responses 1'!#REF!="Approved",'Form Responses 1'!D123,"")</f>
        <v>#REF!</v>
      </c>
      <c r="C135" s="10"/>
      <c r="D135" s="10"/>
    </row>
    <row r="136" spans="1:4">
      <c r="A136" s="10" t="e">
        <f>IF('Form Responses 1'!#REF!="Approved",'Form Responses 1'!#REF!,"")</f>
        <v>#REF!</v>
      </c>
      <c r="B136" s="10" t="e">
        <f>IF('Form Responses 1'!#REF!="Approved",'Form Responses 1'!D124,"")</f>
        <v>#REF!</v>
      </c>
      <c r="C136" s="10"/>
      <c r="D136" s="10"/>
    </row>
    <row r="137" spans="1:4">
      <c r="A137" s="10" t="e">
        <f>IF('Form Responses 1'!#REF!="Approved",'Form Responses 1'!#REF!,"")</f>
        <v>#REF!</v>
      </c>
      <c r="B137" s="10" t="e">
        <f>IF('Form Responses 1'!#REF!="Approved",'Form Responses 1'!D125,"")</f>
        <v>#REF!</v>
      </c>
      <c r="C137" s="10"/>
      <c r="D137" s="10"/>
    </row>
    <row r="138" spans="1:4">
      <c r="A138" s="10" t="e">
        <f>IF('Form Responses 1'!#REF!="Approved",'Form Responses 1'!#REF!,"")</f>
        <v>#REF!</v>
      </c>
      <c r="B138" s="10" t="e">
        <f>IF('Form Responses 1'!#REF!="Approved",'Form Responses 1'!D126,"")</f>
        <v>#REF!</v>
      </c>
      <c r="C138" s="10"/>
      <c r="D138" s="10"/>
    </row>
    <row r="139" spans="1:4">
      <c r="A139" s="10" t="e">
        <f>IF('Form Responses 1'!#REF!="Approved",'Form Responses 1'!#REF!,"")</f>
        <v>#REF!</v>
      </c>
      <c r="B139" s="10" t="e">
        <f>IF('Form Responses 1'!#REF!="Approved",'Form Responses 1'!D127,"")</f>
        <v>#REF!</v>
      </c>
      <c r="C139" s="10"/>
      <c r="D139" s="10"/>
    </row>
    <row r="140" spans="1:4">
      <c r="A140" s="10" t="e">
        <f>IF('Form Responses 1'!#REF!="Approved",'Form Responses 1'!#REF!,"")</f>
        <v>#REF!</v>
      </c>
      <c r="B140" s="10" t="e">
        <f>IF('Form Responses 1'!#REF!="Approved",'Form Responses 1'!D128,"")</f>
        <v>#REF!</v>
      </c>
      <c r="C140" s="10"/>
      <c r="D140" s="10"/>
    </row>
    <row r="141" spans="1:4">
      <c r="A141" s="10" t="e">
        <f>IF('Form Responses 1'!#REF!="Approved",'Form Responses 1'!#REF!,"")</f>
        <v>#REF!</v>
      </c>
      <c r="B141" s="10" t="e">
        <f>IF('Form Responses 1'!#REF!="Approved",'Form Responses 1'!D129,"")</f>
        <v>#REF!</v>
      </c>
      <c r="C141" s="10"/>
      <c r="D141" s="10"/>
    </row>
    <row r="142" spans="1:4">
      <c r="A142" s="10" t="e">
        <f>IF('Form Responses 1'!#REF!="Approved",'Form Responses 1'!#REF!,"")</f>
        <v>#REF!</v>
      </c>
      <c r="B142" s="10" t="e">
        <f>IF('Form Responses 1'!#REF!="Approved",'Form Responses 1'!D130,"")</f>
        <v>#REF!</v>
      </c>
      <c r="C142" s="10"/>
      <c r="D142" s="10"/>
    </row>
    <row r="143" spans="1:4">
      <c r="A143" s="10" t="e">
        <f>IF('Form Responses 1'!#REF!="Approved",'Form Responses 1'!#REF!,"")</f>
        <v>#REF!</v>
      </c>
      <c r="B143" s="10" t="e">
        <f>IF('Form Responses 1'!#REF!="Approved",'Form Responses 1'!D131,"")</f>
        <v>#REF!</v>
      </c>
      <c r="C143" s="10"/>
      <c r="D143" s="10"/>
    </row>
    <row r="144" spans="1:4">
      <c r="A144" s="10" t="e">
        <f>IF('Form Responses 1'!#REF!="Approved",'Form Responses 1'!#REF!,"")</f>
        <v>#REF!</v>
      </c>
      <c r="B144" s="10" t="e">
        <f>IF('Form Responses 1'!#REF!="Approved",'Form Responses 1'!D132,"")</f>
        <v>#REF!</v>
      </c>
      <c r="C144" s="10"/>
      <c r="D144" s="10"/>
    </row>
    <row r="145" spans="1:4">
      <c r="A145" s="10" t="e">
        <f>IF('Form Responses 1'!#REF!="Approved",'Form Responses 1'!#REF!,"")</f>
        <v>#REF!</v>
      </c>
      <c r="B145" s="10" t="e">
        <f>IF('Form Responses 1'!#REF!="Approved",'Form Responses 1'!D133,"")</f>
        <v>#REF!</v>
      </c>
      <c r="C145" s="10"/>
      <c r="D145" s="10"/>
    </row>
    <row r="146" spans="1:4">
      <c r="A146" s="10" t="e">
        <f>IF('Form Responses 1'!#REF!="Approved",'Form Responses 1'!#REF!,"")</f>
        <v>#REF!</v>
      </c>
      <c r="B146" s="10" t="e">
        <f>IF('Form Responses 1'!#REF!="Approved",'Form Responses 1'!D134,"")</f>
        <v>#REF!</v>
      </c>
      <c r="C146" s="10"/>
      <c r="D146" s="10"/>
    </row>
    <row r="147" spans="1:4">
      <c r="A147" s="10" t="e">
        <f>IF('Form Responses 1'!#REF!="Approved",'Form Responses 1'!#REF!,"")</f>
        <v>#REF!</v>
      </c>
      <c r="B147" s="10" t="e">
        <f>IF('Form Responses 1'!#REF!="Approved",'Form Responses 1'!D135,"")</f>
        <v>#REF!</v>
      </c>
      <c r="C147" s="10"/>
      <c r="D147" s="10"/>
    </row>
    <row r="148" spans="1:4">
      <c r="A148" s="10" t="e">
        <f>IF('Form Responses 1'!#REF!="Approved",'Form Responses 1'!#REF!,"")</f>
        <v>#REF!</v>
      </c>
      <c r="B148" s="10" t="e">
        <f>IF('Form Responses 1'!#REF!="Approved",'Form Responses 1'!#REF!,"")</f>
        <v>#REF!</v>
      </c>
      <c r="C148" s="10"/>
      <c r="D148" s="10"/>
    </row>
    <row r="149" spans="1:4">
      <c r="A149" s="10" t="e">
        <f>IF('Form Responses 1'!#REF!="Approved",'Form Responses 1'!#REF!,"")</f>
        <v>#REF!</v>
      </c>
      <c r="B149" s="10" t="e">
        <f>IF('Form Responses 1'!#REF!="Approved",'Form Responses 1'!D136,"")</f>
        <v>#REF!</v>
      </c>
      <c r="C149" s="10"/>
      <c r="D149" s="10"/>
    </row>
    <row r="150" spans="1:4">
      <c r="A150" s="10" t="e">
        <f>IF('Form Responses 1'!#REF!="Approved",'Form Responses 1'!#REF!,"")</f>
        <v>#REF!</v>
      </c>
      <c r="B150" s="10" t="e">
        <f>IF('Form Responses 1'!#REF!="Approved",'Form Responses 1'!D137,"")</f>
        <v>#REF!</v>
      </c>
      <c r="C150" s="10"/>
      <c r="D150" s="10"/>
    </row>
    <row r="151" spans="1:4">
      <c r="A151" s="10" t="e">
        <f>IF('Form Responses 1'!#REF!="Approved",'Form Responses 1'!#REF!,"")</f>
        <v>#REF!</v>
      </c>
      <c r="B151" s="10" t="e">
        <f>IF('Form Responses 1'!#REF!="Approved",'Form Responses 1'!D138,"")</f>
        <v>#REF!</v>
      </c>
      <c r="C151" s="10"/>
      <c r="D151" s="10"/>
    </row>
    <row r="152" spans="1:4">
      <c r="A152" s="10" t="e">
        <f>IF('Form Responses 1'!#REF!="Approved",'Form Responses 1'!#REF!,"")</f>
        <v>#REF!</v>
      </c>
      <c r="B152" s="10" t="e">
        <f>IF('Form Responses 1'!#REF!="Approved",'Form Responses 1'!D139,"")</f>
        <v>#REF!</v>
      </c>
      <c r="C152" s="10"/>
      <c r="D152" s="10"/>
    </row>
    <row r="153" spans="1:4">
      <c r="A153" s="10" t="e">
        <f>IF('Form Responses 1'!#REF!="Approved",'Form Responses 1'!#REF!,"")</f>
        <v>#REF!</v>
      </c>
      <c r="B153" s="10" t="e">
        <f>IF('Form Responses 1'!#REF!="Approved",'Form Responses 1'!D140,"")</f>
        <v>#REF!</v>
      </c>
      <c r="C153" s="10"/>
      <c r="D153" s="10"/>
    </row>
    <row r="154" spans="1:4">
      <c r="A154" s="10" t="e">
        <f>IF('Form Responses 1'!#REF!="Approved",'Form Responses 1'!#REF!,"")</f>
        <v>#REF!</v>
      </c>
      <c r="B154" s="10" t="e">
        <f>IF('Form Responses 1'!#REF!="Approved",'Form Responses 1'!D141,"")</f>
        <v>#REF!</v>
      </c>
      <c r="C154" s="10"/>
      <c r="D154" s="10"/>
    </row>
    <row r="155" spans="1:4">
      <c r="A155" s="10" t="e">
        <f>IF('Form Responses 1'!#REF!="Approved",'Form Responses 1'!#REF!,"")</f>
        <v>#REF!</v>
      </c>
      <c r="B155" s="10" t="e">
        <f>IF('Form Responses 1'!#REF!="Approved",'Form Responses 1'!D142,"")</f>
        <v>#REF!</v>
      </c>
      <c r="C155" s="10"/>
      <c r="D155" s="10"/>
    </row>
    <row r="156" spans="1:4">
      <c r="A156" s="10" t="e">
        <f>IF('Form Responses 1'!#REF!="Approved",'Form Responses 1'!#REF!,"")</f>
        <v>#REF!</v>
      </c>
      <c r="B156" s="10" t="e">
        <f>IF('Form Responses 1'!#REF!="Approved",'Form Responses 1'!D143,"")</f>
        <v>#REF!</v>
      </c>
      <c r="C156" s="10"/>
      <c r="D156" s="10"/>
    </row>
    <row r="157" spans="1:4">
      <c r="A157" s="10" t="e">
        <f>IF('Form Responses 1'!#REF!="Approved",'Form Responses 1'!#REF!,"")</f>
        <v>#REF!</v>
      </c>
      <c r="B157" s="10" t="e">
        <f>IF('Form Responses 1'!#REF!="Approved",'Form Responses 1'!#REF!,"")</f>
        <v>#REF!</v>
      </c>
      <c r="C157" s="10"/>
      <c r="D157" s="10"/>
    </row>
    <row r="158" spans="1:4">
      <c r="A158" s="10" t="e">
        <f>IF('Form Responses 1'!#REF!="Approved",'Form Responses 1'!#REF!,"")</f>
        <v>#REF!</v>
      </c>
      <c r="B158" s="10" t="e">
        <f>IF('Form Responses 1'!#REF!="Approved",'Form Responses 1'!D144,"")</f>
        <v>#REF!</v>
      </c>
      <c r="C158" s="10"/>
      <c r="D158" s="10"/>
    </row>
    <row r="159" spans="1:4">
      <c r="A159" s="10" t="e">
        <f>IF('Form Responses 1'!#REF!="Approved",'Form Responses 1'!#REF!,"")</f>
        <v>#REF!</v>
      </c>
      <c r="B159" s="10" t="e">
        <f>IF('Form Responses 1'!#REF!="Approved",'Form Responses 1'!D145,"")</f>
        <v>#REF!</v>
      </c>
      <c r="C159" s="10"/>
      <c r="D159" s="10"/>
    </row>
    <row r="160" spans="1:4">
      <c r="A160" s="10" t="e">
        <f>IF('Form Responses 1'!#REF!="Approved",'Form Responses 1'!#REF!,"")</f>
        <v>#REF!</v>
      </c>
      <c r="B160" s="10" t="e">
        <f>IF('Form Responses 1'!#REF!="Approved",'Form Responses 1'!D146,"")</f>
        <v>#REF!</v>
      </c>
      <c r="C160" s="10"/>
      <c r="D160" s="10"/>
    </row>
    <row r="161" spans="1:4">
      <c r="A161" s="10" t="e">
        <f>IF('Form Responses 1'!#REF!="Approved",'Form Responses 1'!#REF!,"")</f>
        <v>#REF!</v>
      </c>
      <c r="B161" s="10" t="e">
        <f>IF('Form Responses 1'!#REF!="Approved",'Form Responses 1'!#REF!,"")</f>
        <v>#REF!</v>
      </c>
      <c r="C161" s="10"/>
      <c r="D161" s="10"/>
    </row>
    <row r="162" spans="1:4">
      <c r="A162" s="10" t="e">
        <f>IF('Form Responses 1'!#REF!="Approved",'Form Responses 1'!#REF!,"")</f>
        <v>#REF!</v>
      </c>
      <c r="B162" s="10" t="e">
        <f>IF('Form Responses 1'!#REF!="Approved",'Form Responses 1'!D147,"")</f>
        <v>#REF!</v>
      </c>
      <c r="C162" s="10"/>
      <c r="D162" s="10"/>
    </row>
    <row r="163" spans="1:4">
      <c r="A163" s="10" t="e">
        <f>IF('Form Responses 1'!#REF!="Approved",'Form Responses 1'!#REF!,"")</f>
        <v>#REF!</v>
      </c>
      <c r="B163" s="10" t="e">
        <f>IF('Form Responses 1'!#REF!="Approved",'Form Responses 1'!#REF!,"")</f>
        <v>#REF!</v>
      </c>
      <c r="C163" s="10"/>
      <c r="D163" s="10"/>
    </row>
    <row r="164" spans="1:4">
      <c r="A164" s="10" t="e">
        <f>IF('Form Responses 1'!#REF!="Approved",'Form Responses 1'!#REF!,"")</f>
        <v>#REF!</v>
      </c>
      <c r="B164" s="10" t="e">
        <f>IF('Form Responses 1'!#REF!="Approved",'Form Responses 1'!D148,"")</f>
        <v>#REF!</v>
      </c>
      <c r="C164" s="10"/>
      <c r="D164" s="10"/>
    </row>
    <row r="165" spans="1:4">
      <c r="A165" s="10" t="e">
        <f>IF('Form Responses 1'!#REF!="Approved",'Form Responses 1'!#REF!,"")</f>
        <v>#REF!</v>
      </c>
      <c r="B165" s="10" t="e">
        <f>IF('Form Responses 1'!#REF!="Approved",'Form Responses 1'!D149,"")</f>
        <v>#REF!</v>
      </c>
      <c r="C165" s="10"/>
      <c r="D165" s="10"/>
    </row>
    <row r="166" spans="1:4">
      <c r="A166" s="10" t="e">
        <f>IF('Form Responses 1'!#REF!="Approved",'Form Responses 1'!#REF!,"")</f>
        <v>#REF!</v>
      </c>
      <c r="B166" s="10" t="e">
        <f>IF('Form Responses 1'!#REF!="Approved",'Form Responses 1'!D150,"")</f>
        <v>#REF!</v>
      </c>
      <c r="C166" s="10"/>
      <c r="D166" s="10"/>
    </row>
    <row r="167" spans="1:4">
      <c r="A167" s="10" t="e">
        <f>IF('Form Responses 1'!#REF!="Approved",'Form Responses 1'!#REF!,"")</f>
        <v>#REF!</v>
      </c>
      <c r="B167" s="10" t="e">
        <f>IF('Form Responses 1'!#REF!="Approved",'Form Responses 1'!D151,"")</f>
        <v>#REF!</v>
      </c>
      <c r="C167" s="10"/>
      <c r="D167" s="10"/>
    </row>
    <row r="168" spans="1:4">
      <c r="A168" s="10" t="e">
        <f>IF('Form Responses 1'!#REF!="Approved",'Form Responses 1'!#REF!,"")</f>
        <v>#REF!</v>
      </c>
      <c r="B168" s="10" t="e">
        <f>IF('Form Responses 1'!#REF!="Approved",'Form Responses 1'!D152,"")</f>
        <v>#REF!</v>
      </c>
      <c r="C168" s="10"/>
      <c r="D168" s="10"/>
    </row>
    <row r="169" spans="1:4">
      <c r="A169" s="10" t="e">
        <f>IF('Form Responses 1'!#REF!="Approved",'Form Responses 1'!#REF!,"")</f>
        <v>#REF!</v>
      </c>
      <c r="B169" s="10" t="e">
        <f>IF('Form Responses 1'!#REF!="Approved",'Form Responses 1'!D153,"")</f>
        <v>#REF!</v>
      </c>
      <c r="C169" s="10"/>
      <c r="D169" s="10"/>
    </row>
    <row r="170" spans="1:4">
      <c r="A170" s="10" t="e">
        <f>IF('Form Responses 1'!#REF!="Approved",'Form Responses 1'!#REF!,"")</f>
        <v>#REF!</v>
      </c>
      <c r="B170" s="10" t="e">
        <f>IF('Form Responses 1'!#REF!="Approved",'Form Responses 1'!D154,"")</f>
        <v>#REF!</v>
      </c>
      <c r="C170" s="10"/>
      <c r="D170" s="10"/>
    </row>
    <row r="171" spans="1:4">
      <c r="A171" s="10" t="e">
        <f>IF('Form Responses 1'!#REF!="Approved",'Form Responses 1'!#REF!,"")</f>
        <v>#REF!</v>
      </c>
      <c r="B171" s="10" t="e">
        <f>IF('Form Responses 1'!#REF!="Approved",'Form Responses 1'!D155,"")</f>
        <v>#REF!</v>
      </c>
      <c r="C171" s="10"/>
      <c r="D171" s="10"/>
    </row>
    <row r="172" spans="1:4">
      <c r="A172" s="10" t="e">
        <f>IF('Form Responses 1'!#REF!="Approved",'Form Responses 1'!#REF!,"")</f>
        <v>#REF!</v>
      </c>
      <c r="B172" s="10" t="e">
        <f>IF('Form Responses 1'!#REF!="Approved",'Form Responses 1'!D156,"")</f>
        <v>#REF!</v>
      </c>
      <c r="C172" s="10"/>
      <c r="D172" s="10"/>
    </row>
    <row r="173" spans="1:4">
      <c r="A173" s="10" t="e">
        <f>IF('Form Responses 1'!#REF!="Approved",'Form Responses 1'!#REF!,"")</f>
        <v>#REF!</v>
      </c>
      <c r="B173" s="10" t="e">
        <f>IF('Form Responses 1'!#REF!="Approved",'Form Responses 1'!D157,"")</f>
        <v>#REF!</v>
      </c>
      <c r="C173" s="10"/>
      <c r="D173" s="10"/>
    </row>
    <row r="174" spans="1:4">
      <c r="A174" s="10" t="e">
        <f>IF('Form Responses 1'!#REF!="Approved",'Form Responses 1'!#REF!,"")</f>
        <v>#REF!</v>
      </c>
      <c r="B174" s="10" t="e">
        <f>IF('Form Responses 1'!#REF!="Approved",'Form Responses 1'!D158,"")</f>
        <v>#REF!</v>
      </c>
      <c r="C174" s="10"/>
      <c r="D174" s="10"/>
    </row>
    <row r="175" spans="1:4">
      <c r="A175" s="10" t="e">
        <f>IF('Form Responses 1'!#REF!="Approved",'Form Responses 1'!#REF!,"")</f>
        <v>#REF!</v>
      </c>
      <c r="B175" s="10" t="e">
        <f>IF('Form Responses 1'!#REF!="Approved",'Form Responses 1'!D159,"")</f>
        <v>#REF!</v>
      </c>
      <c r="C175" s="10"/>
      <c r="D175" s="10"/>
    </row>
    <row r="176" spans="1:4">
      <c r="A176" s="10" t="e">
        <f>IF('Form Responses 1'!#REF!="Approved",'Form Responses 1'!#REF!,"")</f>
        <v>#REF!</v>
      </c>
      <c r="B176" s="10" t="e">
        <f>IF('Form Responses 1'!#REF!="Approved",'Form Responses 1'!D160,"")</f>
        <v>#REF!</v>
      </c>
      <c r="C176" s="10"/>
      <c r="D176" s="10"/>
    </row>
    <row r="177" spans="1:4">
      <c r="A177" s="10" t="e">
        <f>IF('Form Responses 1'!#REF!="Approved",'Form Responses 1'!#REF!,"")</f>
        <v>#REF!</v>
      </c>
      <c r="B177" s="10" t="e">
        <f>IF('Form Responses 1'!#REF!="Approved",'Form Responses 1'!D161,"")</f>
        <v>#REF!</v>
      </c>
      <c r="C177" s="10"/>
      <c r="D177" s="10"/>
    </row>
    <row r="178" spans="1:4">
      <c r="A178" s="10" t="e">
        <f>IF('Form Responses 1'!#REF!="Approved",'Form Responses 1'!#REF!,"")</f>
        <v>#REF!</v>
      </c>
      <c r="B178" s="10" t="e">
        <f>IF('Form Responses 1'!#REF!="Approved",'Form Responses 1'!D162,"")</f>
        <v>#REF!</v>
      </c>
      <c r="C178" s="10"/>
      <c r="D178" s="10"/>
    </row>
    <row r="179" spans="1:4">
      <c r="A179" s="10" t="e">
        <f>IF('Form Responses 1'!#REF!="Approved",'Form Responses 1'!#REF!,"")</f>
        <v>#REF!</v>
      </c>
      <c r="B179" s="10" t="e">
        <f>IF('Form Responses 1'!#REF!="Approved",'Form Responses 1'!D163,"")</f>
        <v>#REF!</v>
      </c>
      <c r="C179" s="10"/>
      <c r="D179" s="10"/>
    </row>
    <row r="180" spans="1:4">
      <c r="A180" s="10" t="e">
        <f>IF('Form Responses 1'!#REF!="Approved",'Form Responses 1'!#REF!,"")</f>
        <v>#REF!</v>
      </c>
      <c r="B180" s="10" t="e">
        <f>IF('Form Responses 1'!#REF!="Approved",'Form Responses 1'!D164,"")</f>
        <v>#REF!</v>
      </c>
      <c r="C180" s="10"/>
      <c r="D180" s="10"/>
    </row>
    <row r="181" spans="1:4">
      <c r="A181" s="10" t="e">
        <f>IF('Form Responses 1'!#REF!="Approved",'Form Responses 1'!#REF!,"")</f>
        <v>#REF!</v>
      </c>
      <c r="B181" s="10" t="e">
        <f>IF('Form Responses 1'!#REF!="Approved",'Form Responses 1'!D165,"")</f>
        <v>#REF!</v>
      </c>
      <c r="C181" s="10"/>
      <c r="D181" s="10"/>
    </row>
    <row r="182" spans="1:4">
      <c r="A182" s="10" t="e">
        <f>IF('Form Responses 1'!#REF!="Approved",'Form Responses 1'!#REF!,"")</f>
        <v>#REF!</v>
      </c>
      <c r="B182" s="10" t="e">
        <f>IF('Form Responses 1'!#REF!="Approved",'Form Responses 1'!D166,"")</f>
        <v>#REF!</v>
      </c>
      <c r="C182" s="10"/>
      <c r="D182" s="10"/>
    </row>
    <row r="183" spans="1:4">
      <c r="A183" s="10" t="e">
        <f>IF('Form Responses 1'!#REF!="Approved",'Form Responses 1'!#REF!,"")</f>
        <v>#REF!</v>
      </c>
      <c r="B183" s="10" t="e">
        <f>IF('Form Responses 1'!#REF!="Approved",'Form Responses 1'!D167,"")</f>
        <v>#REF!</v>
      </c>
      <c r="C183" s="10"/>
      <c r="D183" s="10"/>
    </row>
    <row r="184" spans="1:4">
      <c r="A184" s="10" t="e">
        <f>IF('Form Responses 1'!#REF!="Approved",'Form Responses 1'!#REF!,"")</f>
        <v>#REF!</v>
      </c>
      <c r="B184" s="10" t="e">
        <f>IF('Form Responses 1'!#REF!="Approved",'Form Responses 1'!D168,"")</f>
        <v>#REF!</v>
      </c>
      <c r="C184" s="10"/>
      <c r="D184" s="10"/>
    </row>
    <row r="185" spans="1:4">
      <c r="A185" s="10" t="e">
        <f>IF('Form Responses 1'!#REF!="Approved",'Form Responses 1'!#REF!,"")</f>
        <v>#REF!</v>
      </c>
      <c r="B185" s="10" t="e">
        <f>IF('Form Responses 1'!#REF!="Approved",'Form Responses 1'!D169,"")</f>
        <v>#REF!</v>
      </c>
      <c r="C185" s="10"/>
      <c r="D185" s="10"/>
    </row>
    <row r="186" spans="1:4">
      <c r="A186" s="10" t="e">
        <f>IF('Form Responses 1'!#REF!="Approved",'Form Responses 1'!#REF!,"")</f>
        <v>#REF!</v>
      </c>
      <c r="B186" s="10" t="e">
        <f>IF('Form Responses 1'!#REF!="Approved",'Form Responses 1'!D170,"")</f>
        <v>#REF!</v>
      </c>
      <c r="C186" s="10"/>
      <c r="D186" s="10"/>
    </row>
    <row r="187" spans="1:4">
      <c r="A187" s="10" t="e">
        <f>IF('Form Responses 1'!#REF!="Approved",'Form Responses 1'!#REF!,"")</f>
        <v>#REF!</v>
      </c>
      <c r="B187" s="10" t="e">
        <f>IF('Form Responses 1'!#REF!="Approved",'Form Responses 1'!D171,"")</f>
        <v>#REF!</v>
      </c>
      <c r="C187" s="10"/>
      <c r="D187" s="10"/>
    </row>
    <row r="188" spans="1:4">
      <c r="A188" s="10" t="e">
        <f>IF('Form Responses 1'!#REF!="Approved",'Form Responses 1'!#REF!,"")</f>
        <v>#REF!</v>
      </c>
      <c r="B188" s="10" t="e">
        <f>IF('Form Responses 1'!#REF!="Approved",'Form Responses 1'!D172,"")</f>
        <v>#REF!</v>
      </c>
      <c r="C188" s="10"/>
      <c r="D188" s="10"/>
    </row>
    <row r="189" spans="1:4">
      <c r="A189" s="10" t="e">
        <f>IF('Form Responses 1'!#REF!="Approved",'Form Responses 1'!#REF!,"")</f>
        <v>#REF!</v>
      </c>
      <c r="B189" s="10" t="e">
        <f>IF('Form Responses 1'!#REF!="Approved",'Form Responses 1'!D173,"")</f>
        <v>#REF!</v>
      </c>
      <c r="C189" s="10"/>
      <c r="D189" s="10"/>
    </row>
    <row r="190" spans="1:4">
      <c r="A190" s="10" t="e">
        <f>IF('Form Responses 1'!#REF!="Approved",'Form Responses 1'!#REF!,"")</f>
        <v>#REF!</v>
      </c>
      <c r="B190" s="10" t="e">
        <f>IF('Form Responses 1'!#REF!="Approved",'Form Responses 1'!D174,"")</f>
        <v>#REF!</v>
      </c>
      <c r="C190" s="10"/>
      <c r="D190" s="10"/>
    </row>
    <row r="191" spans="1:4">
      <c r="A191" s="10" t="e">
        <f>IF('Form Responses 1'!#REF!="Approved",'Form Responses 1'!#REF!,"")</f>
        <v>#REF!</v>
      </c>
      <c r="B191" s="10" t="e">
        <f>IF('Form Responses 1'!#REF!="Approved",'Form Responses 1'!D175,"")</f>
        <v>#REF!</v>
      </c>
      <c r="C191" s="10"/>
      <c r="D191" s="10"/>
    </row>
    <row r="192" spans="1:4">
      <c r="A192" s="10" t="e">
        <f>IF('Form Responses 1'!#REF!="Approved",'Form Responses 1'!#REF!,"")</f>
        <v>#REF!</v>
      </c>
      <c r="B192" s="10" t="e">
        <f>IF('Form Responses 1'!#REF!="Approved",'Form Responses 1'!D176,"")</f>
        <v>#REF!</v>
      </c>
      <c r="C192" s="10"/>
      <c r="D192" s="10"/>
    </row>
    <row r="193" spans="1:4">
      <c r="A193" s="10" t="e">
        <f>IF('Form Responses 1'!#REF!="Approved",'Form Responses 1'!#REF!,"")</f>
        <v>#REF!</v>
      </c>
      <c r="B193" s="10" t="e">
        <f>IF('Form Responses 1'!#REF!="Approved",'Form Responses 1'!D177,"")</f>
        <v>#REF!</v>
      </c>
      <c r="C193" s="10"/>
      <c r="D193" s="10"/>
    </row>
    <row r="194" spans="1:4">
      <c r="A194" s="10" t="e">
        <f>IF('Form Responses 1'!#REF!="Approved",'Form Responses 1'!#REF!,"")</f>
        <v>#REF!</v>
      </c>
      <c r="B194" s="10" t="e">
        <f>IF('Form Responses 1'!#REF!="Approved",'Form Responses 1'!D178,"")</f>
        <v>#REF!</v>
      </c>
      <c r="C194" s="10"/>
      <c r="D194" s="10"/>
    </row>
    <row r="195" spans="1:4">
      <c r="A195" s="10" t="e">
        <f>IF('Form Responses 1'!#REF!="Approved",'Form Responses 1'!#REF!,"")</f>
        <v>#REF!</v>
      </c>
      <c r="B195" s="10" t="e">
        <f>IF('Form Responses 1'!#REF!="Approved",'Form Responses 1'!D179,"")</f>
        <v>#REF!</v>
      </c>
      <c r="C195" s="10"/>
      <c r="D195" s="10"/>
    </row>
    <row r="196" spans="1:4">
      <c r="A196" s="10" t="e">
        <f>IF('Form Responses 1'!#REF!="Approved",'Form Responses 1'!#REF!,"")</f>
        <v>#REF!</v>
      </c>
      <c r="B196" s="10" t="e">
        <f>IF('Form Responses 1'!#REF!="Approved",'Form Responses 1'!D180,"")</f>
        <v>#REF!</v>
      </c>
      <c r="C196" s="10"/>
      <c r="D196" s="10"/>
    </row>
    <row r="197" spans="1:4">
      <c r="A197" s="10" t="e">
        <f>IF('Form Responses 1'!#REF!="Approved",'Form Responses 1'!#REF!,"")</f>
        <v>#REF!</v>
      </c>
      <c r="B197" s="10" t="e">
        <f>IF('Form Responses 1'!#REF!="Approved",'Form Responses 1'!D181,"")</f>
        <v>#REF!</v>
      </c>
      <c r="C197" s="10"/>
      <c r="D197" s="10"/>
    </row>
    <row r="198" spans="1:4">
      <c r="A198" s="10" t="e">
        <f>IF('Form Responses 1'!#REF!="Approved",'Form Responses 1'!#REF!,"")</f>
        <v>#REF!</v>
      </c>
      <c r="B198" s="10" t="e">
        <f>IF('Form Responses 1'!#REF!="Approved",'Form Responses 1'!D182,"")</f>
        <v>#REF!</v>
      </c>
      <c r="C198" s="10"/>
      <c r="D198" s="10"/>
    </row>
    <row r="199" spans="1:4">
      <c r="A199" s="10" t="e">
        <f>IF('Form Responses 1'!#REF!="Approved",'Form Responses 1'!#REF!,"")</f>
        <v>#REF!</v>
      </c>
      <c r="B199" s="10" t="e">
        <f>IF('Form Responses 1'!#REF!="Approved",'Form Responses 1'!D183,"")</f>
        <v>#REF!</v>
      </c>
      <c r="C199" s="10"/>
      <c r="D199" s="10"/>
    </row>
    <row r="200" spans="1:4">
      <c r="A200" s="10" t="e">
        <f>IF('Form Responses 1'!#REF!="Approved",'Form Responses 1'!#REF!,"")</f>
        <v>#REF!</v>
      </c>
      <c r="B200" s="10" t="e">
        <f>IF('Form Responses 1'!#REF!="Approved",'Form Responses 1'!D184,"")</f>
        <v>#REF!</v>
      </c>
      <c r="C200" s="10"/>
      <c r="D200" s="10"/>
    </row>
    <row r="201" spans="1:4">
      <c r="A201" s="10" t="e">
        <f>IF('Form Responses 1'!#REF!="Approved",'Form Responses 1'!#REF!,"")</f>
        <v>#REF!</v>
      </c>
      <c r="B201" s="10" t="e">
        <f>IF('Form Responses 1'!#REF!="Approved",'Form Responses 1'!D185,"")</f>
        <v>#REF!</v>
      </c>
      <c r="C201" s="10"/>
      <c r="D201" s="10"/>
    </row>
    <row r="202" spans="1:4">
      <c r="A202" s="10" t="e">
        <f>IF('Form Responses 1'!#REF!="Approved",'Form Responses 1'!#REF!,"")</f>
        <v>#REF!</v>
      </c>
      <c r="B202" s="10" t="e">
        <f>IF('Form Responses 1'!#REF!="Approved",'Form Responses 1'!D186,"")</f>
        <v>#REF!</v>
      </c>
      <c r="C202" s="10"/>
      <c r="D202" s="10"/>
    </row>
    <row r="203" spans="1:4">
      <c r="A203" s="10" t="e">
        <f>IF('Form Responses 1'!#REF!="Approved",'Form Responses 1'!#REF!,"")</f>
        <v>#REF!</v>
      </c>
      <c r="B203" s="10" t="e">
        <f>IF('Form Responses 1'!#REF!="Approved",'Form Responses 1'!D187,"")</f>
        <v>#REF!</v>
      </c>
      <c r="C203" s="10"/>
      <c r="D203" s="10"/>
    </row>
    <row r="204" spans="1:4">
      <c r="A204" s="10" t="e">
        <f>IF('Form Responses 1'!#REF!="Approved",'Form Responses 1'!#REF!,"")</f>
        <v>#REF!</v>
      </c>
      <c r="B204" s="10" t="e">
        <f>IF('Form Responses 1'!#REF!="Approved",'Form Responses 1'!D188,"")</f>
        <v>#REF!</v>
      </c>
      <c r="C204" s="10"/>
      <c r="D204" s="10"/>
    </row>
    <row r="205" spans="1:4">
      <c r="A205" s="10" t="e">
        <f>IF('Form Responses 1'!#REF!="Approved",'Form Responses 1'!#REF!,"")</f>
        <v>#REF!</v>
      </c>
      <c r="B205" s="10" t="e">
        <f>IF('Form Responses 1'!#REF!="Approved",'Form Responses 1'!D189,"")</f>
        <v>#REF!</v>
      </c>
      <c r="C205" s="10"/>
      <c r="D205" s="10"/>
    </row>
    <row r="206" spans="1:4">
      <c r="A206" s="10" t="e">
        <f>IF('Form Responses 1'!#REF!="Approved",'Form Responses 1'!#REF!,"")</f>
        <v>#REF!</v>
      </c>
      <c r="B206" s="10" t="e">
        <f>IF('Form Responses 1'!#REF!="Approved",'Form Responses 1'!D190,"")</f>
        <v>#REF!</v>
      </c>
      <c r="C206" s="10"/>
      <c r="D206" s="10"/>
    </row>
    <row r="207" spans="1:4">
      <c r="A207" s="10" t="e">
        <f>IF('Form Responses 1'!#REF!="Approved",'Form Responses 1'!#REF!,"")</f>
        <v>#REF!</v>
      </c>
      <c r="B207" s="10" t="e">
        <f>IF('Form Responses 1'!#REF!="Approved",'Form Responses 1'!D191,"")</f>
        <v>#REF!</v>
      </c>
      <c r="C207" s="10"/>
      <c r="D207" s="10"/>
    </row>
    <row r="208" spans="1:4">
      <c r="A208" s="10" t="e">
        <f>IF('Form Responses 1'!#REF!="Approved",'Form Responses 1'!#REF!,"")</f>
        <v>#REF!</v>
      </c>
      <c r="B208" s="10" t="e">
        <f>IF('Form Responses 1'!#REF!="Approved",'Form Responses 1'!D192,"")</f>
        <v>#REF!</v>
      </c>
      <c r="C208" s="10"/>
      <c r="D208" s="10"/>
    </row>
    <row r="209" spans="1:4">
      <c r="A209" s="10" t="e">
        <f>IF('Form Responses 1'!#REF!="Approved",'Form Responses 1'!#REF!,"")</f>
        <v>#REF!</v>
      </c>
      <c r="B209" s="10" t="e">
        <f>IF('Form Responses 1'!#REF!="Approved",'Form Responses 1'!D193,"")</f>
        <v>#REF!</v>
      </c>
      <c r="C209" s="10"/>
      <c r="D209" s="10"/>
    </row>
    <row r="210" spans="1:4">
      <c r="A210" s="10" t="e">
        <f>IF('Form Responses 1'!#REF!="Approved",'Form Responses 1'!#REF!,"")</f>
        <v>#REF!</v>
      </c>
      <c r="B210" s="10" t="e">
        <f>IF('Form Responses 1'!#REF!="Approved",'Form Responses 1'!D194,"")</f>
        <v>#REF!</v>
      </c>
      <c r="C210" s="10"/>
      <c r="D210" s="10"/>
    </row>
    <row r="211" spans="1:4">
      <c r="A211" s="10" t="e">
        <f>IF('Form Responses 1'!#REF!="Approved",'Form Responses 1'!#REF!,"")</f>
        <v>#REF!</v>
      </c>
      <c r="B211" s="10" t="e">
        <f>IF('Form Responses 1'!#REF!="Approved",'Form Responses 1'!D195,"")</f>
        <v>#REF!</v>
      </c>
      <c r="C211" s="10"/>
      <c r="D211" s="10"/>
    </row>
    <row r="212" spans="1:4">
      <c r="A212" s="10" t="e">
        <f>IF('Form Responses 1'!#REF!="Approved",'Form Responses 1'!#REF!,"")</f>
        <v>#REF!</v>
      </c>
      <c r="B212" s="10" t="e">
        <f>IF('Form Responses 1'!#REF!="Approved",'Form Responses 1'!D196,"")</f>
        <v>#REF!</v>
      </c>
      <c r="C212" s="10"/>
      <c r="D212" s="10"/>
    </row>
    <row r="213" spans="1:4">
      <c r="A213" s="10" t="e">
        <f>IF('Form Responses 1'!#REF!="Approved",'Form Responses 1'!#REF!,"")</f>
        <v>#REF!</v>
      </c>
      <c r="B213" s="10" t="e">
        <f>IF('Form Responses 1'!#REF!="Approved",'Form Responses 1'!D197,"")</f>
        <v>#REF!</v>
      </c>
      <c r="C213" s="10"/>
      <c r="D213" s="10"/>
    </row>
    <row r="214" spans="1:4">
      <c r="A214" s="10" t="e">
        <f>IF('Form Responses 1'!#REF!="Approved",'Form Responses 1'!#REF!,"")</f>
        <v>#REF!</v>
      </c>
      <c r="B214" s="10" t="e">
        <f>IF('Form Responses 1'!#REF!="Approved",'Form Responses 1'!D198,"")</f>
        <v>#REF!</v>
      </c>
      <c r="C214" s="10"/>
      <c r="D214" s="10"/>
    </row>
    <row r="215" spans="1:4">
      <c r="A215" s="10"/>
      <c r="B215" s="10" t="e">
        <f>IF('Form Responses 1'!#REF!="Approved",'Form Responses 1'!D199,"")</f>
        <v>#REF!</v>
      </c>
      <c r="C215" s="10"/>
      <c r="D215" s="10"/>
    </row>
    <row r="216" spans="1:4">
      <c r="A216" s="10"/>
      <c r="B216" s="10" t="e">
        <f>IF('Form Responses 1'!#REF!="Approved",'Form Responses 1'!D200,"")</f>
        <v>#REF!</v>
      </c>
      <c r="C216" s="10"/>
      <c r="D216" s="10"/>
    </row>
    <row r="217" spans="1:4">
      <c r="A217" s="10"/>
      <c r="B217" s="10" t="e">
        <f>IF('Form Responses 1'!#REF!="Approved",'Form Responses 1'!D201,"")</f>
        <v>#REF!</v>
      </c>
      <c r="C217" s="10"/>
      <c r="D217" s="10"/>
    </row>
    <row r="218" spans="1:4">
      <c r="A218" s="10"/>
      <c r="B218" s="10" t="e">
        <f>IF('Form Responses 1'!#REF!="Approved",'Form Responses 1'!D202,"")</f>
        <v>#REF!</v>
      </c>
      <c r="C218" s="10"/>
      <c r="D218" s="10"/>
    </row>
    <row r="219" spans="1:4">
      <c r="A219" s="10"/>
      <c r="B219" s="10" t="e">
        <f>IF('Form Responses 1'!#REF!="Approved",'Form Responses 1'!D203,"")</f>
        <v>#REF!</v>
      </c>
      <c r="C219" s="10"/>
      <c r="D219" s="10"/>
    </row>
    <row r="220" spans="1:4">
      <c r="A220" s="10"/>
      <c r="B220" s="10" t="e">
        <f>IF('Form Responses 1'!#REF!="Approved",'Form Responses 1'!D204,"")</f>
        <v>#REF!</v>
      </c>
      <c r="C220" s="10"/>
      <c r="D220" s="10"/>
    </row>
    <row r="221" spans="1:4">
      <c r="A221" s="10"/>
      <c r="B221" s="10" t="e">
        <f>IF('Form Responses 1'!#REF!="Approved",'Form Responses 1'!D205,"")</f>
        <v>#REF!</v>
      </c>
      <c r="C221" s="10"/>
      <c r="D221" s="10"/>
    </row>
    <row r="222" spans="1:4">
      <c r="A222" s="10"/>
      <c r="B222" s="10" t="e">
        <f>IF('Form Responses 1'!#REF!="Approved",'Form Responses 1'!D206,"")</f>
        <v>#REF!</v>
      </c>
      <c r="C222" s="10"/>
      <c r="D222" s="10"/>
    </row>
    <row r="223" spans="1:4">
      <c r="A223" s="10"/>
      <c r="B223" s="10" t="e">
        <f>IF('Form Responses 1'!#REF!="Approved",'Form Responses 1'!D207,"")</f>
        <v>#REF!</v>
      </c>
      <c r="C223" s="10"/>
      <c r="D223" s="10"/>
    </row>
    <row r="224" spans="1:4">
      <c r="A224" s="10"/>
      <c r="B224" s="10" t="e">
        <f>IF('Form Responses 1'!#REF!="Approved",'Form Responses 1'!#REF!,"")</f>
        <v>#REF!</v>
      </c>
      <c r="C224" s="10"/>
      <c r="D224" s="10"/>
    </row>
    <row r="225" spans="1:4">
      <c r="A225" s="10"/>
      <c r="B225" s="10" t="e">
        <f>IF('Form Responses 1'!#REF!="Approved",'Form Responses 1'!D208,"")</f>
        <v>#REF!</v>
      </c>
      <c r="C225" s="10"/>
      <c r="D225" s="10"/>
    </row>
    <row r="226" spans="1:4">
      <c r="A226" s="10"/>
      <c r="B226" s="10" t="e">
        <f>IF('Form Responses 1'!#REF!="Approved",'Form Responses 1'!D209,"")</f>
        <v>#REF!</v>
      </c>
      <c r="C226" s="10"/>
      <c r="D226" s="10"/>
    </row>
    <row r="227" spans="1:4">
      <c r="A227" s="10"/>
      <c r="B227" s="10" t="e">
        <f>IF('Form Responses 1'!#REF!="Approved",'Form Responses 1'!D210,"")</f>
        <v>#REF!</v>
      </c>
      <c r="C227" s="10"/>
      <c r="D227" s="10"/>
    </row>
    <row r="228" spans="1:4">
      <c r="A228" s="10"/>
      <c r="B228" s="10" t="e">
        <f>IF('Form Responses 1'!#REF!="Approved",'Form Responses 1'!D211,"")</f>
        <v>#REF!</v>
      </c>
      <c r="C228" s="10"/>
      <c r="D228" s="10"/>
    </row>
    <row r="229" spans="1:4">
      <c r="A229" s="10"/>
      <c r="B229" s="10" t="e">
        <f>IF('Form Responses 1'!#REF!="Approved",'Form Responses 1'!D212,"")</f>
        <v>#REF!</v>
      </c>
      <c r="C229" s="10"/>
      <c r="D229" s="10"/>
    </row>
    <row r="230" spans="1:4">
      <c r="A230" s="10"/>
      <c r="B230" s="10" t="e">
        <f>IF('Form Responses 1'!#REF!="Approved",'Form Responses 1'!D213,"")</f>
        <v>#REF!</v>
      </c>
      <c r="C230" s="10"/>
      <c r="D230" s="10"/>
    </row>
    <row r="231" spans="1:4">
      <c r="A231" s="10"/>
      <c r="B231" s="10" t="e">
        <f>IF('Form Responses 1'!#REF!="Approved",'Form Responses 1'!D214,"")</f>
        <v>#REF!</v>
      </c>
      <c r="C231" s="10"/>
      <c r="D231" s="10"/>
    </row>
    <row r="232" spans="1:4">
      <c r="A232" s="10"/>
      <c r="B232" s="10" t="e">
        <f>IF('Form Responses 1'!#REF!="Approved",'Form Responses 1'!D215,"")</f>
        <v>#REF!</v>
      </c>
      <c r="C232" s="10"/>
      <c r="D232" s="10"/>
    </row>
    <row r="233" spans="1:4">
      <c r="A233" s="10"/>
      <c r="B233" s="10" t="e">
        <f>IF('Form Responses 1'!#REF!="Approved",'Form Responses 1'!D216,"")</f>
        <v>#REF!</v>
      </c>
      <c r="C233" s="10"/>
      <c r="D233" s="10"/>
    </row>
    <row r="234" spans="1:4">
      <c r="A234" s="10"/>
      <c r="B234" s="10" t="e">
        <f>IF('Form Responses 1'!#REF!="Approved",'Form Responses 1'!D217,"")</f>
        <v>#REF!</v>
      </c>
      <c r="C234" s="10"/>
      <c r="D234" s="10"/>
    </row>
    <row r="235" spans="1:4">
      <c r="A235" s="10"/>
      <c r="B235" s="10" t="e">
        <f>IF('Form Responses 1'!#REF!="Approved",'Form Responses 1'!D218,"")</f>
        <v>#REF!</v>
      </c>
      <c r="C235" s="10"/>
      <c r="D235" s="10"/>
    </row>
    <row r="236" spans="1:4">
      <c r="A236" s="10"/>
      <c r="B236" s="10" t="e">
        <f>IF('Form Responses 1'!#REF!="Approved",'Form Responses 1'!D219,"")</f>
        <v>#REF!</v>
      </c>
      <c r="C236" s="10"/>
      <c r="D236" s="10"/>
    </row>
    <row r="237" spans="1:4">
      <c r="A237" s="10"/>
      <c r="B237" s="10" t="e">
        <f>IF('Form Responses 1'!#REF!="Approved",'Form Responses 1'!D220,"")</f>
        <v>#REF!</v>
      </c>
      <c r="C237" s="10"/>
      <c r="D237" s="10"/>
    </row>
    <row r="238" spans="1:4">
      <c r="A238" s="10"/>
      <c r="B238" s="10" t="e">
        <f>IF('Form Responses 1'!#REF!="Approved",'Form Responses 1'!D221,"")</f>
        <v>#REF!</v>
      </c>
      <c r="C238" s="10"/>
      <c r="D238" s="10"/>
    </row>
    <row r="239" spans="1:4">
      <c r="A239" s="10"/>
      <c r="B239" s="10" t="e">
        <f>IF('Form Responses 1'!#REF!="Approved",'Form Responses 1'!D222,"")</f>
        <v>#REF!</v>
      </c>
      <c r="C239" s="10"/>
      <c r="D239" s="10"/>
    </row>
    <row r="240" spans="1:4">
      <c r="A240" s="10"/>
      <c r="B240" s="10" t="e">
        <f>IF('Form Responses 1'!#REF!="Approved",'Form Responses 1'!D223,"")</f>
        <v>#REF!</v>
      </c>
      <c r="C240" s="10"/>
      <c r="D240" s="10"/>
    </row>
    <row r="241" spans="1:4">
      <c r="A241" s="10"/>
      <c r="B241" s="10" t="e">
        <f>IF('Form Responses 1'!#REF!="Approved",'Form Responses 1'!D224,"")</f>
        <v>#REF!</v>
      </c>
      <c r="C241" s="10"/>
      <c r="D241" s="10"/>
    </row>
    <row r="242" spans="1:4">
      <c r="A242" s="10"/>
      <c r="B242" s="10" t="e">
        <f>IF('Form Responses 1'!#REF!="Approved",'Form Responses 1'!D225,"")</f>
        <v>#REF!</v>
      </c>
      <c r="C242" s="10"/>
      <c r="D242" s="10"/>
    </row>
    <row r="243" spans="1:4">
      <c r="A243" s="10"/>
      <c r="B243" s="10" t="e">
        <f>IF('Form Responses 1'!#REF!="Approved",'Form Responses 1'!D226,"")</f>
        <v>#REF!</v>
      </c>
      <c r="C243" s="10"/>
      <c r="D243" s="10"/>
    </row>
    <row r="244" spans="1:4">
      <c r="A244" s="10"/>
      <c r="B244" s="10" t="e">
        <f>IF('Form Responses 1'!#REF!="Approved",'Form Responses 1'!D227,"")</f>
        <v>#REF!</v>
      </c>
      <c r="C244" s="10"/>
      <c r="D244" s="10"/>
    </row>
    <row r="245" spans="1:4">
      <c r="A245" s="10"/>
      <c r="B245" s="10" t="e">
        <f>IF('Form Responses 1'!#REF!="Approved",'Form Responses 1'!D228,"")</f>
        <v>#REF!</v>
      </c>
      <c r="C245" s="10"/>
      <c r="D245" s="10"/>
    </row>
    <row r="246" spans="1:4">
      <c r="A246" s="10"/>
      <c r="B246" s="10" t="e">
        <f>IF('Form Responses 1'!#REF!="Approved",'Form Responses 1'!D229,"")</f>
        <v>#REF!</v>
      </c>
      <c r="C246" s="10"/>
      <c r="D246" s="10"/>
    </row>
    <row r="247" spans="1:4">
      <c r="A247" s="10"/>
      <c r="B247" s="10" t="e">
        <f>IF('Form Responses 1'!#REF!="Approved",'Form Responses 1'!D230,"")</f>
        <v>#REF!</v>
      </c>
      <c r="C247" s="10"/>
      <c r="D247" s="10"/>
    </row>
    <row r="248" spans="1:4">
      <c r="A248" s="10"/>
      <c r="B248" s="10" t="e">
        <f>IF('Form Responses 1'!#REF!="Approved",'Form Responses 1'!D231,"")</f>
        <v>#REF!</v>
      </c>
      <c r="C248" s="10"/>
      <c r="D248" s="10"/>
    </row>
    <row r="249" spans="1:4">
      <c r="A249" s="10"/>
      <c r="B249" s="10" t="e">
        <f>IF('Form Responses 1'!#REF!="Approved",'Form Responses 1'!D232,"")</f>
        <v>#REF!</v>
      </c>
      <c r="C249" s="10"/>
      <c r="D249" s="10"/>
    </row>
    <row r="250" spans="1:4">
      <c r="A250" s="10"/>
      <c r="B250" s="10" t="e">
        <f>IF('Form Responses 1'!#REF!="Approved",'Form Responses 1'!D233,"")</f>
        <v>#REF!</v>
      </c>
      <c r="C250" s="10"/>
      <c r="D250" s="10"/>
    </row>
    <row r="251" spans="1:4">
      <c r="A251" s="10"/>
      <c r="B251" s="10" t="e">
        <f>IF('Form Responses 1'!#REF!="Approved",'Form Responses 1'!D234,"")</f>
        <v>#REF!</v>
      </c>
      <c r="C251" s="10"/>
      <c r="D251" s="10"/>
    </row>
    <row r="252" spans="1:4">
      <c r="A252" s="10"/>
      <c r="B252" s="10" t="e">
        <f>IF('Form Responses 1'!#REF!="Approved",'Form Responses 1'!D235,"")</f>
        <v>#REF!</v>
      </c>
      <c r="C252" s="10"/>
      <c r="D252" s="10"/>
    </row>
    <row r="253" spans="1:4">
      <c r="A253" s="10"/>
      <c r="B253" s="10"/>
      <c r="C253" s="10"/>
      <c r="D253" s="10"/>
    </row>
    <row r="254" spans="1:4">
      <c r="A254" s="10"/>
      <c r="B254" s="10"/>
      <c r="C254" s="10"/>
      <c r="D254" s="10"/>
    </row>
    <row r="255" spans="1:4">
      <c r="A255" s="10"/>
      <c r="B255" s="10"/>
      <c r="C255" s="10"/>
      <c r="D255" s="10"/>
    </row>
    <row r="256" spans="1:4">
      <c r="A256" s="10"/>
      <c r="B256" s="10"/>
      <c r="C256" s="10"/>
      <c r="D256" s="10"/>
    </row>
    <row r="257" spans="1:4">
      <c r="A257" s="10"/>
      <c r="B257" s="10"/>
      <c r="C257" s="10"/>
      <c r="D257" s="10"/>
    </row>
    <row r="258" spans="1:4">
      <c r="A258" s="10"/>
      <c r="B258" s="10"/>
      <c r="C258" s="10"/>
      <c r="D258" s="10"/>
    </row>
    <row r="259" spans="1:4">
      <c r="A259" s="10"/>
      <c r="B259" s="10"/>
      <c r="C259" s="10"/>
      <c r="D259" s="10"/>
    </row>
    <row r="260" spans="1:4">
      <c r="A260" s="10"/>
      <c r="B260" s="10"/>
      <c r="C260" s="10"/>
      <c r="D260" s="10"/>
    </row>
    <row r="261" spans="1:4">
      <c r="A261" s="10"/>
      <c r="B261" s="10"/>
      <c r="C261" s="10"/>
      <c r="D261" s="10"/>
    </row>
    <row r="262" spans="1:4">
      <c r="A262" s="10"/>
      <c r="B262" s="10"/>
      <c r="C262" s="10"/>
      <c r="D262" s="10"/>
    </row>
    <row r="263" spans="1:4">
      <c r="A263" s="10"/>
      <c r="B263" s="10"/>
      <c r="C263" s="10"/>
      <c r="D263" s="10"/>
    </row>
    <row r="264" spans="1:4">
      <c r="A264" s="10"/>
      <c r="B264" s="10"/>
      <c r="C264" s="10"/>
      <c r="D264" s="10"/>
    </row>
    <row r="265" spans="1:4">
      <c r="A265" s="10"/>
      <c r="B265" s="10"/>
      <c r="C265" s="10"/>
      <c r="D265" s="10"/>
    </row>
    <row r="266" spans="1:4">
      <c r="A266" s="10"/>
      <c r="B266" s="10"/>
      <c r="C266" s="10"/>
      <c r="D26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5"/>
  <sheetViews>
    <sheetView workbookViewId="0"/>
  </sheetViews>
  <sheetFormatPr defaultColWidth="12.6640625" defaultRowHeight="15.75" customHeight="1"/>
  <cols>
    <col min="1" max="1" width="28.77734375" customWidth="1"/>
    <col min="2" max="2" width="21.6640625" customWidth="1"/>
  </cols>
  <sheetData>
    <row r="1" spans="1:3">
      <c r="A1" s="9" t="s">
        <v>810</v>
      </c>
      <c r="B1" s="4" t="s">
        <v>814</v>
      </c>
      <c r="C1" s="8"/>
    </row>
    <row r="2" spans="1:3">
      <c r="A2" s="8" t="e">
        <f>IF('Form Responses 1'!#REF!="Denied",'Form Responses 1'!#REF!,"")</f>
        <v>#REF!</v>
      </c>
      <c r="B2" s="4" t="s">
        <v>815</v>
      </c>
    </row>
    <row r="3" spans="1:3">
      <c r="A3" s="8" t="e">
        <f>IF('Form Responses 1'!#REF!="Denied",'Form Responses 1'!#REF!,"")</f>
        <v>#REF!</v>
      </c>
      <c r="B3" s="4" t="s">
        <v>815</v>
      </c>
    </row>
    <row r="4" spans="1:3">
      <c r="A4" s="8" t="e">
        <f>IF('Form Responses 1'!#REF!="Denied",'Form Responses 1'!#REF!,"")</f>
        <v>#REF!</v>
      </c>
      <c r="B4" s="4" t="s">
        <v>815</v>
      </c>
    </row>
    <row r="5" spans="1:3">
      <c r="A5" s="8" t="e">
        <f>IF('Form Responses 1'!#REF!="Denied",'Form Responses 1'!#REF!,"")</f>
        <v>#REF!</v>
      </c>
      <c r="B5" s="4" t="s">
        <v>815</v>
      </c>
    </row>
    <row r="6" spans="1:3">
      <c r="A6" s="8" t="e">
        <f>IF('Form Responses 1'!#REF!="Denied",'Form Responses 1'!#REF!,"")</f>
        <v>#REF!</v>
      </c>
      <c r="B6" s="4" t="s">
        <v>815</v>
      </c>
    </row>
    <row r="7" spans="1:3">
      <c r="A7" s="8" t="e">
        <f>IF('Form Responses 1'!#REF!="Denied",'Form Responses 1'!#REF!,"")</f>
        <v>#REF!</v>
      </c>
      <c r="B7" s="4" t="s">
        <v>815</v>
      </c>
    </row>
    <row r="8" spans="1:3">
      <c r="A8" s="8" t="e">
        <f>IF('Form Responses 1'!#REF!="Denied",'Form Responses 1'!#REF!,"")</f>
        <v>#REF!</v>
      </c>
      <c r="B8" s="4" t="s">
        <v>815</v>
      </c>
    </row>
    <row r="9" spans="1:3">
      <c r="A9" s="8" t="e">
        <f>IF('Form Responses 1'!#REF!="Denied",'Form Responses 1'!#REF!,"")</f>
        <v>#REF!</v>
      </c>
      <c r="B9" s="4" t="s">
        <v>815</v>
      </c>
    </row>
    <row r="10" spans="1:3">
      <c r="A10" s="8" t="e">
        <f>IF('Form Responses 1'!#REF!="Denied",'Form Responses 1'!#REF!,"")</f>
        <v>#REF!</v>
      </c>
      <c r="B10" s="4" t="s">
        <v>815</v>
      </c>
    </row>
    <row r="11" spans="1:3">
      <c r="A11" s="8" t="e">
        <f>IF('Form Responses 1'!#REF!="Denied",'Form Responses 1'!#REF!,"")</f>
        <v>#REF!</v>
      </c>
      <c r="B11" s="4" t="s">
        <v>816</v>
      </c>
    </row>
    <row r="12" spans="1:3">
      <c r="A12" s="8" t="e">
        <f>IF('Form Responses 1'!#REF!="Denied",'Form Responses 1'!#REF!,"")</f>
        <v>#REF!</v>
      </c>
      <c r="B12" s="4" t="s">
        <v>815</v>
      </c>
    </row>
    <row r="13" spans="1:3">
      <c r="A13" s="8" t="e">
        <f>IF('Form Responses 1'!#REF!="Denied",'Form Responses 1'!#REF!,"")</f>
        <v>#REF!</v>
      </c>
      <c r="B13" s="4" t="s">
        <v>815</v>
      </c>
    </row>
    <row r="14" spans="1:3">
      <c r="A14" s="8" t="e">
        <f>IF('Form Responses 1'!#REF!="Denied",'Form Responses 1'!#REF!,"")</f>
        <v>#REF!</v>
      </c>
      <c r="B14" s="4" t="s">
        <v>816</v>
      </c>
    </row>
    <row r="15" spans="1:3">
      <c r="A15" s="8" t="e">
        <f>IF('Form Responses 1'!#REF!="Denied",'Form Responses 1'!#REF!,"")</f>
        <v>#REF!</v>
      </c>
      <c r="B15" s="4" t="s">
        <v>815</v>
      </c>
    </row>
    <row r="16" spans="1:3">
      <c r="A16" s="8" t="e">
        <f>IF('Form Responses 1'!#REF!="Denied",'Form Responses 1'!#REF!,"")</f>
        <v>#REF!</v>
      </c>
      <c r="B16" s="4" t="s">
        <v>815</v>
      </c>
    </row>
    <row r="17" spans="1:2">
      <c r="A17" s="8" t="e">
        <f>IF('Form Responses 1'!#REF!="Denied",'Form Responses 1'!#REF!,"")</f>
        <v>#REF!</v>
      </c>
      <c r="B17" s="4" t="s">
        <v>815</v>
      </c>
    </row>
    <row r="18" spans="1:2">
      <c r="A18" s="8" t="e">
        <f ca="1">JOIN(", ",A2:A17)</f>
        <v>#NAME?</v>
      </c>
    </row>
    <row r="19" spans="1:2">
      <c r="A19" s="8" t="e">
        <f>IF('Form Responses 1'!#REF!="Denied",'Form Responses 1'!#REF!,"")</f>
        <v>#REF!</v>
      </c>
    </row>
    <row r="20" spans="1:2">
      <c r="A20" s="8" t="e">
        <f>IF('Form Responses 1'!#REF!="Denied",'Form Responses 1'!#REF!,"")</f>
        <v>#REF!</v>
      </c>
    </row>
    <row r="21" spans="1:2">
      <c r="A21" s="8" t="e">
        <f>IF('Form Responses 1'!#REF!="Denied",'Form Responses 1'!#REF!,"")</f>
        <v>#REF!</v>
      </c>
    </row>
    <row r="22" spans="1:2">
      <c r="A22" s="8" t="e">
        <f>IF('Form Responses 1'!#REF!="Denied",'Form Responses 1'!#REF!,"")</f>
        <v>#REF!</v>
      </c>
    </row>
    <row r="23" spans="1:2">
      <c r="A23" s="8" t="e">
        <f>IF('Form Responses 1'!#REF!="Denied",'Form Responses 1'!#REF!,"")</f>
        <v>#REF!</v>
      </c>
    </row>
    <row r="24" spans="1:2">
      <c r="A24" s="8" t="e">
        <f>IF('Form Responses 1'!#REF!="Denied",'Form Responses 1'!#REF!,"")</f>
        <v>#REF!</v>
      </c>
    </row>
    <row r="25" spans="1:2">
      <c r="A25" s="8" t="e">
        <f>IF('Form Responses 1'!#REF!="Denied",'Form Responses 1'!#REF!,"")</f>
        <v>#REF!</v>
      </c>
    </row>
    <row r="26" spans="1:2">
      <c r="A26" s="8" t="e">
        <f>IF('Form Responses 1'!#REF!="Denied",'Form Responses 1'!#REF!,"")</f>
        <v>#REF!</v>
      </c>
    </row>
    <row r="27" spans="1:2">
      <c r="A27" s="8" t="e">
        <f>IF('Form Responses 1'!#REF!="Denied",'Form Responses 1'!#REF!,"")</f>
        <v>#REF!</v>
      </c>
    </row>
    <row r="28" spans="1:2">
      <c r="A28" s="8" t="e">
        <f>IF('Form Responses 1'!#REF!="Denied",'Form Responses 1'!#REF!,"")</f>
        <v>#REF!</v>
      </c>
    </row>
    <row r="29" spans="1:2">
      <c r="A29" s="8" t="e">
        <f>IF('Form Responses 1'!#REF!="Denied",'Form Responses 1'!#REF!,"")</f>
        <v>#REF!</v>
      </c>
    </row>
    <row r="30" spans="1:2">
      <c r="A30" s="8" t="e">
        <f>IF('Form Responses 1'!#REF!="Denied",'Form Responses 1'!#REF!,"")</f>
        <v>#REF!</v>
      </c>
    </row>
    <row r="31" spans="1:2">
      <c r="A31" s="8" t="e">
        <f>IF('Form Responses 1'!#REF!="Denied",'Form Responses 1'!#REF!,"")</f>
        <v>#REF!</v>
      </c>
    </row>
    <row r="32" spans="1:2">
      <c r="A32" s="8" t="e">
        <f>IF('Form Responses 1'!#REF!="Denied",'Form Responses 1'!#REF!,"")</f>
        <v>#REF!</v>
      </c>
    </row>
    <row r="33" spans="1:1">
      <c r="A33" s="8" t="e">
        <f>IF('Form Responses 1'!#REF!="Denied",'Form Responses 1'!#REF!,"")</f>
        <v>#REF!</v>
      </c>
    </row>
    <row r="34" spans="1:1">
      <c r="A34" s="8" t="e">
        <f>IF('Form Responses 1'!#REF!="Denied",'Form Responses 1'!#REF!,"")</f>
        <v>#REF!</v>
      </c>
    </row>
    <row r="35" spans="1:1">
      <c r="A35" s="8" t="e">
        <f>IF('Form Responses 1'!#REF!="Denied",'Form Responses 1'!#REF!,"")</f>
        <v>#REF!</v>
      </c>
    </row>
    <row r="36" spans="1:1">
      <c r="A36" s="8" t="e">
        <f>IF('Form Responses 1'!#REF!="Denied",'Form Responses 1'!#REF!,"")</f>
        <v>#REF!</v>
      </c>
    </row>
    <row r="37" spans="1:1">
      <c r="A37" s="8" t="e">
        <f>IF('Form Responses 1'!#REF!="Denied",'Form Responses 1'!#REF!,"")</f>
        <v>#REF!</v>
      </c>
    </row>
    <row r="38" spans="1:1">
      <c r="A38" s="8" t="e">
        <f>IF('Form Responses 1'!#REF!="Denied",'Form Responses 1'!#REF!,"")</f>
        <v>#REF!</v>
      </c>
    </row>
    <row r="39" spans="1:1">
      <c r="A39" s="8" t="e">
        <f>IF('Form Responses 1'!#REF!="Denied",'Form Responses 1'!#REF!,"")</f>
        <v>#REF!</v>
      </c>
    </row>
    <row r="40" spans="1:1">
      <c r="A40" s="8" t="e">
        <f>IF('Form Responses 1'!#REF!="Denied",'Form Responses 1'!#REF!,"")</f>
        <v>#REF!</v>
      </c>
    </row>
    <row r="41" spans="1:1">
      <c r="A41" s="8" t="e">
        <f>IF('Form Responses 1'!#REF!="Denied",'Form Responses 1'!#REF!,"")</f>
        <v>#REF!</v>
      </c>
    </row>
    <row r="42" spans="1:1">
      <c r="A42" s="8" t="e">
        <f>IF('Form Responses 1'!#REF!="Denied",'Form Responses 1'!#REF!,"")</f>
        <v>#REF!</v>
      </c>
    </row>
    <row r="43" spans="1:1">
      <c r="A43" s="8" t="e">
        <f>IF('Form Responses 1'!#REF!="Denied",'Form Responses 1'!#REF!,"")</f>
        <v>#REF!</v>
      </c>
    </row>
    <row r="44" spans="1:1">
      <c r="A44" s="8" t="e">
        <f>IF('Form Responses 1'!#REF!="Denied",'Form Responses 1'!#REF!,"")</f>
        <v>#REF!</v>
      </c>
    </row>
    <row r="45" spans="1:1">
      <c r="A45" s="8" t="e">
        <f>IF('Form Responses 1'!#REF!="Denied",'Form Responses 1'!#REF!,"")</f>
        <v>#REF!</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Y951"/>
  <sheetViews>
    <sheetView workbookViewId="0"/>
  </sheetViews>
  <sheetFormatPr defaultColWidth="12.6640625" defaultRowHeight="15.75" customHeight="1"/>
  <cols>
    <col min="2" max="2" width="46.77734375" customWidth="1"/>
    <col min="3" max="3" width="32.44140625" customWidth="1"/>
    <col min="4" max="4" width="20.88671875" customWidth="1"/>
    <col min="5" max="5" width="35" customWidth="1"/>
  </cols>
  <sheetData>
    <row r="1" spans="1:25" ht="13.2">
      <c r="A1" s="6" t="s">
        <v>817</v>
      </c>
      <c r="B1" s="6" t="s">
        <v>818</v>
      </c>
      <c r="C1" s="11" t="s">
        <v>819</v>
      </c>
      <c r="D1" s="6" t="s">
        <v>820</v>
      </c>
      <c r="E1" s="5"/>
      <c r="F1" s="5"/>
      <c r="G1" s="5"/>
      <c r="H1" s="5"/>
      <c r="I1" s="5"/>
      <c r="J1" s="5"/>
      <c r="K1" s="5"/>
      <c r="L1" s="5"/>
      <c r="M1" s="5"/>
      <c r="N1" s="5"/>
      <c r="O1" s="5"/>
      <c r="P1" s="5"/>
      <c r="Q1" s="5"/>
      <c r="R1" s="5"/>
      <c r="S1" s="5"/>
      <c r="T1" s="5"/>
      <c r="U1" s="5"/>
      <c r="V1" s="5"/>
      <c r="W1" s="5"/>
      <c r="X1" s="5"/>
      <c r="Y1" s="5"/>
    </row>
    <row r="2" spans="1:25" ht="26.4">
      <c r="A2" s="5"/>
      <c r="B2" s="6" t="s">
        <v>616</v>
      </c>
      <c r="C2" s="12" t="s">
        <v>821</v>
      </c>
      <c r="D2" s="13" t="s">
        <v>822</v>
      </c>
      <c r="E2" s="5"/>
      <c r="F2" s="14" t="s">
        <v>823</v>
      </c>
      <c r="G2" s="5"/>
      <c r="H2" s="5"/>
      <c r="I2" s="5"/>
      <c r="J2" s="5"/>
      <c r="K2" s="5"/>
      <c r="L2" s="5"/>
      <c r="M2" s="5"/>
      <c r="N2" s="5"/>
      <c r="O2" s="5"/>
      <c r="P2" s="5"/>
      <c r="Q2" s="5"/>
      <c r="R2" s="5"/>
      <c r="S2" s="5"/>
      <c r="T2" s="5"/>
      <c r="U2" s="5"/>
      <c r="V2" s="5"/>
      <c r="W2" s="5"/>
      <c r="X2" s="5"/>
      <c r="Y2" s="5"/>
    </row>
    <row r="3" spans="1:25" ht="13.2">
      <c r="A3" s="5"/>
      <c r="B3" s="6" t="s">
        <v>620</v>
      </c>
      <c r="C3" s="12" t="s">
        <v>629</v>
      </c>
      <c r="D3" s="6" t="s">
        <v>487</v>
      </c>
      <c r="E3" s="5"/>
      <c r="F3" s="5"/>
      <c r="G3" s="5"/>
      <c r="H3" s="5"/>
      <c r="I3" s="5"/>
      <c r="J3" s="5"/>
      <c r="K3" s="5"/>
      <c r="L3" s="5"/>
      <c r="M3" s="5"/>
      <c r="N3" s="5"/>
      <c r="O3" s="5"/>
      <c r="P3" s="5"/>
      <c r="Q3" s="5"/>
      <c r="R3" s="5"/>
      <c r="S3" s="5"/>
      <c r="T3" s="5"/>
      <c r="U3" s="5"/>
      <c r="V3" s="5"/>
      <c r="W3" s="5"/>
      <c r="X3" s="5"/>
      <c r="Y3" s="5"/>
    </row>
    <row r="4" spans="1:25" ht="13.2">
      <c r="A4" s="5"/>
      <c r="B4" s="6" t="s">
        <v>625</v>
      </c>
      <c r="C4" s="12" t="s">
        <v>824</v>
      </c>
      <c r="D4" s="6" t="s">
        <v>825</v>
      </c>
      <c r="E4" s="5"/>
      <c r="F4" s="5"/>
      <c r="G4" s="5"/>
      <c r="H4" s="5"/>
      <c r="I4" s="5"/>
      <c r="J4" s="5"/>
      <c r="K4" s="5"/>
      <c r="L4" s="5"/>
      <c r="M4" s="5"/>
      <c r="N4" s="5"/>
      <c r="O4" s="5"/>
      <c r="P4" s="5"/>
      <c r="Q4" s="5"/>
      <c r="R4" s="5"/>
      <c r="S4" s="5"/>
      <c r="T4" s="5"/>
      <c r="U4" s="5"/>
      <c r="V4" s="5"/>
      <c r="W4" s="5"/>
      <c r="X4" s="5"/>
      <c r="Y4" s="5"/>
    </row>
    <row r="5" spans="1:25" ht="52.8">
      <c r="A5" s="5"/>
      <c r="B5" s="6" t="s">
        <v>629</v>
      </c>
      <c r="C5" s="12" t="s">
        <v>826</v>
      </c>
      <c r="D5" s="14" t="s">
        <v>827</v>
      </c>
      <c r="E5" s="5"/>
      <c r="F5" s="5"/>
      <c r="G5" s="5"/>
      <c r="H5" s="5"/>
      <c r="I5" s="5"/>
      <c r="J5" s="5"/>
      <c r="K5" s="5"/>
      <c r="L5" s="5"/>
      <c r="M5" s="5"/>
      <c r="N5" s="5"/>
      <c r="O5" s="5"/>
      <c r="P5" s="5"/>
      <c r="Q5" s="5"/>
      <c r="R5" s="5"/>
      <c r="S5" s="5"/>
      <c r="T5" s="5"/>
      <c r="U5" s="5"/>
      <c r="V5" s="5"/>
      <c r="W5" s="5"/>
      <c r="X5" s="5"/>
      <c r="Y5" s="5"/>
    </row>
    <row r="6" spans="1:25" ht="52.8">
      <c r="A6" s="5"/>
      <c r="B6" s="6" t="s">
        <v>633</v>
      </c>
      <c r="C6" s="15" t="s">
        <v>828</v>
      </c>
      <c r="D6" s="14" t="s">
        <v>829</v>
      </c>
      <c r="E6" s="6" t="s">
        <v>830</v>
      </c>
      <c r="F6" s="5"/>
      <c r="G6" s="5"/>
      <c r="H6" s="5"/>
      <c r="I6" s="5"/>
      <c r="J6" s="5"/>
      <c r="K6" s="5"/>
      <c r="L6" s="5"/>
      <c r="M6" s="5"/>
      <c r="N6" s="5"/>
      <c r="O6" s="5"/>
      <c r="P6" s="5"/>
      <c r="Q6" s="5"/>
      <c r="R6" s="5"/>
      <c r="S6" s="5"/>
      <c r="T6" s="5"/>
      <c r="U6" s="5"/>
      <c r="V6" s="5"/>
      <c r="W6" s="5"/>
      <c r="X6" s="5"/>
      <c r="Y6" s="5"/>
    </row>
    <row r="7" spans="1:25" ht="38.25" customHeight="1">
      <c r="A7" s="5"/>
      <c r="B7" s="6" t="s">
        <v>643</v>
      </c>
      <c r="C7" s="12" t="s">
        <v>666</v>
      </c>
      <c r="D7" s="14" t="s">
        <v>829</v>
      </c>
      <c r="E7" s="6" t="s">
        <v>831</v>
      </c>
      <c r="F7" s="5"/>
      <c r="G7" s="5"/>
      <c r="H7" s="5"/>
      <c r="I7" s="5"/>
      <c r="J7" s="5"/>
      <c r="K7" s="5"/>
      <c r="L7" s="5"/>
      <c r="M7" s="5"/>
      <c r="N7" s="5"/>
      <c r="O7" s="5"/>
      <c r="P7" s="5"/>
      <c r="Q7" s="5"/>
      <c r="R7" s="5"/>
      <c r="S7" s="5"/>
      <c r="T7" s="5"/>
      <c r="U7" s="5"/>
      <c r="V7" s="5"/>
      <c r="W7" s="5"/>
      <c r="X7" s="5"/>
      <c r="Y7" s="5"/>
    </row>
    <row r="8" spans="1:25" ht="52.8">
      <c r="A8" s="5"/>
      <c r="B8" s="6" t="s">
        <v>658</v>
      </c>
      <c r="C8" s="12" t="s">
        <v>680</v>
      </c>
      <c r="D8" s="6" t="s">
        <v>832</v>
      </c>
      <c r="E8" s="5"/>
      <c r="F8" s="5"/>
      <c r="G8" s="5"/>
      <c r="H8" s="5"/>
      <c r="I8" s="5"/>
      <c r="J8" s="5"/>
      <c r="K8" s="5"/>
      <c r="L8" s="5"/>
      <c r="M8" s="5"/>
      <c r="N8" s="5"/>
      <c r="O8" s="5"/>
      <c r="P8" s="5"/>
      <c r="Q8" s="5"/>
      <c r="R8" s="5"/>
      <c r="S8" s="5"/>
      <c r="T8" s="5"/>
      <c r="U8" s="5"/>
      <c r="V8" s="5"/>
      <c r="W8" s="5"/>
      <c r="X8" s="5"/>
      <c r="Y8" s="5"/>
    </row>
    <row r="9" spans="1:25" ht="52.8">
      <c r="A9" s="5"/>
      <c r="B9" s="6" t="s">
        <v>666</v>
      </c>
      <c r="C9" s="12" t="s">
        <v>706</v>
      </c>
      <c r="D9" s="14" t="s">
        <v>829</v>
      </c>
      <c r="E9" s="6" t="s">
        <v>833</v>
      </c>
      <c r="F9" s="5"/>
      <c r="G9" s="5"/>
      <c r="H9" s="5"/>
      <c r="I9" s="5"/>
      <c r="J9" s="5"/>
      <c r="K9" s="5"/>
      <c r="L9" s="5"/>
      <c r="M9" s="5"/>
      <c r="N9" s="5"/>
      <c r="O9" s="5"/>
      <c r="P9" s="5"/>
      <c r="Q9" s="5"/>
      <c r="R9" s="5"/>
      <c r="S9" s="5"/>
      <c r="T9" s="5"/>
      <c r="U9" s="5"/>
      <c r="V9" s="5"/>
      <c r="W9" s="5"/>
      <c r="X9" s="5"/>
      <c r="Y9" s="5"/>
    </row>
    <row r="10" spans="1:25" ht="39.6">
      <c r="A10" s="5"/>
      <c r="B10" s="6" t="s">
        <v>673</v>
      </c>
      <c r="C10" s="12" t="s">
        <v>721</v>
      </c>
      <c r="D10" s="6" t="s">
        <v>834</v>
      </c>
      <c r="E10" s="5"/>
      <c r="F10" s="5"/>
      <c r="G10" s="5"/>
      <c r="H10" s="5"/>
      <c r="I10" s="5"/>
      <c r="J10" s="5"/>
      <c r="K10" s="5"/>
      <c r="L10" s="5"/>
      <c r="M10" s="5"/>
      <c r="N10" s="5"/>
      <c r="O10" s="5"/>
      <c r="P10" s="5"/>
      <c r="Q10" s="5"/>
      <c r="R10" s="5"/>
      <c r="S10" s="5"/>
      <c r="T10" s="5"/>
      <c r="U10" s="5"/>
      <c r="V10" s="5"/>
      <c r="W10" s="5"/>
      <c r="X10" s="5"/>
      <c r="Y10" s="5"/>
    </row>
    <row r="11" spans="1:25" ht="39.6">
      <c r="A11" s="5"/>
      <c r="B11" s="6"/>
      <c r="C11" s="16" t="s">
        <v>835</v>
      </c>
      <c r="D11" s="6"/>
      <c r="E11" s="5"/>
      <c r="F11" s="5"/>
      <c r="G11" s="5"/>
      <c r="H11" s="5"/>
      <c r="I11" s="5"/>
      <c r="J11" s="5"/>
      <c r="K11" s="5"/>
      <c r="L11" s="5"/>
      <c r="M11" s="5"/>
      <c r="N11" s="5"/>
      <c r="O11" s="5"/>
      <c r="P11" s="5"/>
      <c r="Q11" s="5"/>
      <c r="R11" s="5"/>
      <c r="S11" s="5"/>
      <c r="T11" s="5"/>
      <c r="U11" s="5"/>
      <c r="V11" s="5"/>
      <c r="W11" s="5"/>
      <c r="X11" s="5"/>
      <c r="Y11" s="5"/>
    </row>
    <row r="12" spans="1:25" ht="105.6">
      <c r="A12" s="5"/>
      <c r="B12" s="6"/>
      <c r="C12" s="16" t="s">
        <v>201</v>
      </c>
      <c r="D12" s="6"/>
      <c r="E12" s="5"/>
      <c r="F12" s="5"/>
      <c r="G12" s="5"/>
      <c r="H12" s="5"/>
      <c r="I12" s="5"/>
      <c r="J12" s="5"/>
      <c r="K12" s="5"/>
      <c r="L12" s="5"/>
      <c r="M12" s="5"/>
      <c r="N12" s="5"/>
      <c r="O12" s="5"/>
      <c r="P12" s="5"/>
      <c r="Q12" s="5"/>
      <c r="R12" s="5"/>
      <c r="S12" s="5"/>
      <c r="T12" s="5"/>
      <c r="U12" s="5"/>
      <c r="V12" s="5"/>
      <c r="W12" s="5"/>
      <c r="X12" s="5"/>
      <c r="Y12" s="5"/>
    </row>
    <row r="13" spans="1:25" ht="26.4">
      <c r="A13" s="5"/>
      <c r="B13" s="6" t="s">
        <v>675</v>
      </c>
      <c r="C13" s="12" t="s">
        <v>725</v>
      </c>
      <c r="D13" s="6" t="s">
        <v>824</v>
      </c>
      <c r="E13" s="5"/>
      <c r="F13" s="5"/>
      <c r="G13" s="5"/>
      <c r="H13" s="5"/>
      <c r="I13" s="5"/>
      <c r="J13" s="5"/>
      <c r="K13" s="5"/>
      <c r="L13" s="5"/>
      <c r="M13" s="5"/>
      <c r="N13" s="5"/>
      <c r="O13" s="5"/>
      <c r="P13" s="5"/>
      <c r="Q13" s="5"/>
      <c r="R13" s="5"/>
      <c r="S13" s="5"/>
      <c r="T13" s="5"/>
      <c r="U13" s="5"/>
      <c r="V13" s="5"/>
      <c r="W13" s="5"/>
      <c r="X13" s="5"/>
      <c r="Y13" s="5"/>
    </row>
    <row r="14" spans="1:25" ht="39.6">
      <c r="A14" s="5"/>
      <c r="B14" s="6" t="s">
        <v>680</v>
      </c>
      <c r="C14" s="17" t="s">
        <v>836</v>
      </c>
      <c r="D14" s="13" t="s">
        <v>837</v>
      </c>
      <c r="E14" s="5"/>
      <c r="F14" s="5"/>
      <c r="G14" s="5"/>
      <c r="H14" s="5"/>
      <c r="I14" s="5"/>
      <c r="J14" s="5"/>
      <c r="K14" s="5"/>
      <c r="L14" s="5"/>
      <c r="M14" s="5"/>
      <c r="N14" s="5"/>
      <c r="O14" s="5"/>
      <c r="P14" s="5"/>
      <c r="Q14" s="5"/>
      <c r="R14" s="5"/>
      <c r="S14" s="5"/>
      <c r="T14" s="5"/>
      <c r="U14" s="5"/>
      <c r="V14" s="5"/>
      <c r="W14" s="5"/>
      <c r="X14" s="5"/>
      <c r="Y14" s="5"/>
    </row>
    <row r="15" spans="1:25" ht="105.6">
      <c r="A15" s="5"/>
      <c r="B15" s="6" t="s">
        <v>684</v>
      </c>
      <c r="C15" s="5"/>
      <c r="D15" s="5"/>
      <c r="E15" s="5"/>
      <c r="F15" s="5"/>
      <c r="G15" s="5"/>
      <c r="H15" s="5"/>
      <c r="I15" s="5"/>
      <c r="J15" s="5"/>
      <c r="K15" s="5"/>
      <c r="L15" s="5"/>
      <c r="M15" s="5"/>
      <c r="N15" s="5"/>
      <c r="O15" s="5"/>
      <c r="P15" s="5"/>
      <c r="Q15" s="5"/>
      <c r="R15" s="5"/>
      <c r="S15" s="5"/>
      <c r="T15" s="5"/>
      <c r="U15" s="5"/>
      <c r="V15" s="5"/>
      <c r="W15" s="5"/>
      <c r="X15" s="5"/>
      <c r="Y15" s="5"/>
    </row>
    <row r="16" spans="1:25" ht="39.6">
      <c r="A16" s="5"/>
      <c r="B16" s="6" t="s">
        <v>706</v>
      </c>
      <c r="C16" s="6"/>
      <c r="D16" s="5"/>
      <c r="E16" s="5"/>
      <c r="F16" s="5"/>
      <c r="G16" s="5"/>
      <c r="H16" s="5"/>
      <c r="I16" s="5"/>
      <c r="J16" s="5"/>
      <c r="K16" s="5"/>
      <c r="L16" s="5"/>
      <c r="M16" s="5"/>
      <c r="N16" s="5"/>
      <c r="O16" s="5"/>
      <c r="P16" s="5"/>
      <c r="Q16" s="5"/>
      <c r="R16" s="5"/>
      <c r="S16" s="5"/>
      <c r="T16" s="5"/>
      <c r="U16" s="5"/>
      <c r="V16" s="5"/>
      <c r="W16" s="5"/>
      <c r="X16" s="5"/>
      <c r="Y16" s="5"/>
    </row>
    <row r="17" spans="1:25" ht="26.4">
      <c r="A17" s="5"/>
      <c r="B17" s="6" t="s">
        <v>721</v>
      </c>
      <c r="C17" s="5"/>
      <c r="D17" s="5"/>
      <c r="E17" s="5"/>
      <c r="F17" s="5"/>
      <c r="G17" s="5"/>
      <c r="H17" s="5"/>
      <c r="I17" s="5"/>
      <c r="J17" s="5"/>
      <c r="K17" s="5"/>
      <c r="L17" s="5"/>
      <c r="M17" s="5"/>
      <c r="N17" s="5"/>
      <c r="O17" s="5"/>
      <c r="P17" s="5"/>
      <c r="Q17" s="5"/>
      <c r="R17" s="5"/>
      <c r="S17" s="5"/>
      <c r="T17" s="5"/>
      <c r="U17" s="5"/>
      <c r="V17" s="5"/>
      <c r="W17" s="5"/>
      <c r="X17" s="5"/>
      <c r="Y17" s="5"/>
    </row>
    <row r="18" spans="1:25" ht="26.4">
      <c r="A18" s="5"/>
      <c r="B18" s="6" t="s">
        <v>725</v>
      </c>
      <c r="C18" s="5"/>
      <c r="D18" s="5"/>
      <c r="E18" s="5"/>
      <c r="F18" s="5"/>
      <c r="G18" s="5"/>
      <c r="H18" s="5"/>
      <c r="I18" s="5"/>
      <c r="J18" s="5"/>
      <c r="K18" s="5"/>
      <c r="L18" s="5"/>
      <c r="M18" s="5"/>
      <c r="N18" s="5"/>
      <c r="O18" s="5"/>
      <c r="P18" s="5"/>
      <c r="Q18" s="5"/>
      <c r="R18" s="5"/>
      <c r="S18" s="5"/>
      <c r="T18" s="5"/>
      <c r="U18" s="5"/>
      <c r="V18" s="5"/>
      <c r="W18" s="5"/>
      <c r="X18" s="5"/>
      <c r="Y18" s="5"/>
    </row>
    <row r="19" spans="1:25" ht="13.2">
      <c r="A19" s="5"/>
      <c r="B19" s="5"/>
      <c r="C19" s="5"/>
      <c r="D19" s="5"/>
      <c r="E19" s="5"/>
      <c r="F19" s="5"/>
      <c r="G19" s="5"/>
      <c r="H19" s="5"/>
      <c r="I19" s="5"/>
      <c r="J19" s="5"/>
      <c r="K19" s="5"/>
      <c r="L19" s="5"/>
      <c r="M19" s="5"/>
      <c r="N19" s="5"/>
      <c r="O19" s="5"/>
      <c r="P19" s="5"/>
      <c r="Q19" s="5"/>
      <c r="R19" s="5"/>
      <c r="S19" s="5"/>
      <c r="T19" s="5"/>
      <c r="U19" s="5"/>
      <c r="V19" s="5"/>
      <c r="W19" s="5"/>
      <c r="X19" s="5"/>
      <c r="Y19" s="5"/>
    </row>
    <row r="20" spans="1:25" ht="26.4">
      <c r="A20" s="5"/>
      <c r="B20" s="6" t="s">
        <v>524</v>
      </c>
      <c r="C20" s="5"/>
      <c r="D20" s="5"/>
      <c r="E20" s="5"/>
      <c r="F20" s="5"/>
      <c r="G20" s="5"/>
      <c r="H20" s="5"/>
      <c r="I20" s="5"/>
      <c r="J20" s="5"/>
      <c r="K20" s="5"/>
      <c r="L20" s="5"/>
      <c r="M20" s="5"/>
      <c r="N20" s="5"/>
      <c r="O20" s="5"/>
      <c r="P20" s="5"/>
      <c r="Q20" s="5"/>
      <c r="R20" s="5"/>
      <c r="S20" s="5"/>
      <c r="T20" s="5"/>
      <c r="U20" s="5"/>
      <c r="V20" s="5"/>
      <c r="W20" s="5"/>
      <c r="X20" s="5"/>
      <c r="Y20" s="5"/>
    </row>
    <row r="21" spans="1:25" ht="66">
      <c r="A21" s="5"/>
      <c r="B21" s="6" t="s">
        <v>527</v>
      </c>
      <c r="C21" s="5"/>
      <c r="D21" s="5"/>
      <c r="E21" s="5"/>
      <c r="F21" s="5"/>
      <c r="G21" s="5"/>
      <c r="H21" s="5"/>
      <c r="I21" s="5"/>
      <c r="J21" s="5"/>
      <c r="K21" s="5"/>
      <c r="L21" s="5"/>
      <c r="M21" s="5"/>
      <c r="N21" s="5"/>
      <c r="O21" s="5"/>
      <c r="P21" s="5"/>
      <c r="Q21" s="5"/>
      <c r="R21" s="5"/>
      <c r="S21" s="5"/>
      <c r="T21" s="5"/>
      <c r="U21" s="5"/>
      <c r="V21" s="5"/>
      <c r="W21" s="5"/>
      <c r="X21" s="5"/>
      <c r="Y21" s="5"/>
    </row>
    <row r="22" spans="1:25" ht="26.4">
      <c r="A22" s="5"/>
      <c r="B22" s="6" t="s">
        <v>552</v>
      </c>
      <c r="C22" s="5"/>
      <c r="D22" s="5"/>
      <c r="E22" s="5"/>
      <c r="F22" s="5"/>
      <c r="G22" s="5"/>
      <c r="H22" s="5"/>
      <c r="I22" s="5"/>
      <c r="J22" s="5"/>
      <c r="K22" s="5"/>
      <c r="L22" s="5"/>
      <c r="M22" s="5"/>
      <c r="N22" s="5"/>
      <c r="O22" s="5"/>
      <c r="P22" s="5"/>
      <c r="Q22" s="5"/>
      <c r="R22" s="5"/>
      <c r="S22" s="5"/>
      <c r="T22" s="5"/>
      <c r="U22" s="5"/>
      <c r="V22" s="5"/>
      <c r="W22" s="5"/>
      <c r="X22" s="5"/>
      <c r="Y22" s="5"/>
    </row>
    <row r="23" spans="1:25" ht="13.2">
      <c r="A23" s="5"/>
      <c r="B23" s="6" t="s">
        <v>584</v>
      </c>
      <c r="C23" s="5"/>
      <c r="D23" s="5"/>
      <c r="E23" s="5"/>
      <c r="F23" s="5"/>
      <c r="G23" s="5"/>
      <c r="H23" s="5"/>
      <c r="I23" s="5"/>
      <c r="J23" s="5"/>
      <c r="K23" s="5"/>
      <c r="L23" s="5"/>
      <c r="M23" s="5"/>
      <c r="N23" s="5"/>
      <c r="O23" s="5"/>
      <c r="P23" s="5"/>
      <c r="Q23" s="5"/>
      <c r="R23" s="5"/>
      <c r="S23" s="5"/>
      <c r="T23" s="5"/>
      <c r="U23" s="5"/>
      <c r="V23" s="5"/>
      <c r="W23" s="5"/>
      <c r="X23" s="5"/>
      <c r="Y23" s="5"/>
    </row>
    <row r="24" spans="1:25" ht="13.2">
      <c r="A24" s="5"/>
      <c r="B24" s="6" t="s">
        <v>587</v>
      </c>
      <c r="C24" s="5"/>
      <c r="D24" s="5"/>
      <c r="E24" s="5"/>
      <c r="F24" s="5"/>
      <c r="G24" s="5"/>
      <c r="H24" s="5"/>
      <c r="I24" s="5"/>
      <c r="J24" s="5"/>
      <c r="K24" s="5"/>
      <c r="L24" s="5"/>
      <c r="M24" s="5"/>
      <c r="N24" s="5"/>
      <c r="O24" s="5"/>
      <c r="P24" s="5"/>
      <c r="Q24" s="5"/>
      <c r="R24" s="5"/>
      <c r="S24" s="5"/>
      <c r="T24" s="5"/>
      <c r="U24" s="5"/>
      <c r="V24" s="5"/>
      <c r="W24" s="5"/>
      <c r="X24" s="5"/>
      <c r="Y24" s="5"/>
    </row>
    <row r="25" spans="1:25" ht="13.2">
      <c r="A25" s="5"/>
      <c r="B25" s="6" t="s">
        <v>591</v>
      </c>
      <c r="C25" s="5"/>
      <c r="D25" s="5"/>
      <c r="E25" s="5"/>
      <c r="F25" s="5"/>
      <c r="G25" s="5"/>
      <c r="H25" s="5"/>
      <c r="I25" s="5"/>
      <c r="J25" s="5"/>
      <c r="K25" s="5"/>
      <c r="L25" s="5"/>
      <c r="M25" s="5"/>
      <c r="N25" s="5"/>
      <c r="O25" s="5"/>
      <c r="P25" s="5"/>
      <c r="Q25" s="5"/>
      <c r="R25" s="5"/>
      <c r="S25" s="5"/>
      <c r="T25" s="5"/>
      <c r="U25" s="5"/>
      <c r="V25" s="5"/>
      <c r="W25" s="5"/>
      <c r="X25" s="5"/>
      <c r="Y25" s="5"/>
    </row>
    <row r="26" spans="1:25" ht="26.4">
      <c r="A26" s="5"/>
      <c r="B26" s="6" t="s">
        <v>592</v>
      </c>
      <c r="C26" s="5"/>
      <c r="D26" s="5"/>
      <c r="E26" s="5"/>
      <c r="F26" s="5"/>
      <c r="G26" s="5"/>
      <c r="H26" s="5"/>
      <c r="I26" s="5"/>
      <c r="J26" s="5"/>
      <c r="K26" s="5"/>
      <c r="L26" s="5"/>
      <c r="M26" s="5"/>
      <c r="N26" s="5"/>
      <c r="O26" s="5"/>
      <c r="P26" s="5"/>
      <c r="Q26" s="5"/>
      <c r="R26" s="5"/>
      <c r="S26" s="5"/>
      <c r="T26" s="5"/>
      <c r="U26" s="5"/>
      <c r="V26" s="5"/>
      <c r="W26" s="5"/>
      <c r="X26" s="5"/>
      <c r="Y26" s="5"/>
    </row>
    <row r="27" spans="1:25" ht="26.4">
      <c r="A27" s="5"/>
      <c r="B27" s="6" t="s">
        <v>593</v>
      </c>
      <c r="C27" s="5"/>
      <c r="D27" s="5"/>
      <c r="E27" s="5"/>
      <c r="F27" s="5"/>
      <c r="G27" s="5"/>
      <c r="H27" s="5"/>
      <c r="I27" s="5"/>
      <c r="J27" s="5"/>
      <c r="K27" s="5"/>
      <c r="L27" s="5"/>
      <c r="M27" s="5"/>
      <c r="N27" s="5"/>
      <c r="O27" s="5"/>
      <c r="P27" s="5"/>
      <c r="Q27" s="5"/>
      <c r="R27" s="5"/>
      <c r="S27" s="5"/>
      <c r="T27" s="5"/>
      <c r="U27" s="5"/>
      <c r="V27" s="5"/>
      <c r="W27" s="5"/>
      <c r="X27" s="5"/>
      <c r="Y27" s="5"/>
    </row>
    <row r="28" spans="1:25" ht="79.2">
      <c r="A28" s="5"/>
      <c r="B28" s="6" t="s">
        <v>596</v>
      </c>
      <c r="C28" s="5"/>
      <c r="D28" s="5"/>
      <c r="E28" s="5"/>
      <c r="F28" s="5"/>
      <c r="G28" s="5"/>
      <c r="H28" s="5"/>
      <c r="I28" s="5"/>
      <c r="J28" s="5"/>
      <c r="K28" s="5"/>
      <c r="L28" s="5"/>
      <c r="M28" s="5"/>
      <c r="N28" s="5"/>
      <c r="O28" s="5"/>
      <c r="P28" s="5"/>
      <c r="Q28" s="5"/>
      <c r="R28" s="5"/>
      <c r="S28" s="5"/>
      <c r="T28" s="5"/>
      <c r="U28" s="5"/>
      <c r="V28" s="5"/>
      <c r="W28" s="5"/>
      <c r="X28" s="5"/>
      <c r="Y28" s="5"/>
    </row>
    <row r="29" spans="1:25" ht="13.2">
      <c r="A29" s="5"/>
      <c r="B29" s="6" t="s">
        <v>600</v>
      </c>
      <c r="C29" s="5"/>
      <c r="D29" s="5"/>
      <c r="E29" s="5"/>
      <c r="F29" s="5"/>
      <c r="G29" s="5"/>
      <c r="H29" s="5"/>
      <c r="I29" s="5"/>
      <c r="J29" s="5"/>
      <c r="K29" s="5"/>
      <c r="L29" s="5"/>
      <c r="M29" s="5"/>
      <c r="N29" s="5"/>
      <c r="O29" s="5"/>
      <c r="P29" s="5"/>
      <c r="Q29" s="5"/>
      <c r="R29" s="5"/>
      <c r="S29" s="5"/>
      <c r="T29" s="5"/>
      <c r="U29" s="5"/>
      <c r="V29" s="5"/>
      <c r="W29" s="5"/>
      <c r="X29" s="5"/>
      <c r="Y29" s="5"/>
    </row>
    <row r="30" spans="1:25" ht="13.2">
      <c r="A30" s="5"/>
      <c r="B30" s="5"/>
      <c r="C30" s="5"/>
      <c r="D30" s="5"/>
      <c r="E30" s="5"/>
      <c r="F30" s="5"/>
      <c r="G30" s="5"/>
      <c r="H30" s="5"/>
      <c r="I30" s="5"/>
      <c r="J30" s="5"/>
      <c r="K30" s="5"/>
      <c r="L30" s="5"/>
      <c r="M30" s="5"/>
      <c r="N30" s="5"/>
      <c r="O30" s="5"/>
      <c r="P30" s="5"/>
      <c r="Q30" s="5"/>
      <c r="R30" s="5"/>
      <c r="S30" s="5"/>
      <c r="T30" s="5"/>
      <c r="U30" s="5"/>
      <c r="V30" s="5"/>
      <c r="W30" s="5"/>
      <c r="X30" s="5"/>
      <c r="Y30" s="5"/>
    </row>
    <row r="31" spans="1:25" ht="26.4">
      <c r="A31" s="5"/>
      <c r="B31" s="6" t="s">
        <v>605</v>
      </c>
      <c r="C31" s="5"/>
      <c r="D31" s="5"/>
      <c r="E31" s="5"/>
      <c r="F31" s="5"/>
      <c r="G31" s="5"/>
      <c r="H31" s="5"/>
      <c r="I31" s="5"/>
      <c r="J31" s="5"/>
      <c r="K31" s="5"/>
      <c r="L31" s="5"/>
      <c r="M31" s="5"/>
      <c r="N31" s="5"/>
      <c r="O31" s="5"/>
      <c r="P31" s="5"/>
      <c r="Q31" s="5"/>
      <c r="R31" s="5"/>
      <c r="S31" s="5"/>
      <c r="T31" s="5"/>
      <c r="U31" s="5"/>
      <c r="V31" s="5"/>
      <c r="W31" s="5"/>
      <c r="X31" s="5"/>
      <c r="Y31" s="5"/>
    </row>
    <row r="32" spans="1:25" ht="26.4">
      <c r="A32" s="5"/>
      <c r="B32" s="6" t="s">
        <v>613</v>
      </c>
      <c r="C32" s="5"/>
      <c r="D32" s="5"/>
      <c r="E32" s="5"/>
      <c r="F32" s="5"/>
      <c r="G32" s="5"/>
      <c r="H32" s="5"/>
      <c r="I32" s="5"/>
      <c r="J32" s="5"/>
      <c r="K32" s="5"/>
      <c r="L32" s="5"/>
      <c r="M32" s="5"/>
      <c r="N32" s="5"/>
      <c r="O32" s="5"/>
      <c r="P32" s="5"/>
      <c r="Q32" s="5"/>
      <c r="R32" s="5"/>
      <c r="S32" s="5"/>
      <c r="T32" s="5"/>
      <c r="U32" s="5"/>
      <c r="V32" s="5"/>
      <c r="W32" s="5"/>
      <c r="X32" s="5"/>
      <c r="Y32" s="5"/>
    </row>
    <row r="33" spans="1:25" ht="26.4">
      <c r="A33" s="5"/>
      <c r="B33" s="6" t="s">
        <v>152</v>
      </c>
      <c r="C33" s="5"/>
      <c r="D33" s="5"/>
      <c r="E33" s="5"/>
      <c r="F33" s="5"/>
      <c r="G33" s="5"/>
      <c r="H33" s="5"/>
      <c r="I33" s="5"/>
      <c r="J33" s="5"/>
      <c r="K33" s="5"/>
      <c r="L33" s="5"/>
      <c r="M33" s="5"/>
      <c r="N33" s="5"/>
      <c r="O33" s="5"/>
      <c r="P33" s="5"/>
      <c r="Q33" s="5"/>
      <c r="R33" s="5"/>
      <c r="S33" s="5"/>
      <c r="T33" s="5"/>
      <c r="U33" s="5"/>
      <c r="V33" s="5"/>
      <c r="W33" s="5"/>
      <c r="X33" s="5"/>
      <c r="Y33" s="5"/>
    </row>
    <row r="34" spans="1:25" ht="26.4">
      <c r="A34" s="5"/>
      <c r="B34" s="6" t="s">
        <v>157</v>
      </c>
      <c r="C34" s="5"/>
      <c r="D34" s="5"/>
      <c r="E34" s="5"/>
      <c r="F34" s="5"/>
      <c r="G34" s="5"/>
      <c r="H34" s="5"/>
      <c r="I34" s="5"/>
      <c r="J34" s="5"/>
      <c r="K34" s="5"/>
      <c r="L34" s="5"/>
      <c r="M34" s="5"/>
      <c r="N34" s="5"/>
      <c r="O34" s="5"/>
      <c r="P34" s="5"/>
      <c r="Q34" s="5"/>
      <c r="R34" s="5"/>
      <c r="S34" s="5"/>
      <c r="T34" s="5"/>
      <c r="U34" s="5"/>
      <c r="V34" s="5"/>
      <c r="W34" s="5"/>
      <c r="X34" s="5"/>
      <c r="Y34" s="5"/>
    </row>
    <row r="35" spans="1:25" ht="13.2">
      <c r="A35" s="5"/>
      <c r="B35" s="6" t="s">
        <v>162</v>
      </c>
      <c r="C35" s="5"/>
      <c r="D35" s="5"/>
      <c r="E35" s="5"/>
      <c r="F35" s="5"/>
      <c r="G35" s="5"/>
      <c r="H35" s="5"/>
      <c r="I35" s="5"/>
      <c r="J35" s="5"/>
      <c r="K35" s="5"/>
      <c r="L35" s="5"/>
      <c r="M35" s="5"/>
      <c r="N35" s="5"/>
      <c r="O35" s="5"/>
      <c r="P35" s="5"/>
      <c r="Q35" s="5"/>
      <c r="R35" s="5"/>
      <c r="S35" s="5"/>
      <c r="T35" s="5"/>
      <c r="U35" s="5"/>
      <c r="V35" s="5"/>
      <c r="W35" s="5"/>
      <c r="X35" s="5"/>
      <c r="Y35" s="5"/>
    </row>
    <row r="36" spans="1:25" ht="39.6">
      <c r="A36" s="5"/>
      <c r="B36" s="6" t="s">
        <v>166</v>
      </c>
      <c r="C36" s="5"/>
      <c r="D36" s="5"/>
      <c r="E36" s="5"/>
      <c r="F36" s="5"/>
      <c r="G36" s="5"/>
      <c r="H36" s="5"/>
      <c r="I36" s="5"/>
      <c r="J36" s="5"/>
      <c r="K36" s="5"/>
      <c r="L36" s="5"/>
      <c r="M36" s="5"/>
      <c r="N36" s="5"/>
      <c r="O36" s="5"/>
      <c r="P36" s="5"/>
      <c r="Q36" s="5"/>
      <c r="R36" s="5"/>
      <c r="S36" s="5"/>
      <c r="T36" s="5"/>
      <c r="U36" s="5"/>
      <c r="V36" s="5"/>
      <c r="W36" s="5"/>
      <c r="X36" s="5"/>
      <c r="Y36" s="5"/>
    </row>
    <row r="37" spans="1:25" ht="13.2">
      <c r="A37" s="5"/>
      <c r="B37" s="6" t="s">
        <v>171</v>
      </c>
      <c r="C37" s="5"/>
      <c r="D37" s="5"/>
      <c r="E37" s="5"/>
      <c r="F37" s="5"/>
      <c r="G37" s="5"/>
      <c r="H37" s="5"/>
      <c r="I37" s="5"/>
      <c r="J37" s="5"/>
      <c r="K37" s="5"/>
      <c r="L37" s="5"/>
      <c r="M37" s="5"/>
      <c r="N37" s="5"/>
      <c r="O37" s="5"/>
      <c r="P37" s="5"/>
      <c r="Q37" s="5"/>
      <c r="R37" s="5"/>
      <c r="S37" s="5"/>
      <c r="T37" s="5"/>
      <c r="U37" s="5"/>
      <c r="V37" s="5"/>
      <c r="W37" s="5"/>
      <c r="X37" s="5"/>
      <c r="Y37" s="5"/>
    </row>
    <row r="38" spans="1:25" ht="13.2">
      <c r="A38" s="5"/>
      <c r="B38" s="6" t="s">
        <v>37</v>
      </c>
      <c r="C38" s="5"/>
      <c r="D38" s="5"/>
      <c r="E38" s="5"/>
      <c r="F38" s="5"/>
      <c r="G38" s="5"/>
      <c r="H38" s="5"/>
      <c r="I38" s="5"/>
      <c r="J38" s="5"/>
      <c r="K38" s="5"/>
      <c r="L38" s="5"/>
      <c r="M38" s="5"/>
      <c r="N38" s="5"/>
      <c r="O38" s="5"/>
      <c r="P38" s="5"/>
      <c r="Q38" s="5"/>
      <c r="R38" s="5"/>
      <c r="S38" s="5"/>
      <c r="T38" s="5"/>
      <c r="U38" s="5"/>
      <c r="V38" s="5"/>
      <c r="W38" s="5"/>
      <c r="X38" s="5"/>
      <c r="Y38" s="5"/>
    </row>
    <row r="39" spans="1:25" ht="26.4">
      <c r="A39" s="5"/>
      <c r="B39" s="6" t="s">
        <v>179</v>
      </c>
      <c r="C39" s="5"/>
      <c r="D39" s="5"/>
      <c r="E39" s="5"/>
      <c r="F39" s="5"/>
      <c r="G39" s="5"/>
      <c r="H39" s="5"/>
      <c r="I39" s="5"/>
      <c r="J39" s="5"/>
      <c r="K39" s="5"/>
      <c r="L39" s="5"/>
      <c r="M39" s="5"/>
      <c r="N39" s="5"/>
      <c r="O39" s="5"/>
      <c r="P39" s="5"/>
      <c r="Q39" s="5"/>
      <c r="R39" s="5"/>
      <c r="S39" s="5"/>
      <c r="T39" s="5"/>
      <c r="U39" s="5"/>
      <c r="V39" s="5"/>
      <c r="W39" s="5"/>
      <c r="X39" s="5"/>
      <c r="Y39" s="5"/>
    </row>
    <row r="40" spans="1:25" ht="13.2">
      <c r="A40" s="5"/>
      <c r="B40" s="6" t="s">
        <v>184</v>
      </c>
      <c r="C40" s="5"/>
      <c r="D40" s="5"/>
      <c r="E40" s="5"/>
      <c r="F40" s="5"/>
      <c r="G40" s="5"/>
      <c r="H40" s="5"/>
      <c r="I40" s="5"/>
      <c r="J40" s="5"/>
      <c r="K40" s="5"/>
      <c r="L40" s="5"/>
      <c r="M40" s="5"/>
      <c r="N40" s="5"/>
      <c r="O40" s="5"/>
      <c r="P40" s="5"/>
      <c r="Q40" s="5"/>
      <c r="R40" s="5"/>
      <c r="S40" s="5"/>
      <c r="T40" s="5"/>
      <c r="U40" s="5"/>
      <c r="V40" s="5"/>
      <c r="W40" s="5"/>
      <c r="X40" s="5"/>
      <c r="Y40" s="5"/>
    </row>
    <row r="41" spans="1:25" ht="26.4">
      <c r="A41" s="5"/>
      <c r="B41" s="6" t="s">
        <v>188</v>
      </c>
      <c r="C41" s="5"/>
      <c r="D41" s="5"/>
      <c r="E41" s="5"/>
      <c r="F41" s="5"/>
      <c r="G41" s="5"/>
      <c r="H41" s="5"/>
      <c r="I41" s="5"/>
      <c r="J41" s="5"/>
      <c r="K41" s="5"/>
      <c r="L41" s="5"/>
      <c r="M41" s="5"/>
      <c r="N41" s="5"/>
      <c r="O41" s="5"/>
      <c r="P41" s="5"/>
      <c r="Q41" s="5"/>
      <c r="R41" s="5"/>
      <c r="S41" s="5"/>
      <c r="T41" s="5"/>
      <c r="U41" s="5"/>
      <c r="V41" s="5"/>
      <c r="W41" s="5"/>
      <c r="X41" s="5"/>
      <c r="Y41" s="5"/>
    </row>
    <row r="42" spans="1:25" ht="13.2">
      <c r="A42" s="5"/>
      <c r="B42" s="6" t="s">
        <v>37</v>
      </c>
      <c r="C42" s="5"/>
      <c r="D42" s="5"/>
      <c r="E42" s="5"/>
      <c r="F42" s="5"/>
      <c r="G42" s="5"/>
      <c r="H42" s="5"/>
      <c r="I42" s="5"/>
      <c r="J42" s="5"/>
      <c r="K42" s="5"/>
      <c r="L42" s="5"/>
      <c r="M42" s="5"/>
      <c r="N42" s="5"/>
      <c r="O42" s="5"/>
      <c r="P42" s="5"/>
      <c r="Q42" s="5"/>
      <c r="R42" s="5"/>
      <c r="S42" s="5"/>
      <c r="T42" s="5"/>
      <c r="U42" s="5"/>
      <c r="V42" s="5"/>
      <c r="W42" s="5"/>
      <c r="X42" s="5"/>
      <c r="Y42" s="5"/>
    </row>
    <row r="43" spans="1:25" ht="13.2">
      <c r="A43" s="5"/>
      <c r="B43" s="5"/>
      <c r="C43" s="5"/>
      <c r="D43" s="5"/>
      <c r="E43" s="5"/>
      <c r="F43" s="5"/>
      <c r="G43" s="5"/>
      <c r="H43" s="5"/>
      <c r="I43" s="5"/>
      <c r="J43" s="5"/>
      <c r="K43" s="5"/>
      <c r="L43" s="5"/>
      <c r="M43" s="5"/>
      <c r="N43" s="5"/>
      <c r="O43" s="5"/>
      <c r="P43" s="5"/>
      <c r="Q43" s="5"/>
      <c r="R43" s="5"/>
      <c r="S43" s="5"/>
      <c r="T43" s="5"/>
      <c r="U43" s="5"/>
      <c r="V43" s="5"/>
      <c r="W43" s="5"/>
      <c r="X43" s="5"/>
      <c r="Y43" s="5"/>
    </row>
    <row r="44" spans="1:25" ht="79.2">
      <c r="A44" s="5"/>
      <c r="B44" s="6" t="s">
        <v>201</v>
      </c>
      <c r="C44" s="5"/>
      <c r="D44" s="5"/>
      <c r="E44" s="5"/>
      <c r="F44" s="5"/>
      <c r="G44" s="5"/>
      <c r="H44" s="5"/>
      <c r="I44" s="5"/>
      <c r="J44" s="5"/>
      <c r="K44" s="5"/>
      <c r="L44" s="5"/>
      <c r="M44" s="5"/>
      <c r="N44" s="5"/>
      <c r="O44" s="5"/>
      <c r="P44" s="5"/>
      <c r="Q44" s="5"/>
      <c r="R44" s="5"/>
      <c r="S44" s="5"/>
      <c r="T44" s="5"/>
      <c r="U44" s="5"/>
      <c r="V44" s="5"/>
      <c r="W44" s="5"/>
      <c r="X44" s="5"/>
      <c r="Y44" s="5"/>
    </row>
    <row r="45" spans="1:25" ht="13.2">
      <c r="A45" s="5"/>
      <c r="B45" s="6" t="s">
        <v>206</v>
      </c>
      <c r="C45" s="5"/>
      <c r="D45" s="5"/>
      <c r="E45" s="5"/>
      <c r="F45" s="5"/>
      <c r="G45" s="5"/>
      <c r="H45" s="5"/>
      <c r="I45" s="5"/>
      <c r="J45" s="5"/>
      <c r="K45" s="5"/>
      <c r="L45" s="5"/>
      <c r="M45" s="5"/>
      <c r="N45" s="5"/>
      <c r="O45" s="5"/>
      <c r="P45" s="5"/>
      <c r="Q45" s="5"/>
      <c r="R45" s="5"/>
      <c r="S45" s="5"/>
      <c r="T45" s="5"/>
      <c r="U45" s="5"/>
      <c r="V45" s="5"/>
      <c r="W45" s="5"/>
      <c r="X45" s="5"/>
      <c r="Y45" s="5"/>
    </row>
    <row r="46" spans="1:25" ht="13.2">
      <c r="A46" s="5"/>
      <c r="B46" s="6" t="s">
        <v>212</v>
      </c>
      <c r="C46" s="5"/>
      <c r="D46" s="5"/>
      <c r="E46" s="5"/>
      <c r="F46" s="5"/>
      <c r="G46" s="5"/>
      <c r="H46" s="5"/>
      <c r="I46" s="5"/>
      <c r="J46" s="5"/>
      <c r="K46" s="5"/>
      <c r="L46" s="5"/>
      <c r="M46" s="5"/>
      <c r="N46" s="5"/>
      <c r="O46" s="5"/>
      <c r="P46" s="5"/>
      <c r="Q46" s="5"/>
      <c r="R46" s="5"/>
      <c r="S46" s="5"/>
      <c r="T46" s="5"/>
      <c r="U46" s="5"/>
      <c r="V46" s="5"/>
      <c r="W46" s="5"/>
      <c r="X46" s="5"/>
      <c r="Y46" s="5"/>
    </row>
    <row r="47" spans="1:25" ht="26.4">
      <c r="A47" s="5"/>
      <c r="B47" s="6" t="s">
        <v>275</v>
      </c>
      <c r="C47" s="5"/>
      <c r="D47" s="5"/>
      <c r="E47" s="5"/>
      <c r="F47" s="5"/>
      <c r="G47" s="5"/>
      <c r="H47" s="5"/>
      <c r="I47" s="5"/>
      <c r="J47" s="5"/>
      <c r="K47" s="5"/>
      <c r="L47" s="5"/>
      <c r="M47" s="5"/>
      <c r="N47" s="5"/>
      <c r="O47" s="5"/>
      <c r="P47" s="5"/>
      <c r="Q47" s="5"/>
      <c r="R47" s="5"/>
      <c r="S47" s="5"/>
      <c r="T47" s="5"/>
      <c r="U47" s="5"/>
      <c r="V47" s="5"/>
      <c r="W47" s="5"/>
      <c r="X47" s="5"/>
      <c r="Y47" s="5"/>
    </row>
    <row r="48" spans="1:25" ht="13.2">
      <c r="A48" s="5"/>
      <c r="B48" s="5"/>
      <c r="C48" s="11" t="s">
        <v>838</v>
      </c>
      <c r="D48" s="5"/>
      <c r="E48" s="5"/>
      <c r="F48" s="5"/>
      <c r="G48" s="5"/>
      <c r="H48" s="5"/>
      <c r="I48" s="5"/>
      <c r="J48" s="5"/>
      <c r="K48" s="5"/>
      <c r="L48" s="5"/>
      <c r="M48" s="5"/>
      <c r="N48" s="5"/>
      <c r="O48" s="5"/>
      <c r="P48" s="5"/>
      <c r="Q48" s="5"/>
      <c r="R48" s="5"/>
      <c r="S48" s="5"/>
      <c r="T48" s="5"/>
      <c r="U48" s="5"/>
      <c r="V48" s="5"/>
      <c r="W48" s="5"/>
      <c r="X48" s="5"/>
      <c r="Y48" s="5"/>
    </row>
    <row r="49" spans="1:25" ht="26.4">
      <c r="A49" s="6" t="s">
        <v>839</v>
      </c>
      <c r="B49" s="6" t="s">
        <v>284</v>
      </c>
      <c r="C49" s="18" t="s">
        <v>840</v>
      </c>
      <c r="D49" s="5"/>
      <c r="E49" s="5"/>
      <c r="F49" s="5"/>
      <c r="G49" s="5"/>
      <c r="H49" s="5"/>
      <c r="I49" s="5"/>
      <c r="J49" s="5"/>
      <c r="K49" s="5"/>
      <c r="L49" s="5"/>
      <c r="M49" s="5"/>
      <c r="N49" s="5"/>
      <c r="O49" s="5"/>
      <c r="P49" s="5"/>
      <c r="Q49" s="5"/>
      <c r="R49" s="5"/>
      <c r="S49" s="5"/>
      <c r="T49" s="5"/>
      <c r="U49" s="5"/>
      <c r="V49" s="5"/>
      <c r="W49" s="5"/>
      <c r="X49" s="5"/>
      <c r="Y49" s="5"/>
    </row>
    <row r="50" spans="1:25" ht="26.4">
      <c r="A50" s="5"/>
      <c r="B50" s="6" t="s">
        <v>318</v>
      </c>
      <c r="C50" s="12" t="s">
        <v>841</v>
      </c>
      <c r="D50" s="5"/>
      <c r="E50" s="5"/>
      <c r="F50" s="5"/>
      <c r="G50" s="5"/>
      <c r="H50" s="5"/>
      <c r="I50" s="5"/>
      <c r="J50" s="5"/>
      <c r="K50" s="5"/>
      <c r="L50" s="5"/>
      <c r="M50" s="5"/>
      <c r="N50" s="5"/>
      <c r="O50" s="5"/>
      <c r="P50" s="5"/>
      <c r="Q50" s="5"/>
      <c r="R50" s="5"/>
      <c r="S50" s="5"/>
      <c r="T50" s="5"/>
      <c r="U50" s="5"/>
      <c r="V50" s="5"/>
      <c r="W50" s="5"/>
      <c r="X50" s="5"/>
      <c r="Y50" s="5"/>
    </row>
    <row r="51" spans="1:25" ht="26.4">
      <c r="A51" s="5"/>
      <c r="B51" s="6" t="s">
        <v>328</v>
      </c>
      <c r="C51" s="12" t="s">
        <v>842</v>
      </c>
      <c r="D51" s="5"/>
      <c r="E51" s="5"/>
      <c r="F51" s="5"/>
      <c r="G51" s="5"/>
      <c r="H51" s="5"/>
      <c r="I51" s="5"/>
      <c r="J51" s="5"/>
      <c r="K51" s="5"/>
      <c r="L51" s="5"/>
      <c r="M51" s="5"/>
      <c r="N51" s="5"/>
      <c r="O51" s="5"/>
      <c r="P51" s="5"/>
      <c r="Q51" s="5"/>
      <c r="R51" s="5"/>
      <c r="S51" s="5"/>
      <c r="T51" s="5"/>
      <c r="U51" s="5"/>
      <c r="V51" s="5"/>
      <c r="W51" s="5"/>
      <c r="X51" s="5"/>
      <c r="Y51" s="5"/>
    </row>
    <row r="52" spans="1:25" ht="26.4">
      <c r="A52" s="5"/>
      <c r="B52" s="6" t="s">
        <v>336</v>
      </c>
      <c r="C52" s="17" t="s">
        <v>843</v>
      </c>
      <c r="D52" s="5"/>
      <c r="E52" s="5"/>
      <c r="F52" s="5"/>
      <c r="G52" s="5"/>
      <c r="H52" s="5"/>
      <c r="I52" s="5"/>
      <c r="J52" s="5"/>
      <c r="K52" s="5"/>
      <c r="L52" s="5"/>
      <c r="M52" s="5"/>
      <c r="N52" s="5"/>
      <c r="O52" s="5"/>
      <c r="P52" s="5"/>
      <c r="Q52" s="5"/>
      <c r="R52" s="5"/>
      <c r="S52" s="5"/>
      <c r="T52" s="5"/>
      <c r="U52" s="5"/>
      <c r="V52" s="5"/>
      <c r="W52" s="5"/>
      <c r="X52" s="5"/>
      <c r="Y52" s="5"/>
    </row>
    <row r="53" spans="1:25" ht="26.4">
      <c r="A53" s="5"/>
      <c r="B53" s="6" t="s">
        <v>340</v>
      </c>
      <c r="C53" s="5"/>
      <c r="D53" s="5"/>
      <c r="E53" s="5"/>
      <c r="F53" s="5"/>
      <c r="G53" s="5"/>
      <c r="H53" s="5"/>
      <c r="I53" s="5"/>
      <c r="J53" s="5"/>
      <c r="K53" s="5"/>
      <c r="L53" s="5"/>
      <c r="M53" s="5"/>
      <c r="N53" s="5"/>
      <c r="O53" s="5"/>
      <c r="P53" s="5"/>
      <c r="Q53" s="5"/>
      <c r="R53" s="5"/>
      <c r="S53" s="5"/>
      <c r="T53" s="5"/>
      <c r="U53" s="5"/>
      <c r="V53" s="5"/>
      <c r="W53" s="5"/>
      <c r="X53" s="5"/>
      <c r="Y53" s="5"/>
    </row>
    <row r="54" spans="1:25" ht="26.4">
      <c r="A54" s="5"/>
      <c r="B54" s="6" t="s">
        <v>343</v>
      </c>
      <c r="C54" s="5"/>
      <c r="D54" s="5"/>
      <c r="E54" s="5"/>
      <c r="F54" s="5"/>
      <c r="G54" s="5"/>
      <c r="H54" s="5"/>
      <c r="I54" s="5"/>
      <c r="J54" s="5"/>
      <c r="K54" s="5"/>
      <c r="L54" s="5"/>
      <c r="M54" s="5"/>
      <c r="N54" s="5"/>
      <c r="O54" s="5"/>
      <c r="P54" s="5"/>
      <c r="Q54" s="5"/>
      <c r="R54" s="5"/>
      <c r="S54" s="5"/>
      <c r="T54" s="5"/>
      <c r="U54" s="5"/>
      <c r="V54" s="5"/>
      <c r="W54" s="5"/>
      <c r="X54" s="5"/>
      <c r="Y54" s="5"/>
    </row>
    <row r="55" spans="1:25" ht="26.4">
      <c r="A55" s="5"/>
      <c r="B55" s="6" t="s">
        <v>355</v>
      </c>
      <c r="C55" s="5"/>
      <c r="D55" s="5"/>
      <c r="E55" s="5"/>
      <c r="F55" s="5"/>
      <c r="G55" s="5"/>
      <c r="H55" s="5"/>
      <c r="I55" s="5"/>
      <c r="J55" s="5"/>
      <c r="K55" s="5"/>
      <c r="L55" s="5"/>
      <c r="M55" s="5"/>
      <c r="N55" s="5"/>
      <c r="O55" s="5"/>
      <c r="P55" s="5"/>
      <c r="Q55" s="5"/>
      <c r="R55" s="5"/>
      <c r="S55" s="5"/>
      <c r="T55" s="5"/>
      <c r="U55" s="5"/>
      <c r="V55" s="5"/>
      <c r="W55" s="5"/>
      <c r="X55" s="5"/>
      <c r="Y55" s="5"/>
    </row>
    <row r="56" spans="1:25" ht="13.2">
      <c r="A56" s="5"/>
      <c r="B56" s="6" t="s">
        <v>359</v>
      </c>
      <c r="C56" s="5"/>
      <c r="D56" s="5"/>
      <c r="E56" s="5"/>
      <c r="F56" s="5"/>
      <c r="G56" s="5"/>
      <c r="H56" s="5"/>
      <c r="I56" s="5"/>
      <c r="J56" s="5"/>
      <c r="K56" s="5"/>
      <c r="L56" s="5"/>
      <c r="M56" s="5"/>
      <c r="N56" s="5"/>
      <c r="O56" s="5"/>
      <c r="P56" s="5"/>
      <c r="Q56" s="5"/>
      <c r="R56" s="5"/>
      <c r="S56" s="5"/>
      <c r="T56" s="5"/>
      <c r="U56" s="5"/>
      <c r="V56" s="5"/>
      <c r="W56" s="5"/>
      <c r="X56" s="5"/>
      <c r="Y56" s="5"/>
    </row>
    <row r="57" spans="1:25" ht="13.2">
      <c r="A57" s="5"/>
      <c r="B57" s="6" t="s">
        <v>367</v>
      </c>
      <c r="C57" s="5"/>
      <c r="D57" s="5"/>
      <c r="E57" s="5"/>
      <c r="F57" s="5"/>
      <c r="G57" s="5"/>
      <c r="H57" s="5"/>
      <c r="I57" s="5"/>
      <c r="J57" s="5"/>
      <c r="K57" s="5"/>
      <c r="L57" s="5"/>
      <c r="M57" s="5"/>
      <c r="N57" s="5"/>
      <c r="O57" s="5"/>
      <c r="P57" s="5"/>
      <c r="Q57" s="5"/>
      <c r="R57" s="5"/>
      <c r="S57" s="5"/>
      <c r="T57" s="5"/>
      <c r="U57" s="5"/>
      <c r="V57" s="5"/>
      <c r="W57" s="5"/>
      <c r="X57" s="5"/>
      <c r="Y57" s="5"/>
    </row>
    <row r="58" spans="1:25" ht="13.2">
      <c r="A58" s="5"/>
      <c r="B58" s="6" t="s">
        <v>377</v>
      </c>
      <c r="C58" s="5"/>
      <c r="D58" s="5"/>
      <c r="E58" s="5"/>
      <c r="F58" s="5"/>
      <c r="G58" s="5"/>
      <c r="H58" s="5"/>
      <c r="I58" s="5"/>
      <c r="J58" s="5"/>
      <c r="K58" s="5"/>
      <c r="L58" s="5"/>
      <c r="M58" s="5"/>
      <c r="N58" s="5"/>
      <c r="O58" s="5"/>
      <c r="P58" s="5"/>
      <c r="Q58" s="5"/>
      <c r="R58" s="5"/>
      <c r="S58" s="5"/>
      <c r="T58" s="5"/>
      <c r="U58" s="5"/>
      <c r="V58" s="5"/>
      <c r="W58" s="5"/>
      <c r="X58" s="5"/>
      <c r="Y58" s="5"/>
    </row>
    <row r="59" spans="1:25" ht="13.2">
      <c r="A59" s="5"/>
      <c r="B59" s="5"/>
      <c r="C59" s="5"/>
      <c r="D59" s="5"/>
      <c r="E59" s="5"/>
      <c r="F59" s="5"/>
      <c r="G59" s="5"/>
      <c r="H59" s="5"/>
      <c r="I59" s="5"/>
      <c r="J59" s="5"/>
      <c r="K59" s="5"/>
      <c r="L59" s="5"/>
      <c r="M59" s="5"/>
      <c r="N59" s="5"/>
      <c r="O59" s="5"/>
      <c r="P59" s="5"/>
      <c r="Q59" s="5"/>
      <c r="R59" s="5"/>
      <c r="S59" s="5"/>
      <c r="T59" s="5"/>
      <c r="U59" s="5"/>
      <c r="V59" s="5"/>
      <c r="W59" s="5"/>
      <c r="X59" s="5"/>
      <c r="Y59" s="5"/>
    </row>
    <row r="60" spans="1:25" ht="13.2">
      <c r="A60" s="5"/>
      <c r="B60" s="5"/>
      <c r="C60" s="5"/>
      <c r="D60" s="5"/>
      <c r="E60" s="5"/>
      <c r="F60" s="5"/>
      <c r="G60" s="5"/>
      <c r="H60" s="5"/>
      <c r="I60" s="5"/>
      <c r="J60" s="5"/>
      <c r="K60" s="5"/>
      <c r="L60" s="5"/>
      <c r="M60" s="5"/>
      <c r="N60" s="5"/>
      <c r="O60" s="5"/>
      <c r="P60" s="5"/>
      <c r="Q60" s="5"/>
      <c r="R60" s="5"/>
      <c r="S60" s="5"/>
      <c r="T60" s="5"/>
      <c r="U60" s="5"/>
      <c r="V60" s="5"/>
      <c r="W60" s="5"/>
      <c r="X60" s="5"/>
      <c r="Y60" s="5"/>
    </row>
    <row r="61" spans="1:25" ht="13.2">
      <c r="A61" s="5"/>
      <c r="B61" s="5"/>
      <c r="C61" s="5"/>
      <c r="D61" s="5"/>
      <c r="E61" s="5"/>
      <c r="F61" s="5"/>
      <c r="G61" s="5"/>
      <c r="H61" s="5"/>
      <c r="I61" s="5"/>
      <c r="J61" s="5"/>
      <c r="K61" s="5"/>
      <c r="L61" s="5"/>
      <c r="M61" s="5"/>
      <c r="N61" s="5"/>
      <c r="O61" s="5"/>
      <c r="P61" s="5"/>
      <c r="Q61" s="5"/>
      <c r="R61" s="5"/>
      <c r="S61" s="5"/>
      <c r="T61" s="5"/>
      <c r="U61" s="5"/>
      <c r="V61" s="5"/>
      <c r="W61" s="5"/>
      <c r="X61" s="5"/>
      <c r="Y61" s="5"/>
    </row>
    <row r="62" spans="1:25" ht="13.2">
      <c r="A62" s="5"/>
      <c r="B62" s="5"/>
      <c r="C62" s="5"/>
      <c r="D62" s="5"/>
      <c r="E62" s="5"/>
      <c r="F62" s="5"/>
      <c r="G62" s="5"/>
      <c r="H62" s="5"/>
      <c r="I62" s="5"/>
      <c r="J62" s="5"/>
      <c r="K62" s="5"/>
      <c r="L62" s="5"/>
      <c r="M62" s="5"/>
      <c r="N62" s="5"/>
      <c r="O62" s="5"/>
      <c r="P62" s="5"/>
      <c r="Q62" s="5"/>
      <c r="R62" s="5"/>
      <c r="S62" s="5"/>
      <c r="T62" s="5"/>
      <c r="U62" s="5"/>
      <c r="V62" s="5"/>
      <c r="W62" s="5"/>
      <c r="X62" s="5"/>
      <c r="Y62" s="5"/>
    </row>
    <row r="63" spans="1:25" ht="13.2">
      <c r="A63" s="5"/>
      <c r="B63" s="5"/>
      <c r="C63" s="5"/>
      <c r="D63" s="5"/>
      <c r="E63" s="5"/>
      <c r="F63" s="5"/>
      <c r="G63" s="5"/>
      <c r="H63" s="5"/>
      <c r="I63" s="5"/>
      <c r="J63" s="5"/>
      <c r="K63" s="5"/>
      <c r="L63" s="5"/>
      <c r="M63" s="5"/>
      <c r="N63" s="5"/>
      <c r="O63" s="5"/>
      <c r="P63" s="5"/>
      <c r="Q63" s="5"/>
      <c r="R63" s="5"/>
      <c r="S63" s="5"/>
      <c r="T63" s="5"/>
      <c r="U63" s="5"/>
      <c r="V63" s="5"/>
      <c r="W63" s="5"/>
      <c r="X63" s="5"/>
      <c r="Y63" s="5"/>
    </row>
    <row r="64" spans="1:25" ht="13.2">
      <c r="A64" s="5"/>
      <c r="B64" s="5"/>
      <c r="C64" s="5"/>
      <c r="D64" s="5"/>
      <c r="E64" s="5"/>
      <c r="F64" s="5"/>
      <c r="G64" s="5"/>
      <c r="H64" s="5"/>
      <c r="I64" s="5"/>
      <c r="J64" s="5"/>
      <c r="K64" s="5"/>
      <c r="L64" s="5"/>
      <c r="M64" s="5"/>
      <c r="N64" s="5"/>
      <c r="O64" s="5"/>
      <c r="P64" s="5"/>
      <c r="Q64" s="5"/>
      <c r="R64" s="5"/>
      <c r="S64" s="5"/>
      <c r="T64" s="5"/>
      <c r="U64" s="5"/>
      <c r="V64" s="5"/>
      <c r="W64" s="5"/>
      <c r="X64" s="5"/>
      <c r="Y64" s="5"/>
    </row>
    <row r="65" spans="1:25" ht="13.2">
      <c r="A65" s="5"/>
      <c r="B65" s="5"/>
      <c r="C65" s="5"/>
      <c r="D65" s="5"/>
      <c r="E65" s="5"/>
      <c r="F65" s="5"/>
      <c r="G65" s="5"/>
      <c r="H65" s="5"/>
      <c r="I65" s="5"/>
      <c r="J65" s="5"/>
      <c r="K65" s="5"/>
      <c r="L65" s="5"/>
      <c r="M65" s="5"/>
      <c r="N65" s="5"/>
      <c r="O65" s="5"/>
      <c r="P65" s="5"/>
      <c r="Q65" s="5"/>
      <c r="R65" s="5"/>
      <c r="S65" s="5"/>
      <c r="T65" s="5"/>
      <c r="U65" s="5"/>
      <c r="V65" s="5"/>
      <c r="W65" s="5"/>
      <c r="X65" s="5"/>
      <c r="Y65" s="5"/>
    </row>
    <row r="66" spans="1:25" ht="13.2">
      <c r="A66" s="5"/>
      <c r="B66" s="5"/>
      <c r="C66" s="5"/>
      <c r="D66" s="5"/>
      <c r="E66" s="5"/>
      <c r="F66" s="5"/>
      <c r="G66" s="5"/>
      <c r="H66" s="5"/>
      <c r="I66" s="5"/>
      <c r="J66" s="5"/>
      <c r="K66" s="5"/>
      <c r="L66" s="5"/>
      <c r="M66" s="5"/>
      <c r="N66" s="5"/>
      <c r="O66" s="5"/>
      <c r="P66" s="5"/>
      <c r="Q66" s="5"/>
      <c r="R66" s="5"/>
      <c r="S66" s="5"/>
      <c r="T66" s="5"/>
      <c r="U66" s="5"/>
      <c r="V66" s="5"/>
      <c r="W66" s="5"/>
      <c r="X66" s="5"/>
      <c r="Y66" s="5"/>
    </row>
    <row r="67" spans="1:25" ht="13.2">
      <c r="A67" s="5"/>
      <c r="B67" s="5"/>
      <c r="C67" s="5"/>
      <c r="D67" s="5"/>
      <c r="E67" s="5"/>
      <c r="F67" s="5"/>
      <c r="G67" s="5"/>
      <c r="H67" s="5"/>
      <c r="I67" s="5"/>
      <c r="J67" s="5"/>
      <c r="K67" s="5"/>
      <c r="L67" s="5"/>
      <c r="M67" s="5"/>
      <c r="N67" s="5"/>
      <c r="O67" s="5"/>
      <c r="P67" s="5"/>
      <c r="Q67" s="5"/>
      <c r="R67" s="5"/>
      <c r="S67" s="5"/>
      <c r="T67" s="5"/>
      <c r="U67" s="5"/>
      <c r="V67" s="5"/>
      <c r="W67" s="5"/>
      <c r="X67" s="5"/>
      <c r="Y67" s="5"/>
    </row>
    <row r="68" spans="1:25" ht="13.2">
      <c r="A68" s="5"/>
      <c r="B68" s="5"/>
      <c r="C68" s="5"/>
      <c r="D68" s="5"/>
      <c r="E68" s="5"/>
      <c r="F68" s="5"/>
      <c r="G68" s="5"/>
      <c r="H68" s="5"/>
      <c r="I68" s="5"/>
      <c r="J68" s="5"/>
      <c r="K68" s="5"/>
      <c r="L68" s="5"/>
      <c r="M68" s="5"/>
      <c r="N68" s="5"/>
      <c r="O68" s="5"/>
      <c r="P68" s="5"/>
      <c r="Q68" s="5"/>
      <c r="R68" s="5"/>
      <c r="S68" s="5"/>
      <c r="T68" s="5"/>
      <c r="U68" s="5"/>
      <c r="V68" s="5"/>
      <c r="W68" s="5"/>
      <c r="X68" s="5"/>
      <c r="Y68" s="5"/>
    </row>
    <row r="69" spans="1:25" ht="13.2">
      <c r="A69" s="5"/>
      <c r="B69" s="5"/>
      <c r="C69" s="5"/>
      <c r="D69" s="5"/>
      <c r="E69" s="5"/>
      <c r="F69" s="5"/>
      <c r="G69" s="5"/>
      <c r="H69" s="5"/>
      <c r="I69" s="5"/>
      <c r="J69" s="5"/>
      <c r="K69" s="5"/>
      <c r="L69" s="5"/>
      <c r="M69" s="5"/>
      <c r="N69" s="5"/>
      <c r="O69" s="5"/>
      <c r="P69" s="5"/>
      <c r="Q69" s="5"/>
      <c r="R69" s="5"/>
      <c r="S69" s="5"/>
      <c r="T69" s="5"/>
      <c r="U69" s="5"/>
      <c r="V69" s="5"/>
      <c r="W69" s="5"/>
      <c r="X69" s="5"/>
      <c r="Y69" s="5"/>
    </row>
    <row r="70" spans="1:25" ht="13.2">
      <c r="A70" s="5"/>
      <c r="B70" s="5"/>
      <c r="C70" s="5"/>
      <c r="D70" s="5"/>
      <c r="E70" s="5"/>
      <c r="F70" s="5"/>
      <c r="G70" s="5"/>
      <c r="H70" s="5"/>
      <c r="I70" s="5"/>
      <c r="J70" s="5"/>
      <c r="K70" s="5"/>
      <c r="L70" s="5"/>
      <c r="M70" s="5"/>
      <c r="N70" s="5"/>
      <c r="O70" s="5"/>
      <c r="P70" s="5"/>
      <c r="Q70" s="5"/>
      <c r="R70" s="5"/>
      <c r="S70" s="5"/>
      <c r="T70" s="5"/>
      <c r="U70" s="5"/>
      <c r="V70" s="5"/>
      <c r="W70" s="5"/>
      <c r="X70" s="5"/>
      <c r="Y70" s="5"/>
    </row>
    <row r="71" spans="1:25" ht="13.2">
      <c r="A71" s="5"/>
      <c r="B71" s="5"/>
      <c r="C71" s="5"/>
      <c r="D71" s="5"/>
      <c r="E71" s="5"/>
      <c r="F71" s="5"/>
      <c r="G71" s="5"/>
      <c r="H71" s="5"/>
      <c r="I71" s="5"/>
      <c r="J71" s="5"/>
      <c r="K71" s="5"/>
      <c r="L71" s="5"/>
      <c r="M71" s="5"/>
      <c r="N71" s="5"/>
      <c r="O71" s="5"/>
      <c r="P71" s="5"/>
      <c r="Q71" s="5"/>
      <c r="R71" s="5"/>
      <c r="S71" s="5"/>
      <c r="T71" s="5"/>
      <c r="U71" s="5"/>
      <c r="V71" s="5"/>
      <c r="W71" s="5"/>
      <c r="X71" s="5"/>
      <c r="Y71" s="5"/>
    </row>
    <row r="72" spans="1:25" ht="13.2">
      <c r="A72" s="5"/>
      <c r="B72" s="5"/>
      <c r="C72" s="5"/>
      <c r="D72" s="5"/>
      <c r="E72" s="5"/>
      <c r="F72" s="5"/>
      <c r="G72" s="5"/>
      <c r="H72" s="5"/>
      <c r="I72" s="5"/>
      <c r="J72" s="5"/>
      <c r="K72" s="5"/>
      <c r="L72" s="5"/>
      <c r="M72" s="5"/>
      <c r="N72" s="5"/>
      <c r="O72" s="5"/>
      <c r="P72" s="5"/>
      <c r="Q72" s="5"/>
      <c r="R72" s="5"/>
      <c r="S72" s="5"/>
      <c r="T72" s="5"/>
      <c r="U72" s="5"/>
      <c r="V72" s="5"/>
      <c r="W72" s="5"/>
      <c r="X72" s="5"/>
      <c r="Y72" s="5"/>
    </row>
    <row r="73" spans="1:25" ht="13.2">
      <c r="A73" s="5"/>
      <c r="B73" s="5"/>
      <c r="C73" s="5"/>
      <c r="D73" s="5"/>
      <c r="E73" s="5"/>
      <c r="F73" s="5"/>
      <c r="G73" s="5"/>
      <c r="H73" s="5"/>
      <c r="I73" s="5"/>
      <c r="J73" s="5"/>
      <c r="K73" s="5"/>
      <c r="L73" s="5"/>
      <c r="M73" s="5"/>
      <c r="N73" s="5"/>
      <c r="O73" s="5"/>
      <c r="P73" s="5"/>
      <c r="Q73" s="5"/>
      <c r="R73" s="5"/>
      <c r="S73" s="5"/>
      <c r="T73" s="5"/>
      <c r="U73" s="5"/>
      <c r="V73" s="5"/>
      <c r="W73" s="5"/>
      <c r="X73" s="5"/>
      <c r="Y73" s="5"/>
    </row>
    <row r="74" spans="1:25" ht="13.2">
      <c r="A74" s="5"/>
      <c r="B74" s="5"/>
      <c r="C74" s="5"/>
      <c r="D74" s="5"/>
      <c r="E74" s="5"/>
      <c r="F74" s="5"/>
      <c r="G74" s="5"/>
      <c r="H74" s="5"/>
      <c r="I74" s="5"/>
      <c r="J74" s="5"/>
      <c r="K74" s="5"/>
      <c r="L74" s="5"/>
      <c r="M74" s="5"/>
      <c r="N74" s="5"/>
      <c r="O74" s="5"/>
      <c r="P74" s="5"/>
      <c r="Q74" s="5"/>
      <c r="R74" s="5"/>
      <c r="S74" s="5"/>
      <c r="T74" s="5"/>
      <c r="U74" s="5"/>
      <c r="V74" s="5"/>
      <c r="W74" s="5"/>
      <c r="X74" s="5"/>
      <c r="Y74" s="5"/>
    </row>
    <row r="75" spans="1:25" ht="13.2">
      <c r="A75" s="5"/>
      <c r="B75" s="5"/>
      <c r="C75" s="5"/>
      <c r="D75" s="5"/>
      <c r="E75" s="5"/>
      <c r="F75" s="5"/>
      <c r="G75" s="5"/>
      <c r="H75" s="5"/>
      <c r="I75" s="5"/>
      <c r="J75" s="5"/>
      <c r="K75" s="5"/>
      <c r="L75" s="5"/>
      <c r="M75" s="5"/>
      <c r="N75" s="5"/>
      <c r="O75" s="5"/>
      <c r="P75" s="5"/>
      <c r="Q75" s="5"/>
      <c r="R75" s="5"/>
      <c r="S75" s="5"/>
      <c r="T75" s="5"/>
      <c r="U75" s="5"/>
      <c r="V75" s="5"/>
      <c r="W75" s="5"/>
      <c r="X75" s="5"/>
      <c r="Y75" s="5"/>
    </row>
    <row r="76" spans="1:25" ht="13.2">
      <c r="A76" s="5"/>
      <c r="B76" s="5"/>
      <c r="C76" s="5"/>
      <c r="D76" s="5"/>
      <c r="E76" s="5"/>
      <c r="F76" s="5"/>
      <c r="G76" s="5"/>
      <c r="H76" s="5"/>
      <c r="I76" s="5"/>
      <c r="J76" s="5"/>
      <c r="K76" s="5"/>
      <c r="L76" s="5"/>
      <c r="M76" s="5"/>
      <c r="N76" s="5"/>
      <c r="O76" s="5"/>
      <c r="P76" s="5"/>
      <c r="Q76" s="5"/>
      <c r="R76" s="5"/>
      <c r="S76" s="5"/>
      <c r="T76" s="5"/>
      <c r="U76" s="5"/>
      <c r="V76" s="5"/>
      <c r="W76" s="5"/>
      <c r="X76" s="5"/>
      <c r="Y76" s="5"/>
    </row>
    <row r="77" spans="1:25" ht="13.2">
      <c r="A77" s="5"/>
      <c r="B77" s="5"/>
      <c r="C77" s="5"/>
      <c r="D77" s="5"/>
      <c r="E77" s="5"/>
      <c r="F77" s="5"/>
      <c r="G77" s="5"/>
      <c r="H77" s="5"/>
      <c r="I77" s="5"/>
      <c r="J77" s="5"/>
      <c r="K77" s="5"/>
      <c r="L77" s="5"/>
      <c r="M77" s="5"/>
      <c r="N77" s="5"/>
      <c r="O77" s="5"/>
      <c r="P77" s="5"/>
      <c r="Q77" s="5"/>
      <c r="R77" s="5"/>
      <c r="S77" s="5"/>
      <c r="T77" s="5"/>
      <c r="U77" s="5"/>
      <c r="V77" s="5"/>
      <c r="W77" s="5"/>
      <c r="X77" s="5"/>
      <c r="Y77" s="5"/>
    </row>
    <row r="78" spans="1:25" ht="13.2">
      <c r="A78" s="5"/>
      <c r="B78" s="5"/>
      <c r="C78" s="5"/>
      <c r="D78" s="5"/>
      <c r="E78" s="5"/>
      <c r="F78" s="5"/>
      <c r="G78" s="5"/>
      <c r="H78" s="5"/>
      <c r="I78" s="5"/>
      <c r="J78" s="5"/>
      <c r="K78" s="5"/>
      <c r="L78" s="5"/>
      <c r="M78" s="5"/>
      <c r="N78" s="5"/>
      <c r="O78" s="5"/>
      <c r="P78" s="5"/>
      <c r="Q78" s="5"/>
      <c r="R78" s="5"/>
      <c r="S78" s="5"/>
      <c r="T78" s="5"/>
      <c r="U78" s="5"/>
      <c r="V78" s="5"/>
      <c r="W78" s="5"/>
      <c r="X78" s="5"/>
      <c r="Y78" s="5"/>
    </row>
    <row r="79" spans="1:25" ht="13.2">
      <c r="A79" s="5"/>
      <c r="B79" s="5"/>
      <c r="C79" s="5"/>
      <c r="D79" s="5"/>
      <c r="E79" s="5"/>
      <c r="F79" s="5"/>
      <c r="G79" s="5"/>
      <c r="H79" s="5"/>
      <c r="I79" s="5"/>
      <c r="J79" s="5"/>
      <c r="K79" s="5"/>
      <c r="L79" s="5"/>
      <c r="M79" s="5"/>
      <c r="N79" s="5"/>
      <c r="O79" s="5"/>
      <c r="P79" s="5"/>
      <c r="Q79" s="5"/>
      <c r="R79" s="5"/>
      <c r="S79" s="5"/>
      <c r="T79" s="5"/>
      <c r="U79" s="5"/>
      <c r="V79" s="5"/>
      <c r="W79" s="5"/>
      <c r="X79" s="5"/>
      <c r="Y79" s="5"/>
    </row>
    <row r="80" spans="1:25" ht="13.2">
      <c r="A80" s="5"/>
      <c r="B80" s="5"/>
      <c r="C80" s="5"/>
      <c r="D80" s="5"/>
      <c r="E80" s="5"/>
      <c r="F80" s="5"/>
      <c r="G80" s="5"/>
      <c r="H80" s="5"/>
      <c r="I80" s="5"/>
      <c r="J80" s="5"/>
      <c r="K80" s="5"/>
      <c r="L80" s="5"/>
      <c r="M80" s="5"/>
      <c r="N80" s="5"/>
      <c r="O80" s="5"/>
      <c r="P80" s="5"/>
      <c r="Q80" s="5"/>
      <c r="R80" s="5"/>
      <c r="S80" s="5"/>
      <c r="T80" s="5"/>
      <c r="U80" s="5"/>
      <c r="V80" s="5"/>
      <c r="W80" s="5"/>
      <c r="X80" s="5"/>
      <c r="Y80" s="5"/>
    </row>
    <row r="81" spans="1:25" ht="13.2">
      <c r="A81" s="5"/>
      <c r="B81" s="5"/>
      <c r="C81" s="5"/>
      <c r="D81" s="5"/>
      <c r="E81" s="5"/>
      <c r="F81" s="5"/>
      <c r="G81" s="5"/>
      <c r="H81" s="5"/>
      <c r="I81" s="5"/>
      <c r="J81" s="5"/>
      <c r="K81" s="5"/>
      <c r="L81" s="5"/>
      <c r="M81" s="5"/>
      <c r="N81" s="5"/>
      <c r="O81" s="5"/>
      <c r="P81" s="5"/>
      <c r="Q81" s="5"/>
      <c r="R81" s="5"/>
      <c r="S81" s="5"/>
      <c r="T81" s="5"/>
      <c r="U81" s="5"/>
      <c r="V81" s="5"/>
      <c r="W81" s="5"/>
      <c r="X81" s="5"/>
      <c r="Y81" s="5"/>
    </row>
    <row r="82" spans="1:25" ht="13.2">
      <c r="A82" s="5"/>
      <c r="B82" s="5"/>
      <c r="C82" s="5"/>
      <c r="D82" s="5"/>
      <c r="E82" s="5"/>
      <c r="F82" s="5"/>
      <c r="G82" s="5"/>
      <c r="H82" s="5"/>
      <c r="I82" s="5"/>
      <c r="J82" s="5"/>
      <c r="K82" s="5"/>
      <c r="L82" s="5"/>
      <c r="M82" s="5"/>
      <c r="N82" s="5"/>
      <c r="O82" s="5"/>
      <c r="P82" s="5"/>
      <c r="Q82" s="5"/>
      <c r="R82" s="5"/>
      <c r="S82" s="5"/>
      <c r="T82" s="5"/>
      <c r="U82" s="5"/>
      <c r="V82" s="5"/>
      <c r="W82" s="5"/>
      <c r="X82" s="5"/>
      <c r="Y82" s="5"/>
    </row>
    <row r="83" spans="1:25" ht="13.2">
      <c r="A83" s="5"/>
      <c r="B83" s="5"/>
      <c r="C83" s="5"/>
      <c r="D83" s="5"/>
      <c r="E83" s="5"/>
      <c r="F83" s="5"/>
      <c r="G83" s="5"/>
      <c r="H83" s="5"/>
      <c r="I83" s="5"/>
      <c r="J83" s="5"/>
      <c r="K83" s="5"/>
      <c r="L83" s="5"/>
      <c r="M83" s="5"/>
      <c r="N83" s="5"/>
      <c r="O83" s="5"/>
      <c r="P83" s="5"/>
      <c r="Q83" s="5"/>
      <c r="R83" s="5"/>
      <c r="S83" s="5"/>
      <c r="T83" s="5"/>
      <c r="U83" s="5"/>
      <c r="V83" s="5"/>
      <c r="W83" s="5"/>
      <c r="X83" s="5"/>
      <c r="Y83" s="5"/>
    </row>
    <row r="84" spans="1:25" ht="13.2">
      <c r="A84" s="5"/>
      <c r="B84" s="5"/>
      <c r="C84" s="5"/>
      <c r="D84" s="5"/>
      <c r="E84" s="5"/>
      <c r="F84" s="5"/>
      <c r="G84" s="5"/>
      <c r="H84" s="5"/>
      <c r="I84" s="5"/>
      <c r="J84" s="5"/>
      <c r="K84" s="5"/>
      <c r="L84" s="5"/>
      <c r="M84" s="5"/>
      <c r="N84" s="5"/>
      <c r="O84" s="5"/>
      <c r="P84" s="5"/>
      <c r="Q84" s="5"/>
      <c r="R84" s="5"/>
      <c r="S84" s="5"/>
      <c r="T84" s="5"/>
      <c r="U84" s="5"/>
      <c r="V84" s="5"/>
      <c r="W84" s="5"/>
      <c r="X84" s="5"/>
      <c r="Y84" s="5"/>
    </row>
    <row r="85" spans="1:25" ht="13.2">
      <c r="A85" s="5"/>
      <c r="B85" s="5"/>
      <c r="C85" s="5"/>
      <c r="D85" s="5"/>
      <c r="E85" s="5"/>
      <c r="F85" s="5"/>
      <c r="G85" s="5"/>
      <c r="H85" s="5"/>
      <c r="I85" s="5"/>
      <c r="J85" s="5"/>
      <c r="K85" s="5"/>
      <c r="L85" s="5"/>
      <c r="M85" s="5"/>
      <c r="N85" s="5"/>
      <c r="O85" s="5"/>
      <c r="P85" s="5"/>
      <c r="Q85" s="5"/>
      <c r="R85" s="5"/>
      <c r="S85" s="5"/>
      <c r="T85" s="5"/>
      <c r="U85" s="5"/>
      <c r="V85" s="5"/>
      <c r="W85" s="5"/>
      <c r="X85" s="5"/>
      <c r="Y85" s="5"/>
    </row>
    <row r="86" spans="1:25" ht="13.2">
      <c r="A86" s="5"/>
      <c r="B86" s="5"/>
      <c r="C86" s="5"/>
      <c r="D86" s="5"/>
      <c r="E86" s="5"/>
      <c r="F86" s="5"/>
      <c r="G86" s="5"/>
      <c r="H86" s="5"/>
      <c r="I86" s="5"/>
      <c r="J86" s="5"/>
      <c r="K86" s="5"/>
      <c r="L86" s="5"/>
      <c r="M86" s="5"/>
      <c r="N86" s="5"/>
      <c r="O86" s="5"/>
      <c r="P86" s="5"/>
      <c r="Q86" s="5"/>
      <c r="R86" s="5"/>
      <c r="S86" s="5"/>
      <c r="T86" s="5"/>
      <c r="U86" s="5"/>
      <c r="V86" s="5"/>
      <c r="W86" s="5"/>
      <c r="X86" s="5"/>
      <c r="Y86" s="5"/>
    </row>
    <row r="87" spans="1:25" ht="13.2">
      <c r="A87" s="5"/>
      <c r="B87" s="5"/>
      <c r="C87" s="5"/>
      <c r="D87" s="5"/>
      <c r="E87" s="5"/>
      <c r="F87" s="5"/>
      <c r="G87" s="5"/>
      <c r="H87" s="5"/>
      <c r="I87" s="5"/>
      <c r="J87" s="5"/>
      <c r="K87" s="5"/>
      <c r="L87" s="5"/>
      <c r="M87" s="5"/>
      <c r="N87" s="5"/>
      <c r="O87" s="5"/>
      <c r="P87" s="5"/>
      <c r="Q87" s="5"/>
      <c r="R87" s="5"/>
      <c r="S87" s="5"/>
      <c r="T87" s="5"/>
      <c r="U87" s="5"/>
      <c r="V87" s="5"/>
      <c r="W87" s="5"/>
      <c r="X87" s="5"/>
      <c r="Y87" s="5"/>
    </row>
    <row r="88" spans="1:25" ht="13.2">
      <c r="A88" s="5"/>
      <c r="B88" s="5"/>
      <c r="C88" s="5"/>
      <c r="D88" s="5"/>
      <c r="E88" s="5"/>
      <c r="F88" s="5"/>
      <c r="G88" s="5"/>
      <c r="H88" s="5"/>
      <c r="I88" s="5"/>
      <c r="J88" s="5"/>
      <c r="K88" s="5"/>
      <c r="L88" s="5"/>
      <c r="M88" s="5"/>
      <c r="N88" s="5"/>
      <c r="O88" s="5"/>
      <c r="P88" s="5"/>
      <c r="Q88" s="5"/>
      <c r="R88" s="5"/>
      <c r="S88" s="5"/>
      <c r="T88" s="5"/>
      <c r="U88" s="5"/>
      <c r="V88" s="5"/>
      <c r="W88" s="5"/>
      <c r="X88" s="5"/>
      <c r="Y88" s="5"/>
    </row>
    <row r="89" spans="1:25" ht="13.2">
      <c r="A89" s="5"/>
      <c r="B89" s="5"/>
      <c r="C89" s="5"/>
      <c r="D89" s="5"/>
      <c r="E89" s="5"/>
      <c r="F89" s="5"/>
      <c r="G89" s="5"/>
      <c r="H89" s="5"/>
      <c r="I89" s="5"/>
      <c r="J89" s="5"/>
      <c r="K89" s="5"/>
      <c r="L89" s="5"/>
      <c r="M89" s="5"/>
      <c r="N89" s="5"/>
      <c r="O89" s="5"/>
      <c r="P89" s="5"/>
      <c r="Q89" s="5"/>
      <c r="R89" s="5"/>
      <c r="S89" s="5"/>
      <c r="T89" s="5"/>
      <c r="U89" s="5"/>
      <c r="V89" s="5"/>
      <c r="W89" s="5"/>
      <c r="X89" s="5"/>
      <c r="Y89" s="5"/>
    </row>
    <row r="90" spans="1:25" ht="13.2">
      <c r="A90" s="5"/>
      <c r="B90" s="5"/>
      <c r="C90" s="5"/>
      <c r="D90" s="5"/>
      <c r="E90" s="5"/>
      <c r="F90" s="5"/>
      <c r="G90" s="5"/>
      <c r="H90" s="5"/>
      <c r="I90" s="5"/>
      <c r="J90" s="5"/>
      <c r="K90" s="5"/>
      <c r="L90" s="5"/>
      <c r="M90" s="5"/>
      <c r="N90" s="5"/>
      <c r="O90" s="5"/>
      <c r="P90" s="5"/>
      <c r="Q90" s="5"/>
      <c r="R90" s="5"/>
      <c r="S90" s="5"/>
      <c r="T90" s="5"/>
      <c r="U90" s="5"/>
      <c r="V90" s="5"/>
      <c r="W90" s="5"/>
      <c r="X90" s="5"/>
      <c r="Y90" s="5"/>
    </row>
    <row r="91" spans="1:25" ht="13.2">
      <c r="A91" s="5"/>
      <c r="B91" s="5"/>
      <c r="C91" s="5"/>
      <c r="D91" s="5"/>
      <c r="E91" s="5"/>
      <c r="F91" s="5"/>
      <c r="G91" s="5"/>
      <c r="H91" s="5"/>
      <c r="I91" s="5"/>
      <c r="J91" s="5"/>
      <c r="K91" s="5"/>
      <c r="L91" s="5"/>
      <c r="M91" s="5"/>
      <c r="N91" s="5"/>
      <c r="O91" s="5"/>
      <c r="P91" s="5"/>
      <c r="Q91" s="5"/>
      <c r="R91" s="5"/>
      <c r="S91" s="5"/>
      <c r="T91" s="5"/>
      <c r="U91" s="5"/>
      <c r="V91" s="5"/>
      <c r="W91" s="5"/>
      <c r="X91" s="5"/>
      <c r="Y91" s="5"/>
    </row>
    <row r="92" spans="1:25" ht="13.2">
      <c r="A92" s="5"/>
      <c r="B92" s="5"/>
      <c r="C92" s="5"/>
      <c r="D92" s="5"/>
      <c r="E92" s="5"/>
      <c r="F92" s="5"/>
      <c r="G92" s="5"/>
      <c r="H92" s="5"/>
      <c r="I92" s="5"/>
      <c r="J92" s="5"/>
      <c r="K92" s="5"/>
      <c r="L92" s="5"/>
      <c r="M92" s="5"/>
      <c r="N92" s="5"/>
      <c r="O92" s="5"/>
      <c r="P92" s="5"/>
      <c r="Q92" s="5"/>
      <c r="R92" s="5"/>
      <c r="S92" s="5"/>
      <c r="T92" s="5"/>
      <c r="U92" s="5"/>
      <c r="V92" s="5"/>
      <c r="W92" s="5"/>
      <c r="X92" s="5"/>
      <c r="Y92" s="5"/>
    </row>
    <row r="93" spans="1:25" ht="13.2">
      <c r="A93" s="5"/>
      <c r="B93" s="5"/>
      <c r="C93" s="5"/>
      <c r="D93" s="5"/>
      <c r="E93" s="5"/>
      <c r="F93" s="5"/>
      <c r="G93" s="5"/>
      <c r="H93" s="5"/>
      <c r="I93" s="5"/>
      <c r="J93" s="5"/>
      <c r="K93" s="5"/>
      <c r="L93" s="5"/>
      <c r="M93" s="5"/>
      <c r="N93" s="5"/>
      <c r="O93" s="5"/>
      <c r="P93" s="5"/>
      <c r="Q93" s="5"/>
      <c r="R93" s="5"/>
      <c r="S93" s="5"/>
      <c r="T93" s="5"/>
      <c r="U93" s="5"/>
      <c r="V93" s="5"/>
      <c r="W93" s="5"/>
      <c r="X93" s="5"/>
      <c r="Y93" s="5"/>
    </row>
    <row r="94" spans="1:25" ht="13.2">
      <c r="A94" s="5"/>
      <c r="B94" s="5"/>
      <c r="C94" s="5"/>
      <c r="D94" s="5"/>
      <c r="E94" s="5"/>
      <c r="F94" s="5"/>
      <c r="G94" s="5"/>
      <c r="H94" s="5"/>
      <c r="I94" s="5"/>
      <c r="J94" s="5"/>
      <c r="K94" s="5"/>
      <c r="L94" s="5"/>
      <c r="M94" s="5"/>
      <c r="N94" s="5"/>
      <c r="O94" s="5"/>
      <c r="P94" s="5"/>
      <c r="Q94" s="5"/>
      <c r="R94" s="5"/>
      <c r="S94" s="5"/>
      <c r="T94" s="5"/>
      <c r="U94" s="5"/>
      <c r="V94" s="5"/>
      <c r="W94" s="5"/>
      <c r="X94" s="5"/>
      <c r="Y94" s="5"/>
    </row>
    <row r="95" spans="1:25" ht="13.2">
      <c r="A95" s="5"/>
      <c r="B95" s="5"/>
      <c r="C95" s="5"/>
      <c r="D95" s="5"/>
      <c r="E95" s="5"/>
      <c r="F95" s="5"/>
      <c r="G95" s="5"/>
      <c r="H95" s="5"/>
      <c r="I95" s="5"/>
      <c r="J95" s="5"/>
      <c r="K95" s="5"/>
      <c r="L95" s="5"/>
      <c r="M95" s="5"/>
      <c r="N95" s="5"/>
      <c r="O95" s="5"/>
      <c r="P95" s="5"/>
      <c r="Q95" s="5"/>
      <c r="R95" s="5"/>
      <c r="S95" s="5"/>
      <c r="T95" s="5"/>
      <c r="U95" s="5"/>
      <c r="V95" s="5"/>
      <c r="W95" s="5"/>
      <c r="X95" s="5"/>
      <c r="Y95" s="5"/>
    </row>
    <row r="96" spans="1:25" ht="13.2">
      <c r="A96" s="5"/>
      <c r="B96" s="5"/>
      <c r="C96" s="5"/>
      <c r="D96" s="5"/>
      <c r="E96" s="5"/>
      <c r="F96" s="5"/>
      <c r="G96" s="5"/>
      <c r="H96" s="5"/>
      <c r="I96" s="5"/>
      <c r="J96" s="5"/>
      <c r="K96" s="5"/>
      <c r="L96" s="5"/>
      <c r="M96" s="5"/>
      <c r="N96" s="5"/>
      <c r="O96" s="5"/>
      <c r="P96" s="5"/>
      <c r="Q96" s="5"/>
      <c r="R96" s="5"/>
      <c r="S96" s="5"/>
      <c r="T96" s="5"/>
      <c r="U96" s="5"/>
      <c r="V96" s="5"/>
      <c r="W96" s="5"/>
      <c r="X96" s="5"/>
      <c r="Y96" s="5"/>
    </row>
    <row r="97" spans="1:25" ht="13.2">
      <c r="A97" s="5"/>
      <c r="B97" s="5"/>
      <c r="C97" s="5"/>
      <c r="D97" s="5"/>
      <c r="E97" s="5"/>
      <c r="F97" s="5"/>
      <c r="G97" s="5"/>
      <c r="H97" s="5"/>
      <c r="I97" s="5"/>
      <c r="J97" s="5"/>
      <c r="K97" s="5"/>
      <c r="L97" s="5"/>
      <c r="M97" s="5"/>
      <c r="N97" s="5"/>
      <c r="O97" s="5"/>
      <c r="P97" s="5"/>
      <c r="Q97" s="5"/>
      <c r="R97" s="5"/>
      <c r="S97" s="5"/>
      <c r="T97" s="5"/>
      <c r="U97" s="5"/>
      <c r="V97" s="5"/>
      <c r="W97" s="5"/>
      <c r="X97" s="5"/>
      <c r="Y97" s="5"/>
    </row>
    <row r="98" spans="1:25" ht="13.2">
      <c r="A98" s="5"/>
      <c r="B98" s="5"/>
      <c r="C98" s="5"/>
      <c r="D98" s="5"/>
      <c r="E98" s="5"/>
      <c r="F98" s="5"/>
      <c r="G98" s="5"/>
      <c r="H98" s="5"/>
      <c r="I98" s="5"/>
      <c r="J98" s="5"/>
      <c r="K98" s="5"/>
      <c r="L98" s="5"/>
      <c r="M98" s="5"/>
      <c r="N98" s="5"/>
      <c r="O98" s="5"/>
      <c r="P98" s="5"/>
      <c r="Q98" s="5"/>
      <c r="R98" s="5"/>
      <c r="S98" s="5"/>
      <c r="T98" s="5"/>
      <c r="U98" s="5"/>
      <c r="V98" s="5"/>
      <c r="W98" s="5"/>
      <c r="X98" s="5"/>
      <c r="Y98" s="5"/>
    </row>
    <row r="99" spans="1:25" ht="13.2">
      <c r="A99" s="5"/>
      <c r="B99" s="5"/>
      <c r="C99" s="5"/>
      <c r="D99" s="5"/>
      <c r="E99" s="5"/>
      <c r="F99" s="5"/>
      <c r="G99" s="5"/>
      <c r="H99" s="5"/>
      <c r="I99" s="5"/>
      <c r="J99" s="5"/>
      <c r="K99" s="5"/>
      <c r="L99" s="5"/>
      <c r="M99" s="5"/>
      <c r="N99" s="5"/>
      <c r="O99" s="5"/>
      <c r="P99" s="5"/>
      <c r="Q99" s="5"/>
      <c r="R99" s="5"/>
      <c r="S99" s="5"/>
      <c r="T99" s="5"/>
      <c r="U99" s="5"/>
      <c r="V99" s="5"/>
      <c r="W99" s="5"/>
      <c r="X99" s="5"/>
      <c r="Y99" s="5"/>
    </row>
    <row r="100" spans="1:25" ht="13.2">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3.2">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3.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3.2">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3.2">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3.2">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3.2">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3.2">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3.2">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3.2">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3.2">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3.2">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3.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3.2">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3.2">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3.2">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3.2">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3.2">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3.2">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3.2">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3.2">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3.2">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3.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3.2">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3.2">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3.2">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3.2">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3.2">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3.2">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3.2">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3.2">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3.2">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3.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3.2">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3.2">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3.2">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3.2">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3.2">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3.2">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3.2">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3.2">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3.2">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3.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3.2">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3.2">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3.2">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3.2">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3.2">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3.2">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3.2">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3.2">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3.2">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3.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3.2">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3.2">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3.2">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3.2">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3.2">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3.2">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3.2">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3.2">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3.2">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3.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3.2">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3.2">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3.2">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3.2">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3.2">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3.2">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3.2">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3.2">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3.2">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3.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3.2">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3.2">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3.2">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3.2">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3.2">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3.2">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3.2">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3.2">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3.2">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3.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3.2">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3.2">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3.2">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3.2">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3.2">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3.2">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3.2">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3.2">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3.2">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3.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3.2">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3.2">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3.2">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3.2">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3.2">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3.2">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3.2">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3.2">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3.2">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3.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3.2">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3.2">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3.2">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3.2">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3.2">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3.2">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3.2">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3.2">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3.2">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3.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3.2">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3.2">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3.2">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3.2">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3.2">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3.2">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3.2">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3.2">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3.2">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3.2">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3.2">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3.2">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3.2">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3.2">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ht="13.2">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ht="13.2">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ht="13.2">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ht="13.2">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ht="13.2">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ht="13.2">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ht="13.2">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ht="13.2">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ht="13.2">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ht="13.2">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ht="13.2">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ht="13.2">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ht="13.2">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ht="13.2">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ht="13.2">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ht="13.2">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ht="13.2">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ht="13.2">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ht="13.2">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ht="13.2">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ht="13.2">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ht="13.2">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ht="13.2">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ht="13.2">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ht="13.2">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ht="13.2">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ht="13.2">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ht="13.2">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ht="13.2">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ht="13.2">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ht="13.2">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ht="13.2">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ht="13.2">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ht="13.2">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ht="13.2">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ht="13.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ht="13.2">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ht="13.2">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ht="13.2">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ht="13.2">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ht="13.2">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ht="13.2">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ht="13.2">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ht="13.2">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ht="13.2">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ht="13.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ht="13.2">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ht="13.2">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ht="13.2">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ht="13.2">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ht="13.2">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ht="13.2">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ht="13.2">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ht="13.2">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ht="13.2">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ht="13.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ht="13.2">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ht="13.2">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ht="13.2">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ht="13.2">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ht="13.2">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ht="13.2">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ht="13.2">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ht="13.2">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ht="13.2">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ht="13.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ht="13.2">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ht="13.2">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ht="13.2">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ht="13.2">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ht="13.2">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ht="13.2">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ht="13.2">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ht="13.2">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ht="13.2">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ht="13.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ht="13.2">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ht="13.2">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ht="13.2">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ht="13.2">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ht="13.2">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ht="13.2">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ht="13.2">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ht="13.2">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ht="13.2">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ht="13.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ht="13.2">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ht="13.2">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ht="13.2">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ht="13.2">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ht="13.2">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ht="13.2">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ht="13.2">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ht="13.2">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ht="13.2">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ht="13.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ht="13.2">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ht="13.2">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ht="13.2">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ht="13.2">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ht="13.2">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ht="13.2">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ht="13.2">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ht="13.2">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ht="13.2">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ht="1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ht="13.2">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ht="13.2">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ht="13.2">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ht="13.2">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ht="13.2">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ht="13.2">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ht="13.2">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ht="13.2">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ht="13.2">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ht="13.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ht="13.2">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ht="13.2">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ht="13.2">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ht="13.2">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ht="13.2">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ht="13.2">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ht="13.2">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ht="13.2">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ht="13.2">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ht="13.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ht="13.2">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ht="13.2">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ht="13.2">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ht="13.2">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ht="13.2">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ht="13.2">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ht="13.2">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ht="13.2">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ht="13.2">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ht="13.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ht="13.2">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ht="13.2">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ht="13.2">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ht="13.2">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ht="13.2">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ht="13.2">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ht="13.2">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ht="13.2">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ht="13.2">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ht="13.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ht="13.2">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ht="13.2">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ht="13.2">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ht="13.2">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ht="13.2">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ht="13.2">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ht="13.2">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ht="13.2">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ht="13.2">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ht="13.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ht="13.2">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ht="13.2">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ht="13.2">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ht="13.2">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ht="13.2">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ht="13.2">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ht="13.2">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ht="13.2">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ht="13.2">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ht="13.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ht="13.2">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ht="13.2">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ht="13.2">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ht="13.2">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ht="13.2">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ht="13.2">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ht="13.2">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ht="13.2">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ht="13.2">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ht="13.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ht="13.2">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ht="13.2">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ht="13.2">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ht="13.2">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ht="13.2">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ht="13.2">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ht="13.2">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ht="13.2">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ht="13.2">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ht="13.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ht="13.2">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ht="13.2">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ht="13.2">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ht="13.2">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ht="13.2">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ht="13.2">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ht="13.2">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ht="13.2">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ht="13.2">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ht="13.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ht="13.2">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ht="13.2">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ht="13.2">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ht="13.2">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ht="13.2">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ht="13.2">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ht="13.2">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ht="13.2">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ht="13.2">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ht="1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ht="13.2">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ht="13.2">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ht="13.2">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ht="13.2">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ht="13.2">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ht="13.2">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ht="13.2">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ht="13.2">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ht="13.2">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ht="13.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ht="13.2">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ht="13.2">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ht="13.2">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ht="13.2">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ht="13.2">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ht="13.2">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ht="13.2">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ht="13.2">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ht="13.2">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ht="13.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ht="13.2">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ht="13.2">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ht="13.2">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ht="13.2">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ht="13.2">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ht="13.2">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ht="13.2">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ht="13.2">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ht="13.2">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ht="13.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ht="13.2">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ht="13.2">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ht="13.2">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ht="13.2">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ht="13.2">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ht="13.2">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ht="13.2">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ht="13.2">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ht="13.2">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ht="13.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ht="13.2">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ht="13.2">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ht="13.2">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ht="13.2">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ht="13.2">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ht="13.2">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ht="13.2">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ht="13.2">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ht="13.2">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ht="13.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ht="13.2">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ht="13.2">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ht="13.2">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ht="13.2">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ht="13.2">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ht="13.2">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ht="13.2">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ht="13.2">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ht="13.2">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ht="13.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ht="13.2">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ht="13.2">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ht="13.2">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ht="13.2">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ht="13.2">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ht="13.2">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ht="13.2">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ht="13.2">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ht="13.2">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ht="13.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ht="13.2">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ht="13.2">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ht="13.2">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ht="13.2">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ht="13.2">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ht="13.2">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ht="13.2">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ht="13.2">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ht="13.2">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ht="13.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ht="13.2">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ht="13.2">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ht="13.2">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ht="13.2">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ht="13.2">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ht="13.2">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ht="13.2">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ht="13.2">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ht="13.2">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ht="13.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ht="13.2">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ht="13.2">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ht="13.2">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ht="13.2">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ht="13.2">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ht="13.2">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ht="13.2">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ht="13.2">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ht="13.2">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ht="1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ht="13.2">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ht="13.2">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ht="13.2">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ht="13.2">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ht="13.2">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ht="13.2">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ht="13.2">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ht="13.2">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ht="13.2">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ht="13.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ht="13.2">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ht="13.2">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ht="13.2">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ht="13.2">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ht="13.2">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ht="13.2">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ht="13.2">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ht="13.2">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ht="13.2">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ht="13.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ht="13.2">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ht="13.2">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ht="13.2">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ht="13.2">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ht="13.2">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ht="13.2">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ht="13.2">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ht="13.2">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ht="13.2">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ht="13.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ht="13.2">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ht="13.2">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ht="13.2">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ht="13.2">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ht="13.2">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ht="13.2">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ht="13.2">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ht="13.2">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ht="13.2">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ht="13.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ht="13.2">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ht="13.2">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ht="13.2">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ht="13.2">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ht="13.2">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ht="13.2">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ht="13.2">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ht="13.2">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ht="13.2">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ht="13.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ht="13.2">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ht="13.2">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ht="13.2">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ht="13.2">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ht="13.2">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ht="13.2">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ht="13.2">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ht="13.2">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ht="13.2">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ht="13.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ht="13.2">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ht="13.2">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ht="13.2">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ht="13.2">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ht="13.2">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ht="13.2">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ht="13.2">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ht="13.2">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ht="13.2">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ht="13.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ht="13.2">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ht="13.2">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ht="13.2">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ht="13.2">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ht="13.2">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ht="13.2">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ht="13.2">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ht="13.2">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ht="13.2">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ht="13.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ht="13.2">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ht="13.2">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ht="13.2">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ht="13.2">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ht="13.2">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ht="13.2">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ht="13.2">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ht="13.2">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ht="13.2">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ht="13.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ht="13.2">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ht="13.2">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ht="13.2">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ht="13.2">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ht="13.2">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ht="13.2">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ht="13.2">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ht="13.2">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ht="13.2">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ht="1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ht="13.2">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ht="13.2">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ht="13.2">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ht="13.2">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ht="13.2">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ht="13.2">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ht="13.2">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ht="13.2">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ht="13.2">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ht="13.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ht="13.2">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ht="13.2">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ht="13.2">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ht="13.2">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ht="13.2">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ht="13.2">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ht="13.2">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ht="13.2">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ht="13.2">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ht="13.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ht="13.2">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ht="13.2">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ht="13.2">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ht="13.2">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ht="13.2">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ht="13.2">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ht="13.2">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ht="13.2">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ht="13.2">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ht="13.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ht="13.2">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ht="13.2">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ht="13.2">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ht="13.2">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ht="13.2">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ht="13.2">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ht="13.2">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ht="13.2">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ht="13.2">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ht="13.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ht="13.2">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ht="13.2">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ht="13.2">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ht="13.2">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ht="13.2">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ht="13.2">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ht="13.2">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ht="13.2">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ht="13.2">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ht="13.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ht="13.2">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ht="13.2">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ht="13.2">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ht="13.2">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ht="13.2">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ht="13.2">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ht="13.2">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ht="13.2">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ht="13.2">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ht="13.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ht="13.2">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ht="13.2">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ht="13.2">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ht="13.2">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ht="13.2">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ht="13.2">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ht="13.2">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ht="13.2">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ht="13.2">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ht="13.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ht="13.2">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ht="13.2">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ht="13.2">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ht="13.2">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ht="13.2">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ht="13.2">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ht="13.2">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ht="13.2">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ht="13.2">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ht="13.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ht="13.2">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ht="13.2">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ht="13.2">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ht="13.2">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ht="13.2">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ht="13.2">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ht="13.2">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ht="13.2">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ht="13.2">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ht="13.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ht="13.2">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ht="13.2">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ht="13.2">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ht="13.2">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ht="13.2">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ht="13.2">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ht="13.2">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ht="13.2">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ht="13.2">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ht="1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ht="13.2">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ht="13.2">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ht="13.2">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ht="13.2">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ht="13.2">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ht="13.2">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ht="13.2">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ht="13.2">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ht="13.2">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ht="13.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ht="13.2">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ht="13.2">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ht="13.2">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ht="13.2">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ht="13.2">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ht="13.2">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ht="13.2">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ht="13.2">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ht="13.2">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ht="13.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ht="13.2">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ht="13.2">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ht="13.2">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ht="13.2">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ht="13.2">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ht="13.2">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ht="13.2">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ht="13.2">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ht="13.2">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ht="13.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ht="13.2">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ht="13.2">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ht="13.2">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ht="13.2">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ht="13.2">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ht="13.2">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ht="13.2">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ht="13.2">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ht="13.2">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ht="13.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ht="13.2">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ht="13.2">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ht="13.2">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ht="13.2">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ht="13.2">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ht="13.2">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ht="13.2">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ht="13.2">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ht="13.2">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ht="13.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ht="13.2">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ht="13.2">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ht="13.2">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ht="13.2">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ht="13.2">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ht="13.2">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ht="13.2">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ht="13.2">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ht="13.2">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ht="13.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ht="13.2">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ht="13.2">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ht="13.2">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ht="13.2">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ht="13.2">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ht="13.2">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ht="13.2">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ht="13.2">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ht="13.2">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ht="13.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ht="13.2">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ht="13.2">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ht="13.2">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ht="13.2">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ht="13.2">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ht="13.2">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ht="13.2">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ht="13.2">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ht="13.2">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ht="13.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ht="13.2">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ht="13.2">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ht="13.2">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ht="13.2">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ht="13.2">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ht="13.2">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ht="13.2">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ht="13.2">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ht="13.2">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ht="13.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ht="13.2">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ht="13.2">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ht="13.2">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ht="13.2">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ht="13.2">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ht="13.2">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ht="13.2">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ht="13.2">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ht="13.2">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ht="13.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ht="13.2">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ht="13.2">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ht="13.2">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ht="13.2">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ht="13.2">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ht="13.2">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ht="13.2">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ht="13.2">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ht="13.2">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ht="13.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ht="13.2">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ht="13.2">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ht="13.2">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ht="13.2">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ht="13.2">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ht="13.2">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ht="13.2">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ht="13.2">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ht="13.2">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ht="13.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ht="13.2">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ht="13.2">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ht="13.2">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ht="13.2">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ht="13.2">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ht="13.2">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ht="13.2">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ht="13.2">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ht="13.2">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ht="13.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ht="13.2">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ht="13.2">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ht="13.2">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ht="13.2">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ht="13.2">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ht="13.2">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ht="13.2">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ht="13.2">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ht="13.2">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ht="13.2">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ht="13.2">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ht="13.2">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ht="13.2">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ht="13.2">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ht="13.2">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ht="13.2">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ht="13.2">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ht="13.2">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ht="13.2">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ht="13.2">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ht="13.2">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ht="13.2">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ht="13.2">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ht="13.2">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ht="13.2">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ht="13.2">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ht="13.2">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ht="13.2">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ht="13.2">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ht="13.2">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ht="13.2">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ht="13.2">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ht="13.2">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ht="13.2">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ht="13.2">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ht="13.2">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ht="13.2">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ht="13.2">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ht="13.2">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ht="13.2">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ht="13.2">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ht="13.2">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ht="13.2">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ht="13.2">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ht="13.2">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ht="13.2">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ht="13.2">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ht="13.2">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ht="13.2">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ht="13.2">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ht="13.2">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ht="13.2">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ht="13.2">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ht="13.2">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ht="13.2">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ht="13.2">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ht="13.2">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ht="13.2">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ht="13.2">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ht="13.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ht="13.2">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ht="13.2">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ht="13.2">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ht="13.2">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ht="13.2">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ht="13.2">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ht="13.2">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ht="13.2">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ht="13.2">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ht="13.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ht="13.2">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ht="13.2">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ht="13.2">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ht="13.2">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ht="13.2">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ht="13.2">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ht="13.2">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ht="13.2">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ht="13.2">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ht="13.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ht="13.2">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ht="13.2">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ht="13.2">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ht="13.2">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ht="13.2">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ht="13.2">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ht="13.2">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ht="13.2">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ht="13.2">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577"/>
  <sheetViews>
    <sheetView workbookViewId="0"/>
  </sheetViews>
  <sheetFormatPr defaultColWidth="12.6640625" defaultRowHeight="15.75" customHeight="1"/>
  <cols>
    <col min="1" max="1" width="57.77734375" customWidth="1"/>
    <col min="3" max="3" width="25.109375" customWidth="1"/>
  </cols>
  <sheetData>
    <row r="1" spans="1:7">
      <c r="A1" s="2" t="s">
        <v>6</v>
      </c>
      <c r="C1" s="19" t="s">
        <v>844</v>
      </c>
      <c r="D1" s="19" t="s">
        <v>845</v>
      </c>
    </row>
    <row r="2" spans="1:7">
      <c r="A2" s="6" t="s">
        <v>18</v>
      </c>
      <c r="C2" s="4" t="s">
        <v>846</v>
      </c>
      <c r="D2" s="7">
        <f t="array" ref="D2">SUM(IF(ISNUMBER(SEARCH(C2, $A$1:$A$88)), 1, 0))</f>
        <v>9</v>
      </c>
      <c r="F2" s="4" t="s">
        <v>847</v>
      </c>
      <c r="G2" s="20" t="s">
        <v>848</v>
      </c>
    </row>
    <row r="3" spans="1:7">
      <c r="A3" s="6" t="s">
        <v>30</v>
      </c>
      <c r="C3" s="4" t="s">
        <v>849</v>
      </c>
      <c r="D3" s="7">
        <f t="array" ref="D3">SUM(IF(ISNUMBER(SEARCH(C3, $A$1:$A$88)), 1, 0))</f>
        <v>12</v>
      </c>
    </row>
    <row r="4" spans="1:7">
      <c r="A4" s="20" t="s">
        <v>47</v>
      </c>
      <c r="C4" s="4" t="s">
        <v>850</v>
      </c>
      <c r="D4" s="7">
        <f t="array" ref="D4">SUM(IF(ISNUMBER(SEARCH(C4, $A$1:$A$88)), 1, 0))</f>
        <v>2</v>
      </c>
    </row>
    <row r="5" spans="1:7">
      <c r="A5" s="20" t="s">
        <v>62</v>
      </c>
      <c r="C5" s="4" t="s">
        <v>851</v>
      </c>
      <c r="D5" s="7">
        <f t="array" ref="D5">SUM(IF(ISNUMBER(SEARCH(C5, $A$1:$A$88)), 1, 0))</f>
        <v>9</v>
      </c>
    </row>
    <row r="6" spans="1:7">
      <c r="A6" s="6" t="s">
        <v>67</v>
      </c>
      <c r="C6" s="4" t="s">
        <v>852</v>
      </c>
      <c r="D6" s="7">
        <f t="array" ref="D6">SUM(IF(ISNUMBER(SEARCH(C6, $A$1:$A$88)), 1, 0))</f>
        <v>2</v>
      </c>
    </row>
    <row r="7" spans="1:7">
      <c r="A7" s="6" t="s">
        <v>77</v>
      </c>
      <c r="C7" s="4" t="s">
        <v>853</v>
      </c>
      <c r="D7" s="7">
        <f t="array" ref="D7">SUM(IF(ISNUMBER(SEARCH(C7, $A$1:$A$88)), 1, 0))</f>
        <v>9</v>
      </c>
    </row>
    <row r="8" spans="1:7">
      <c r="A8" s="6" t="s">
        <v>85</v>
      </c>
      <c r="C8" s="4" t="s">
        <v>514</v>
      </c>
      <c r="D8" s="7">
        <f t="array" ref="D8">SUM(IF(ISNUMBER(SEARCH(C8, $A$1:$A$88)), 1, 0))</f>
        <v>3</v>
      </c>
    </row>
    <row r="9" spans="1:7">
      <c r="A9" s="6" t="s">
        <v>89</v>
      </c>
      <c r="C9" s="4" t="s">
        <v>854</v>
      </c>
      <c r="D9" s="7">
        <f t="array" ref="D9">SUM(IF(ISNUMBER(SEARCH(C9, $A$1:$A$88)), 1, 0))</f>
        <v>1</v>
      </c>
    </row>
    <row r="10" spans="1:7">
      <c r="A10" s="6" t="s">
        <v>98</v>
      </c>
      <c r="C10" s="4" t="s">
        <v>855</v>
      </c>
      <c r="D10" s="7">
        <f t="array" ref="D10">SUM(IF(ISNUMBER(SEARCH(C10, $A$1:$A$88)), 1, 0))</f>
        <v>2</v>
      </c>
    </row>
    <row r="11" spans="1:7">
      <c r="A11" s="6" t="s">
        <v>103</v>
      </c>
      <c r="C11" s="4" t="s">
        <v>856</v>
      </c>
      <c r="D11" s="7">
        <f t="array" ref="D11">SUM(IF(ISNUMBER(SEARCH(C11, $A$1:$A$88)), 1, 0))</f>
        <v>0</v>
      </c>
    </row>
    <row r="12" spans="1:7">
      <c r="A12" s="20" t="s">
        <v>108</v>
      </c>
      <c r="C12" s="4" t="s">
        <v>857</v>
      </c>
      <c r="D12" s="7">
        <f t="array" ref="D12">SUM(IF(ISNUMBER(SEARCH(C12, $A$1:$A$88)), 1, 0))</f>
        <v>8</v>
      </c>
    </row>
    <row r="13" spans="1:7">
      <c r="A13" s="20" t="s">
        <v>137</v>
      </c>
      <c r="C13" s="4" t="s">
        <v>858</v>
      </c>
      <c r="D13" s="7">
        <f t="array" ref="D13">SUM(IF(ISNUMBER(SEARCH(C13, $A$1:$A$88)), 1, 0))</f>
        <v>2</v>
      </c>
    </row>
    <row r="14" spans="1:7">
      <c r="A14" s="6" t="s">
        <v>145</v>
      </c>
      <c r="C14" s="4" t="s">
        <v>859</v>
      </c>
      <c r="D14" s="7">
        <f t="array" ref="D14">SUM(IF(ISNUMBER(SEARCH(C14, $A$1:$A$88)), 1, 0))</f>
        <v>1</v>
      </c>
    </row>
    <row r="15" spans="1:7">
      <c r="A15" s="6" t="s">
        <v>148</v>
      </c>
      <c r="C15" s="4" t="s">
        <v>860</v>
      </c>
      <c r="D15" s="7">
        <f t="array" ref="D15">SUM(IF(ISNUMBER(SEARCH(C15, $A$1:$A$88)), 1, 0))</f>
        <v>18</v>
      </c>
    </row>
    <row r="16" spans="1:7">
      <c r="A16" s="6" t="s">
        <v>152</v>
      </c>
      <c r="C16" s="4" t="s">
        <v>861</v>
      </c>
      <c r="D16" s="7">
        <f t="array" ref="D16">SUM(IF(ISNUMBER(SEARCH(C16, $A$1:$A$88)), 1, 0))</f>
        <v>4</v>
      </c>
    </row>
    <row r="17" spans="1:5">
      <c r="A17" s="20" t="s">
        <v>157</v>
      </c>
      <c r="C17" s="4" t="s">
        <v>862</v>
      </c>
      <c r="D17" s="7">
        <f t="array" ref="D17">SUM(IF(ISNUMBER(SEARCH(C17, $A$1:$A$88)), 1, 0))</f>
        <v>1</v>
      </c>
    </row>
    <row r="18" spans="1:5">
      <c r="A18" s="6" t="s">
        <v>166</v>
      </c>
      <c r="C18" s="4" t="s">
        <v>863</v>
      </c>
      <c r="D18" s="7">
        <f t="array" ref="D18">SUM(IF(ISNUMBER(SEARCH(C18, $A$1:$A$88)), 1, 0))</f>
        <v>1</v>
      </c>
    </row>
    <row r="19" spans="1:5">
      <c r="A19" s="6" t="s">
        <v>171</v>
      </c>
      <c r="C19" s="4" t="s">
        <v>864</v>
      </c>
      <c r="D19" s="7">
        <f t="array" ref="D19">SUM(IF(ISNUMBER(SEARCH(C19, $A$1:$A$88)), 1, 0))</f>
        <v>3</v>
      </c>
    </row>
    <row r="20" spans="1:5">
      <c r="A20" s="6" t="s">
        <v>179</v>
      </c>
      <c r="C20" s="4" t="s">
        <v>865</v>
      </c>
      <c r="D20" s="7">
        <f t="array" ref="D20">SUM(IF(ISNUMBER(SEARCH(C20, $A$1:$A$88)), 1, 0))</f>
        <v>2</v>
      </c>
    </row>
    <row r="21" spans="1:5">
      <c r="A21" s="20" t="s">
        <v>188</v>
      </c>
      <c r="C21" s="4" t="s">
        <v>866</v>
      </c>
      <c r="D21" s="7">
        <f t="array" ref="D21">SUM(IF(ISNUMBER(SEARCH(C21, $A$1:$A$88)), 1, 0))</f>
        <v>2</v>
      </c>
    </row>
    <row r="22" spans="1:5">
      <c r="A22" s="20" t="s">
        <v>201</v>
      </c>
      <c r="C22" s="4" t="s">
        <v>867</v>
      </c>
      <c r="D22" s="7">
        <f t="array" ref="D22">SUM(IF(ISNUMBER(SEARCH(C22, $A$1:$A$88)), 1, 0))</f>
        <v>3</v>
      </c>
    </row>
    <row r="23" spans="1:5">
      <c r="A23" s="6" t="s">
        <v>212</v>
      </c>
    </row>
    <row r="24" spans="1:5">
      <c r="A24" s="6" t="s">
        <v>275</v>
      </c>
    </row>
    <row r="25" spans="1:5">
      <c r="A25" s="20" t="s">
        <v>284</v>
      </c>
      <c r="C25" s="4" t="s">
        <v>868</v>
      </c>
      <c r="D25" s="21" t="s">
        <v>869</v>
      </c>
      <c r="E25" s="22"/>
    </row>
    <row r="26" spans="1:5">
      <c r="A26" s="6" t="s">
        <v>318</v>
      </c>
      <c r="C26" s="4" t="s">
        <v>870</v>
      </c>
      <c r="D26" s="21" t="s">
        <v>871</v>
      </c>
      <c r="E26" s="22"/>
    </row>
    <row r="27" spans="1:5">
      <c r="A27" s="6" t="s">
        <v>328</v>
      </c>
      <c r="C27" s="4" t="s">
        <v>872</v>
      </c>
      <c r="D27" s="21" t="s">
        <v>873</v>
      </c>
      <c r="E27" s="22"/>
    </row>
    <row r="28" spans="1:5">
      <c r="A28" s="20" t="s">
        <v>336</v>
      </c>
      <c r="C28" s="4" t="s">
        <v>874</v>
      </c>
      <c r="D28" s="21" t="s">
        <v>875</v>
      </c>
      <c r="E28" s="22"/>
    </row>
    <row r="29" spans="1:5">
      <c r="A29" s="6" t="s">
        <v>340</v>
      </c>
      <c r="C29" s="4" t="s">
        <v>876</v>
      </c>
      <c r="D29" s="21" t="s">
        <v>877</v>
      </c>
      <c r="E29" s="22"/>
    </row>
    <row r="30" spans="1:5">
      <c r="A30" s="6" t="s">
        <v>343</v>
      </c>
      <c r="C30" s="4" t="s">
        <v>878</v>
      </c>
      <c r="D30" s="21" t="s">
        <v>879</v>
      </c>
      <c r="E30" s="22"/>
    </row>
    <row r="31" spans="1:5">
      <c r="A31" s="20" t="s">
        <v>355</v>
      </c>
      <c r="C31" s="4" t="s">
        <v>880</v>
      </c>
      <c r="D31" s="21" t="s">
        <v>881</v>
      </c>
      <c r="E31" s="22"/>
    </row>
    <row r="32" spans="1:5">
      <c r="A32" s="6" t="s">
        <v>359</v>
      </c>
    </row>
    <row r="33" spans="1:1">
      <c r="A33" s="6" t="s">
        <v>367</v>
      </c>
    </row>
    <row r="34" spans="1:1">
      <c r="A34" s="6" t="s">
        <v>377</v>
      </c>
    </row>
    <row r="35" spans="1:1">
      <c r="A35" s="6" t="s">
        <v>408</v>
      </c>
    </row>
    <row r="36" spans="1:1">
      <c r="A36" s="6" t="s">
        <v>413</v>
      </c>
    </row>
    <row r="37" spans="1:1">
      <c r="A37" s="6" t="s">
        <v>418</v>
      </c>
    </row>
    <row r="38" spans="1:1">
      <c r="A38" s="6" t="s">
        <v>423</v>
      </c>
    </row>
    <row r="39" spans="1:1">
      <c r="A39" s="6" t="s">
        <v>431</v>
      </c>
    </row>
    <row r="40" spans="1:1">
      <c r="A40" s="6" t="s">
        <v>435</v>
      </c>
    </row>
    <row r="41" spans="1:1">
      <c r="A41" s="6" t="s">
        <v>439</v>
      </c>
    </row>
    <row r="42" spans="1:1">
      <c r="A42" s="20" t="s">
        <v>446</v>
      </c>
    </row>
    <row r="43" spans="1:1">
      <c r="A43" s="6" t="s">
        <v>469</v>
      </c>
    </row>
    <row r="44" spans="1:1">
      <c r="A44" s="6" t="s">
        <v>479</v>
      </c>
    </row>
    <row r="45" spans="1:1">
      <c r="A45" s="6" t="s">
        <v>499</v>
      </c>
    </row>
    <row r="46" spans="1:1">
      <c r="A46" s="6" t="s">
        <v>513</v>
      </c>
    </row>
    <row r="47" spans="1:1">
      <c r="A47" s="6" t="s">
        <v>524</v>
      </c>
    </row>
    <row r="48" spans="1:1">
      <c r="A48" s="20" t="s">
        <v>527</v>
      </c>
    </row>
    <row r="49" spans="1:1">
      <c r="A49" s="6" t="s">
        <v>552</v>
      </c>
    </row>
    <row r="50" spans="1:1">
      <c r="A50" s="6" t="s">
        <v>584</v>
      </c>
    </row>
    <row r="51" spans="1:1">
      <c r="A51" s="20" t="s">
        <v>587</v>
      </c>
    </row>
    <row r="52" spans="1:1">
      <c r="A52" s="6" t="s">
        <v>591</v>
      </c>
    </row>
    <row r="53" spans="1:1">
      <c r="A53" s="20" t="s">
        <v>592</v>
      </c>
    </row>
    <row r="54" spans="1:1">
      <c r="A54" s="6" t="s">
        <v>593</v>
      </c>
    </row>
    <row r="55" spans="1:1">
      <c r="A55" s="20" t="s">
        <v>596</v>
      </c>
    </row>
    <row r="56" spans="1:1">
      <c r="A56" s="6" t="s">
        <v>600</v>
      </c>
    </row>
    <row r="57" spans="1:1">
      <c r="A57" s="6" t="s">
        <v>605</v>
      </c>
    </row>
    <row r="58" spans="1:1">
      <c r="A58" s="6" t="s">
        <v>613</v>
      </c>
    </row>
    <row r="59" spans="1:1">
      <c r="A59" s="6" t="s">
        <v>616</v>
      </c>
    </row>
    <row r="60" spans="1:1">
      <c r="A60" s="6" t="s">
        <v>620</v>
      </c>
    </row>
    <row r="61" spans="1:1">
      <c r="A61" s="6" t="s">
        <v>625</v>
      </c>
    </row>
    <row r="62" spans="1:1">
      <c r="A62" s="20" t="s">
        <v>629</v>
      </c>
    </row>
    <row r="63" spans="1:1">
      <c r="A63" s="6" t="s">
        <v>633</v>
      </c>
    </row>
    <row r="64" spans="1:1">
      <c r="A64" s="6" t="s">
        <v>643</v>
      </c>
    </row>
    <row r="65" spans="1:1">
      <c r="A65" s="6" t="s">
        <v>647</v>
      </c>
    </row>
    <row r="66" spans="1:1">
      <c r="A66" s="6" t="s">
        <v>658</v>
      </c>
    </row>
    <row r="67" spans="1:1">
      <c r="A67" s="6" t="s">
        <v>666</v>
      </c>
    </row>
    <row r="68" spans="1:1">
      <c r="A68" s="6" t="s">
        <v>673</v>
      </c>
    </row>
    <row r="69" spans="1:1">
      <c r="A69" s="6" t="s">
        <v>675</v>
      </c>
    </row>
    <row r="70" spans="1:1">
      <c r="A70" s="20" t="s">
        <v>680</v>
      </c>
    </row>
    <row r="71" spans="1:1">
      <c r="A71" s="6" t="s">
        <v>684</v>
      </c>
    </row>
    <row r="72" spans="1:1">
      <c r="A72" s="6" t="s">
        <v>689</v>
      </c>
    </row>
    <row r="73" spans="1:1">
      <c r="A73" s="6" t="s">
        <v>706</v>
      </c>
    </row>
    <row r="74" spans="1:1">
      <c r="A74" s="6" t="s">
        <v>710</v>
      </c>
    </row>
    <row r="75" spans="1:1">
      <c r="A75" s="6" t="s">
        <v>711</v>
      </c>
    </row>
    <row r="76" spans="1:1">
      <c r="A76" s="6" t="s">
        <v>716</v>
      </c>
    </row>
    <row r="77" spans="1:1">
      <c r="A77" s="6" t="s">
        <v>721</v>
      </c>
    </row>
    <row r="78" spans="1:1">
      <c r="A78" s="6" t="s">
        <v>725</v>
      </c>
    </row>
    <row r="79" spans="1:1">
      <c r="A79" s="6" t="s">
        <v>732</v>
      </c>
    </row>
    <row r="80" spans="1:1">
      <c r="A80" s="6" t="s">
        <v>738</v>
      </c>
    </row>
    <row r="81" spans="1:1">
      <c r="A81" s="6" t="s">
        <v>647</v>
      </c>
    </row>
    <row r="82" spans="1:1">
      <c r="A82" s="6" t="s">
        <v>748</v>
      </c>
    </row>
    <row r="83" spans="1:1">
      <c r="A83" s="6" t="s">
        <v>778</v>
      </c>
    </row>
    <row r="84" spans="1:1">
      <c r="A84" s="6" t="s">
        <v>788</v>
      </c>
    </row>
    <row r="85" spans="1:1">
      <c r="A85" s="6" t="s">
        <v>794</v>
      </c>
    </row>
    <row r="86" spans="1:1">
      <c r="A86" s="20" t="s">
        <v>799</v>
      </c>
    </row>
    <row r="87" spans="1:1">
      <c r="A87" s="6" t="s">
        <v>806</v>
      </c>
    </row>
    <row r="88" spans="1:1">
      <c r="A88" s="6" t="s">
        <v>809</v>
      </c>
    </row>
    <row r="89" spans="1:1">
      <c r="A89" s="5"/>
    </row>
    <row r="90" spans="1:1">
      <c r="A90" s="5"/>
    </row>
    <row r="91" spans="1:1">
      <c r="A91" s="5"/>
    </row>
    <row r="92" spans="1:1">
      <c r="A92" s="5"/>
    </row>
    <row r="93" spans="1:1">
      <c r="A93" s="5"/>
    </row>
    <row r="94" spans="1:1">
      <c r="A94" s="5"/>
    </row>
    <row r="95" spans="1:1">
      <c r="A95" s="5"/>
    </row>
    <row r="96" spans="1:1">
      <c r="A96" s="6"/>
    </row>
    <row r="97" spans="1:1">
      <c r="A97" s="6"/>
    </row>
    <row r="98" spans="1:1">
      <c r="A98" s="6"/>
    </row>
    <row r="99" spans="1:1">
      <c r="A99" s="5"/>
    </row>
    <row r="100" spans="1:1">
      <c r="A100" s="6"/>
    </row>
    <row r="101" spans="1:1">
      <c r="A101" s="6"/>
    </row>
    <row r="102" spans="1:1">
      <c r="A102" s="5"/>
    </row>
    <row r="103" spans="1:1">
      <c r="A103" s="5"/>
    </row>
    <row r="104" spans="1:1">
      <c r="A104" s="5"/>
    </row>
    <row r="105" spans="1:1">
      <c r="A105" s="5"/>
    </row>
    <row r="106" spans="1:1">
      <c r="A106" s="5"/>
    </row>
    <row r="107" spans="1:1">
      <c r="A107" s="6"/>
    </row>
    <row r="108" spans="1:1">
      <c r="A108" s="6"/>
    </row>
    <row r="109" spans="1:1">
      <c r="A109" s="6"/>
    </row>
    <row r="110" spans="1:1">
      <c r="A110" s="5"/>
    </row>
    <row r="111" spans="1:1">
      <c r="A111" s="6"/>
    </row>
    <row r="112" spans="1:1">
      <c r="A112" s="6"/>
    </row>
    <row r="113" spans="1:1">
      <c r="A113" s="6"/>
    </row>
    <row r="114" spans="1:1">
      <c r="A114" s="5"/>
    </row>
    <row r="115" spans="1:1">
      <c r="A115" s="6"/>
    </row>
    <row r="116" spans="1:1">
      <c r="A116" s="6"/>
    </row>
    <row r="117" spans="1:1">
      <c r="A117" s="6"/>
    </row>
    <row r="118" spans="1:1">
      <c r="A118" s="5"/>
    </row>
    <row r="119" spans="1:1">
      <c r="A119" s="6"/>
    </row>
    <row r="120" spans="1:1">
      <c r="A120" s="6"/>
    </row>
    <row r="121" spans="1:1">
      <c r="A121" s="5"/>
    </row>
    <row r="122" spans="1:1">
      <c r="A122" s="5"/>
    </row>
    <row r="123" spans="1:1">
      <c r="A123" s="6"/>
    </row>
    <row r="124" spans="1:1">
      <c r="A124" s="5"/>
    </row>
    <row r="125" spans="1:1">
      <c r="A125" s="5"/>
    </row>
    <row r="126" spans="1:1">
      <c r="A126" s="5"/>
    </row>
    <row r="127" spans="1:1">
      <c r="A127" s="5"/>
    </row>
    <row r="128" spans="1:1">
      <c r="A128" s="5"/>
    </row>
    <row r="129" spans="1:1">
      <c r="A129" s="6"/>
    </row>
    <row r="130" spans="1:1">
      <c r="A130" s="6"/>
    </row>
    <row r="131" spans="1:1">
      <c r="A131" s="5"/>
    </row>
    <row r="132" spans="1:1">
      <c r="A132" s="5"/>
    </row>
    <row r="133" spans="1:1">
      <c r="A133" s="5"/>
    </row>
    <row r="134" spans="1:1">
      <c r="A134" s="6"/>
    </row>
    <row r="135" spans="1:1">
      <c r="A135" s="5"/>
    </row>
    <row r="136" spans="1:1">
      <c r="A136" s="5"/>
    </row>
    <row r="137" spans="1:1">
      <c r="A137" s="5"/>
    </row>
    <row r="138" spans="1:1">
      <c r="A138" s="6"/>
    </row>
    <row r="139" spans="1:1">
      <c r="A139" s="5"/>
    </row>
    <row r="140" spans="1:1">
      <c r="A140" s="6"/>
    </row>
    <row r="141" spans="1:1">
      <c r="A141" s="5"/>
    </row>
    <row r="142" spans="1:1">
      <c r="A142" s="6"/>
    </row>
    <row r="143" spans="1:1">
      <c r="A143" s="5"/>
    </row>
    <row r="144" spans="1:1">
      <c r="A144" s="6"/>
    </row>
    <row r="145" spans="1:1">
      <c r="A145" s="5"/>
    </row>
    <row r="146" spans="1:1">
      <c r="A146" s="5"/>
    </row>
    <row r="147" spans="1:1">
      <c r="A147" s="6"/>
    </row>
    <row r="148" spans="1:1">
      <c r="A148" s="5"/>
    </row>
    <row r="149" spans="1:1">
      <c r="A149" s="5"/>
    </row>
    <row r="150" spans="1:1">
      <c r="A150" s="5"/>
    </row>
    <row r="151" spans="1:1">
      <c r="A151" s="5"/>
    </row>
    <row r="152" spans="1:1">
      <c r="A152" s="5"/>
    </row>
    <row r="153" spans="1:1">
      <c r="A153" s="5"/>
    </row>
    <row r="154" spans="1:1">
      <c r="A154" s="5"/>
    </row>
    <row r="155" spans="1:1">
      <c r="A155" s="5"/>
    </row>
    <row r="156" spans="1:1">
      <c r="A156" s="5"/>
    </row>
    <row r="157" spans="1:1">
      <c r="A157" s="5"/>
    </row>
    <row r="158" spans="1:1">
      <c r="A158" s="5"/>
    </row>
    <row r="159" spans="1:1">
      <c r="A159" s="5"/>
    </row>
    <row r="160" spans="1:1">
      <c r="A160" s="5"/>
    </row>
    <row r="161" spans="1:1">
      <c r="A161" s="5"/>
    </row>
    <row r="162" spans="1:1">
      <c r="A162" s="5"/>
    </row>
    <row r="163" spans="1:1">
      <c r="A163" s="5"/>
    </row>
    <row r="164" spans="1:1">
      <c r="A164" s="5"/>
    </row>
    <row r="165" spans="1:1">
      <c r="A165" s="5"/>
    </row>
    <row r="166" spans="1:1">
      <c r="A166" s="5"/>
    </row>
    <row r="167" spans="1:1">
      <c r="A167" s="5"/>
    </row>
    <row r="168" spans="1:1">
      <c r="A168" s="5"/>
    </row>
    <row r="169" spans="1:1">
      <c r="A169" s="5"/>
    </row>
    <row r="170" spans="1:1">
      <c r="A170" s="5"/>
    </row>
    <row r="171" spans="1:1">
      <c r="A171" s="5"/>
    </row>
    <row r="172" spans="1:1">
      <c r="A172" s="5"/>
    </row>
    <row r="173" spans="1:1">
      <c r="A173" s="5"/>
    </row>
    <row r="174" spans="1:1">
      <c r="A174" s="5"/>
    </row>
    <row r="175" spans="1:1">
      <c r="A175" s="5"/>
    </row>
    <row r="176" spans="1:1">
      <c r="A176" s="5"/>
    </row>
    <row r="177" spans="1:1">
      <c r="A177" s="5"/>
    </row>
    <row r="178" spans="1:1">
      <c r="A178" s="5"/>
    </row>
    <row r="179" spans="1:1">
      <c r="A179" s="5"/>
    </row>
    <row r="180" spans="1:1">
      <c r="A180" s="5"/>
    </row>
    <row r="181" spans="1:1">
      <c r="A181" s="5"/>
    </row>
    <row r="182" spans="1:1">
      <c r="A182" s="5"/>
    </row>
    <row r="183" spans="1:1">
      <c r="A183" s="5"/>
    </row>
    <row r="184" spans="1:1">
      <c r="A184" s="5"/>
    </row>
    <row r="185" spans="1:1">
      <c r="A185" s="5"/>
    </row>
    <row r="186" spans="1:1">
      <c r="A186" s="5"/>
    </row>
    <row r="187" spans="1:1">
      <c r="A187" s="5"/>
    </row>
    <row r="188" spans="1:1">
      <c r="A188" s="5"/>
    </row>
    <row r="189" spans="1:1">
      <c r="A189" s="5"/>
    </row>
    <row r="190" spans="1:1">
      <c r="A190" s="5"/>
    </row>
    <row r="191" spans="1:1">
      <c r="A191" s="5"/>
    </row>
    <row r="192" spans="1:1">
      <c r="A192" s="5"/>
    </row>
    <row r="193" spans="1:1">
      <c r="A193" s="5"/>
    </row>
    <row r="194" spans="1:1">
      <c r="A194" s="5"/>
    </row>
    <row r="195" spans="1:1">
      <c r="A195" s="5"/>
    </row>
    <row r="196" spans="1:1">
      <c r="A196" s="5"/>
    </row>
    <row r="197" spans="1:1">
      <c r="A197" s="5"/>
    </row>
    <row r="198" spans="1:1">
      <c r="A198" s="5"/>
    </row>
    <row r="199" spans="1:1">
      <c r="A199" s="5"/>
    </row>
    <row r="200" spans="1:1">
      <c r="A200" s="5"/>
    </row>
    <row r="201" spans="1:1">
      <c r="A201" s="5"/>
    </row>
    <row r="202" spans="1:1">
      <c r="A202" s="5"/>
    </row>
    <row r="203" spans="1:1">
      <c r="A203" s="5"/>
    </row>
    <row r="204" spans="1:1">
      <c r="A204" s="5"/>
    </row>
    <row r="205" spans="1:1">
      <c r="A205" s="5"/>
    </row>
    <row r="206" spans="1:1">
      <c r="A206" s="5"/>
    </row>
    <row r="207" spans="1:1">
      <c r="A207" s="5"/>
    </row>
    <row r="208" spans="1:1">
      <c r="A208" s="5"/>
    </row>
    <row r="209" spans="1:1">
      <c r="A209" s="5"/>
    </row>
    <row r="210" spans="1:1">
      <c r="A210" s="5"/>
    </row>
    <row r="211" spans="1:1">
      <c r="A211" s="5"/>
    </row>
    <row r="212" spans="1:1">
      <c r="A212" s="5"/>
    </row>
    <row r="213" spans="1:1">
      <c r="A213" s="5"/>
    </row>
    <row r="214" spans="1:1">
      <c r="A214" s="5"/>
    </row>
    <row r="215" spans="1:1">
      <c r="A215" s="5"/>
    </row>
    <row r="216" spans="1:1">
      <c r="A216" s="5"/>
    </row>
    <row r="217" spans="1:1">
      <c r="A217" s="5"/>
    </row>
    <row r="218" spans="1:1">
      <c r="A218" s="5"/>
    </row>
    <row r="219" spans="1:1">
      <c r="A219" s="5"/>
    </row>
    <row r="220" spans="1:1">
      <c r="A220" s="5"/>
    </row>
    <row r="221" spans="1:1">
      <c r="A221" s="5"/>
    </row>
    <row r="222" spans="1:1">
      <c r="A222" s="5"/>
    </row>
    <row r="223" spans="1:1">
      <c r="A223" s="5"/>
    </row>
    <row r="224" spans="1:1">
      <c r="A224" s="5"/>
    </row>
    <row r="225" spans="1:1">
      <c r="A225" s="5"/>
    </row>
    <row r="226" spans="1:1">
      <c r="A226" s="5"/>
    </row>
    <row r="227" spans="1:1">
      <c r="A227" s="5"/>
    </row>
    <row r="228" spans="1:1">
      <c r="A228" s="5"/>
    </row>
    <row r="229" spans="1:1">
      <c r="A229" s="5"/>
    </row>
    <row r="230" spans="1:1">
      <c r="A230" s="5"/>
    </row>
    <row r="231" spans="1:1">
      <c r="A231" s="5"/>
    </row>
    <row r="232" spans="1:1">
      <c r="A232" s="5"/>
    </row>
    <row r="233" spans="1:1">
      <c r="A233" s="5"/>
    </row>
    <row r="234" spans="1:1">
      <c r="A234" s="5"/>
    </row>
    <row r="235" spans="1:1">
      <c r="A235" s="5"/>
    </row>
    <row r="236" spans="1:1">
      <c r="A236" s="5"/>
    </row>
    <row r="237" spans="1:1">
      <c r="A237" s="5"/>
    </row>
    <row r="238" spans="1:1">
      <c r="A238" s="5"/>
    </row>
    <row r="239" spans="1:1">
      <c r="A239" s="5"/>
    </row>
    <row r="240" spans="1:1">
      <c r="A240" s="5"/>
    </row>
    <row r="241" spans="1:1">
      <c r="A241" s="5"/>
    </row>
    <row r="242" spans="1:1">
      <c r="A242" s="5"/>
    </row>
    <row r="243" spans="1:1">
      <c r="A243" s="5"/>
    </row>
    <row r="244" spans="1:1">
      <c r="A244" s="5"/>
    </row>
    <row r="245" spans="1:1">
      <c r="A245" s="5"/>
    </row>
    <row r="246" spans="1:1">
      <c r="A246" s="5"/>
    </row>
    <row r="247" spans="1:1">
      <c r="A247" s="5"/>
    </row>
    <row r="248" spans="1:1">
      <c r="A248" s="2"/>
    </row>
    <row r="249" spans="1:1">
      <c r="A249" s="5"/>
    </row>
    <row r="250" spans="1:1">
      <c r="A250" s="6"/>
    </row>
    <row r="251" spans="1:1">
      <c r="A251" s="5"/>
    </row>
    <row r="252" spans="1:1">
      <c r="A252" s="6"/>
    </row>
    <row r="253" spans="1:1">
      <c r="A253" s="6"/>
    </row>
    <row r="254" spans="1:1">
      <c r="A254" s="6"/>
    </row>
    <row r="255" spans="1:1">
      <c r="A255" s="6"/>
    </row>
    <row r="256" spans="1:1">
      <c r="A256" s="5"/>
    </row>
    <row r="257" spans="1:1">
      <c r="A257" s="5"/>
    </row>
    <row r="258" spans="1:1">
      <c r="A258" s="5"/>
    </row>
    <row r="259" spans="1:1">
      <c r="A259" s="6"/>
    </row>
    <row r="260" spans="1:1">
      <c r="A260" s="6"/>
    </row>
    <row r="261" spans="1:1">
      <c r="A261" s="5"/>
    </row>
    <row r="262" spans="1:1">
      <c r="A262" s="6"/>
    </row>
    <row r="263" spans="1:1">
      <c r="A263" s="5"/>
    </row>
    <row r="264" spans="1:1">
      <c r="A264" s="6"/>
    </row>
    <row r="265" spans="1:1">
      <c r="A265" s="6"/>
    </row>
    <row r="266" spans="1:1">
      <c r="A266" s="5"/>
    </row>
    <row r="267" spans="1:1">
      <c r="A267" s="6"/>
    </row>
    <row r="268" spans="1:1">
      <c r="A268" s="6"/>
    </row>
    <row r="269" spans="1:1">
      <c r="A269" s="6"/>
    </row>
    <row r="270" spans="1:1">
      <c r="A270" s="6"/>
    </row>
    <row r="271" spans="1:1">
      <c r="A271" s="6"/>
    </row>
    <row r="272" spans="1:1">
      <c r="A272" s="5"/>
    </row>
    <row r="273" spans="1:1">
      <c r="A273" s="6"/>
    </row>
    <row r="274" spans="1:1">
      <c r="A274" s="5"/>
    </row>
    <row r="275" spans="1:1">
      <c r="A275" s="5"/>
    </row>
    <row r="276" spans="1:1">
      <c r="A276" s="6"/>
    </row>
    <row r="277" spans="1:1">
      <c r="A277" s="5"/>
    </row>
    <row r="278" spans="1:1">
      <c r="A278" s="6"/>
    </row>
    <row r="279" spans="1:1">
      <c r="A279" s="6"/>
    </row>
    <row r="280" spans="1:1">
      <c r="A280" s="6"/>
    </row>
    <row r="281" spans="1:1">
      <c r="A281" s="6"/>
    </row>
    <row r="282" spans="1:1">
      <c r="A282" s="6"/>
    </row>
    <row r="283" spans="1:1">
      <c r="A283" s="6"/>
    </row>
    <row r="284" spans="1:1">
      <c r="A284" s="6"/>
    </row>
    <row r="285" spans="1:1">
      <c r="A285" s="6"/>
    </row>
    <row r="286" spans="1:1">
      <c r="A286" s="6"/>
    </row>
    <row r="287" spans="1:1">
      <c r="A287" s="6"/>
    </row>
    <row r="288" spans="1:1">
      <c r="A288" s="6"/>
    </row>
    <row r="289" spans="1:1">
      <c r="A289" s="6"/>
    </row>
    <row r="290" spans="1:1">
      <c r="A290" s="5"/>
    </row>
    <row r="291" spans="1:1">
      <c r="A291" s="6"/>
    </row>
    <row r="292" spans="1:1">
      <c r="A292" s="6"/>
    </row>
    <row r="293" spans="1:1">
      <c r="A293" s="6"/>
    </row>
    <row r="294" spans="1:1">
      <c r="A294" s="6"/>
    </row>
    <row r="295" spans="1:1">
      <c r="A295" s="5"/>
    </row>
    <row r="296" spans="1:1">
      <c r="A296" s="5"/>
    </row>
    <row r="297" spans="1:1">
      <c r="A297" s="5"/>
    </row>
    <row r="298" spans="1:1">
      <c r="A298" s="5"/>
    </row>
    <row r="299" spans="1:1">
      <c r="A299" s="5"/>
    </row>
    <row r="300" spans="1:1">
      <c r="A300" s="5"/>
    </row>
    <row r="301" spans="1:1">
      <c r="A301" s="5"/>
    </row>
    <row r="302" spans="1:1">
      <c r="A302" s="5"/>
    </row>
    <row r="303" spans="1:1">
      <c r="A303" s="6"/>
    </row>
    <row r="304" spans="1:1">
      <c r="A304" s="5"/>
    </row>
    <row r="305" spans="1:1">
      <c r="A305" s="6"/>
    </row>
    <row r="306" spans="1:1">
      <c r="A306" s="5"/>
    </row>
    <row r="307" spans="1:1">
      <c r="A307" s="5"/>
    </row>
    <row r="308" spans="1:1">
      <c r="A308" s="5"/>
    </row>
    <row r="309" spans="1:1">
      <c r="A309" s="5"/>
    </row>
    <row r="310" spans="1:1">
      <c r="A310" s="6"/>
    </row>
    <row r="311" spans="1:1">
      <c r="A311" s="5"/>
    </row>
    <row r="312" spans="1:1">
      <c r="A312" s="6"/>
    </row>
    <row r="313" spans="1:1">
      <c r="A313" s="5"/>
    </row>
    <row r="314" spans="1:1">
      <c r="A314" s="5"/>
    </row>
    <row r="315" spans="1:1">
      <c r="A315" s="5"/>
    </row>
    <row r="316" spans="1:1">
      <c r="A316" s="5"/>
    </row>
    <row r="317" spans="1:1">
      <c r="A317" s="6"/>
    </row>
    <row r="318" spans="1:1">
      <c r="A318" s="5"/>
    </row>
    <row r="319" spans="1:1">
      <c r="A319" s="5"/>
    </row>
    <row r="320" spans="1:1">
      <c r="A320" s="5"/>
    </row>
    <row r="321" spans="1:1">
      <c r="A321" s="5"/>
    </row>
    <row r="322" spans="1:1">
      <c r="A322" s="6"/>
    </row>
    <row r="323" spans="1:1">
      <c r="A323" s="5"/>
    </row>
    <row r="324" spans="1:1">
      <c r="A324" s="5"/>
    </row>
    <row r="325" spans="1:1">
      <c r="A325" s="6"/>
    </row>
    <row r="326" spans="1:1">
      <c r="A326" s="5"/>
    </row>
    <row r="327" spans="1:1">
      <c r="A327" s="6"/>
    </row>
    <row r="328" spans="1:1">
      <c r="A328" s="6"/>
    </row>
    <row r="329" spans="1:1">
      <c r="A329" s="6"/>
    </row>
    <row r="330" spans="1:1">
      <c r="A330" s="5"/>
    </row>
    <row r="331" spans="1:1">
      <c r="A331" s="5"/>
    </row>
    <row r="332" spans="1:1">
      <c r="A332" s="6"/>
    </row>
    <row r="333" spans="1:1">
      <c r="A333" s="6"/>
    </row>
    <row r="334" spans="1:1">
      <c r="A334" s="5"/>
    </row>
    <row r="335" spans="1:1">
      <c r="A335" s="6"/>
    </row>
    <row r="336" spans="1:1">
      <c r="A336" s="5"/>
    </row>
    <row r="337" spans="1:1">
      <c r="A337" s="5"/>
    </row>
    <row r="338" spans="1:1">
      <c r="A338" s="6"/>
    </row>
    <row r="339" spans="1:1">
      <c r="A339" s="5"/>
    </row>
    <row r="340" spans="1:1">
      <c r="A340" s="5"/>
    </row>
    <row r="341" spans="1:1">
      <c r="A341" s="5"/>
    </row>
    <row r="342" spans="1:1">
      <c r="A342" s="5"/>
    </row>
    <row r="343" spans="1:1">
      <c r="A343" s="5"/>
    </row>
    <row r="344" spans="1:1">
      <c r="A344" s="5"/>
    </row>
    <row r="345" spans="1:1">
      <c r="A345" s="5"/>
    </row>
    <row r="346" spans="1:1">
      <c r="A346" s="5"/>
    </row>
    <row r="347" spans="1:1">
      <c r="A347" s="6"/>
    </row>
    <row r="348" spans="1:1">
      <c r="A348" s="6"/>
    </row>
    <row r="349" spans="1:1">
      <c r="A349" s="6"/>
    </row>
    <row r="350" spans="1:1">
      <c r="A350" s="6"/>
    </row>
    <row r="351" spans="1:1">
      <c r="A351" s="5"/>
    </row>
    <row r="352" spans="1:1">
      <c r="A352" s="6"/>
    </row>
    <row r="353" spans="1:1">
      <c r="A353" s="6"/>
    </row>
    <row r="354" spans="1:1">
      <c r="A354" s="6"/>
    </row>
    <row r="355" spans="1:1">
      <c r="A355" s="5"/>
    </row>
    <row r="356" spans="1:1">
      <c r="A356" s="6"/>
    </row>
    <row r="357" spans="1:1">
      <c r="A357" s="5"/>
    </row>
    <row r="358" spans="1:1">
      <c r="A358" s="5"/>
    </row>
    <row r="359" spans="1:1">
      <c r="A359" s="5"/>
    </row>
    <row r="360" spans="1:1">
      <c r="A360" s="5"/>
    </row>
    <row r="361" spans="1:1">
      <c r="A361" s="5"/>
    </row>
    <row r="362" spans="1:1">
      <c r="A362" s="6"/>
    </row>
    <row r="363" spans="1:1">
      <c r="A363" s="5"/>
    </row>
    <row r="364" spans="1:1">
      <c r="A364" s="5"/>
    </row>
    <row r="365" spans="1:1">
      <c r="A365" s="6"/>
    </row>
    <row r="366" spans="1:1">
      <c r="A366" s="5"/>
    </row>
    <row r="367" spans="1:1">
      <c r="A367" s="6"/>
    </row>
    <row r="368" spans="1:1">
      <c r="A368" s="5"/>
    </row>
    <row r="369" spans="1:1">
      <c r="A369" s="6"/>
    </row>
    <row r="370" spans="1:1">
      <c r="A370" s="6"/>
    </row>
    <row r="371" spans="1:1">
      <c r="A371" s="5"/>
    </row>
    <row r="372" spans="1:1">
      <c r="A372" s="5"/>
    </row>
    <row r="373" spans="1:1">
      <c r="A373" s="5"/>
    </row>
    <row r="374" spans="1:1">
      <c r="A374" s="6"/>
    </row>
    <row r="375" spans="1:1">
      <c r="A375" s="5"/>
    </row>
    <row r="376" spans="1:1">
      <c r="A376" s="6"/>
    </row>
    <row r="377" spans="1:1">
      <c r="A377" s="6"/>
    </row>
    <row r="378" spans="1:1">
      <c r="A378" s="6"/>
    </row>
    <row r="379" spans="1:1">
      <c r="A379" s="6"/>
    </row>
    <row r="380" spans="1:1">
      <c r="A380" s="5"/>
    </row>
    <row r="381" spans="1:1">
      <c r="A381" s="6"/>
    </row>
    <row r="382" spans="1:1">
      <c r="A382" s="6"/>
    </row>
    <row r="383" spans="1:1">
      <c r="A383" s="6"/>
    </row>
    <row r="384" spans="1:1">
      <c r="A384" s="5"/>
    </row>
    <row r="385" spans="1:1">
      <c r="A385" s="5"/>
    </row>
    <row r="386" spans="1:1">
      <c r="A386" s="6"/>
    </row>
    <row r="387" spans="1:1">
      <c r="A387" s="5"/>
    </row>
    <row r="388" spans="1:1">
      <c r="A388" s="5"/>
    </row>
    <row r="389" spans="1:1">
      <c r="A389" s="5"/>
    </row>
    <row r="390" spans="1:1">
      <c r="A390" s="5"/>
    </row>
    <row r="391" spans="1:1">
      <c r="A391" s="5"/>
    </row>
    <row r="392" spans="1:1">
      <c r="A392" s="5"/>
    </row>
    <row r="393" spans="1:1">
      <c r="A393" s="5"/>
    </row>
    <row r="394" spans="1:1">
      <c r="A394" s="5"/>
    </row>
    <row r="395" spans="1:1">
      <c r="A395" s="5"/>
    </row>
    <row r="396" spans="1:1">
      <c r="A396" s="5"/>
    </row>
    <row r="397" spans="1:1">
      <c r="A397" s="6"/>
    </row>
    <row r="398" spans="1:1">
      <c r="A398" s="6"/>
    </row>
    <row r="399" spans="1:1">
      <c r="A399" s="6"/>
    </row>
    <row r="400" spans="1:1">
      <c r="A400" s="6"/>
    </row>
    <row r="401" spans="1:1">
      <c r="A401" s="6"/>
    </row>
    <row r="402" spans="1:1">
      <c r="A402" s="6"/>
    </row>
    <row r="403" spans="1:1">
      <c r="A403" s="6"/>
    </row>
    <row r="404" spans="1:1">
      <c r="A404" s="5"/>
    </row>
    <row r="405" spans="1:1">
      <c r="A405" s="6"/>
    </row>
    <row r="406" spans="1:1">
      <c r="A406" s="5"/>
    </row>
    <row r="407" spans="1:1">
      <c r="A407" s="6"/>
    </row>
    <row r="408" spans="1:1">
      <c r="A408" s="6"/>
    </row>
    <row r="409" spans="1:1">
      <c r="A409" s="6"/>
    </row>
    <row r="410" spans="1:1">
      <c r="A410" s="6"/>
    </row>
    <row r="411" spans="1:1">
      <c r="A411" s="6"/>
    </row>
    <row r="412" spans="1:1">
      <c r="A412" s="6"/>
    </row>
    <row r="413" spans="1:1">
      <c r="A413" s="5"/>
    </row>
    <row r="414" spans="1:1">
      <c r="A414" s="5"/>
    </row>
    <row r="415" spans="1:1">
      <c r="A415" s="6"/>
    </row>
    <row r="416" spans="1:1">
      <c r="A416" s="6"/>
    </row>
    <row r="417" spans="1:1">
      <c r="A417" s="5"/>
    </row>
    <row r="418" spans="1:1">
      <c r="A418" s="5"/>
    </row>
    <row r="419" spans="1:1">
      <c r="A419" s="5"/>
    </row>
    <row r="420" spans="1:1">
      <c r="A420" s="6"/>
    </row>
    <row r="421" spans="1:1">
      <c r="A421" s="6"/>
    </row>
    <row r="422" spans="1:1">
      <c r="A422" s="6"/>
    </row>
    <row r="423" spans="1:1">
      <c r="A423" s="6"/>
    </row>
    <row r="424" spans="1:1">
      <c r="A424" s="5"/>
    </row>
    <row r="425" spans="1:1">
      <c r="A425" s="5"/>
    </row>
    <row r="426" spans="1:1">
      <c r="A426" s="6"/>
    </row>
    <row r="427" spans="1:1">
      <c r="A427" s="6"/>
    </row>
    <row r="428" spans="1:1">
      <c r="A428" s="6"/>
    </row>
    <row r="429" spans="1:1">
      <c r="A429" s="5"/>
    </row>
    <row r="430" spans="1:1">
      <c r="A430" s="6"/>
    </row>
    <row r="431" spans="1:1">
      <c r="A431" s="6"/>
    </row>
    <row r="432" spans="1:1">
      <c r="A432" s="5"/>
    </row>
    <row r="433" spans="1:1">
      <c r="A433" s="5"/>
    </row>
    <row r="434" spans="1:1">
      <c r="A434" s="5"/>
    </row>
    <row r="435" spans="1:1">
      <c r="A435" s="5"/>
    </row>
    <row r="436" spans="1:1">
      <c r="A436" s="5"/>
    </row>
    <row r="437" spans="1:1">
      <c r="A437" s="6"/>
    </row>
    <row r="438" spans="1:1">
      <c r="A438" s="6"/>
    </row>
    <row r="439" spans="1:1">
      <c r="A439" s="6"/>
    </row>
    <row r="440" spans="1:1">
      <c r="A440" s="5"/>
    </row>
    <row r="441" spans="1:1">
      <c r="A441" s="6"/>
    </row>
    <row r="442" spans="1:1">
      <c r="A442" s="6"/>
    </row>
    <row r="443" spans="1:1">
      <c r="A443" s="6"/>
    </row>
    <row r="444" spans="1:1">
      <c r="A444" s="5"/>
    </row>
    <row r="445" spans="1:1">
      <c r="A445" s="6"/>
    </row>
    <row r="446" spans="1:1">
      <c r="A446" s="6"/>
    </row>
    <row r="447" spans="1:1">
      <c r="A447" s="6"/>
    </row>
    <row r="448" spans="1:1">
      <c r="A448" s="5"/>
    </row>
    <row r="449" spans="1:1">
      <c r="A449" s="6"/>
    </row>
    <row r="450" spans="1:1">
      <c r="A450" s="6"/>
    </row>
    <row r="451" spans="1:1">
      <c r="A451" s="5"/>
    </row>
    <row r="452" spans="1:1">
      <c r="A452" s="5"/>
    </row>
    <row r="453" spans="1:1">
      <c r="A453" s="6"/>
    </row>
    <row r="454" spans="1:1">
      <c r="A454" s="5"/>
    </row>
    <row r="455" spans="1:1">
      <c r="A455" s="5"/>
    </row>
    <row r="456" spans="1:1">
      <c r="A456" s="5"/>
    </row>
    <row r="457" spans="1:1">
      <c r="A457" s="5"/>
    </row>
    <row r="458" spans="1:1">
      <c r="A458" s="5"/>
    </row>
    <row r="459" spans="1:1">
      <c r="A459" s="6"/>
    </row>
    <row r="460" spans="1:1">
      <c r="A460" s="6"/>
    </row>
    <row r="461" spans="1:1">
      <c r="A461" s="5"/>
    </row>
    <row r="462" spans="1:1">
      <c r="A462" s="5"/>
    </row>
    <row r="463" spans="1:1">
      <c r="A463" s="5"/>
    </row>
    <row r="464" spans="1:1">
      <c r="A464" s="6"/>
    </row>
    <row r="465" spans="1:1">
      <c r="A465" s="5"/>
    </row>
    <row r="466" spans="1:1">
      <c r="A466" s="5"/>
    </row>
    <row r="467" spans="1:1">
      <c r="A467" s="5"/>
    </row>
    <row r="468" spans="1:1">
      <c r="A468" s="6"/>
    </row>
    <row r="469" spans="1:1">
      <c r="A469" s="5"/>
    </row>
    <row r="470" spans="1:1">
      <c r="A470" s="6"/>
    </row>
    <row r="471" spans="1:1">
      <c r="A471" s="5"/>
    </row>
    <row r="472" spans="1:1">
      <c r="A472" s="6"/>
    </row>
    <row r="473" spans="1:1">
      <c r="A473" s="5"/>
    </row>
    <row r="474" spans="1:1">
      <c r="A474" s="6"/>
    </row>
    <row r="475" spans="1:1">
      <c r="A475" s="5"/>
    </row>
    <row r="476" spans="1:1">
      <c r="A476" s="5"/>
    </row>
    <row r="477" spans="1:1">
      <c r="A477" s="6"/>
    </row>
    <row r="478" spans="1:1">
      <c r="A478" s="5"/>
    </row>
    <row r="479" spans="1:1">
      <c r="A479" s="5"/>
    </row>
    <row r="480" spans="1:1">
      <c r="A480" s="5"/>
    </row>
    <row r="481" spans="1:1">
      <c r="A481" s="5"/>
    </row>
    <row r="482" spans="1:1">
      <c r="A482" s="5"/>
    </row>
    <row r="483" spans="1:1">
      <c r="A483" s="5"/>
    </row>
    <row r="484" spans="1:1">
      <c r="A484" s="5"/>
    </row>
    <row r="485" spans="1:1">
      <c r="A485" s="5"/>
    </row>
    <row r="486" spans="1:1">
      <c r="A486" s="5"/>
    </row>
    <row r="487" spans="1:1">
      <c r="A487" s="5"/>
    </row>
    <row r="488" spans="1:1">
      <c r="A488" s="5"/>
    </row>
    <row r="489" spans="1:1">
      <c r="A489" s="5"/>
    </row>
    <row r="490" spans="1:1">
      <c r="A490" s="5"/>
    </row>
    <row r="491" spans="1:1">
      <c r="A491" s="5"/>
    </row>
    <row r="492" spans="1:1">
      <c r="A492" s="5"/>
    </row>
    <row r="493" spans="1:1">
      <c r="A493" s="5"/>
    </row>
    <row r="494" spans="1:1">
      <c r="A494" s="5"/>
    </row>
    <row r="495" spans="1:1">
      <c r="A495" s="5"/>
    </row>
    <row r="496" spans="1:1">
      <c r="A496" s="5"/>
    </row>
    <row r="497" spans="1:1">
      <c r="A497" s="5"/>
    </row>
    <row r="498" spans="1:1">
      <c r="A498" s="5"/>
    </row>
    <row r="499" spans="1:1">
      <c r="A499" s="5"/>
    </row>
    <row r="500" spans="1:1">
      <c r="A500" s="5"/>
    </row>
    <row r="501" spans="1:1">
      <c r="A501" s="5"/>
    </row>
    <row r="502" spans="1:1">
      <c r="A502" s="5"/>
    </row>
    <row r="503" spans="1:1">
      <c r="A503" s="5"/>
    </row>
    <row r="504" spans="1:1">
      <c r="A504" s="5"/>
    </row>
    <row r="505" spans="1:1">
      <c r="A505" s="5"/>
    </row>
    <row r="506" spans="1:1">
      <c r="A506" s="5"/>
    </row>
    <row r="507" spans="1:1">
      <c r="A507" s="5"/>
    </row>
    <row r="508" spans="1:1">
      <c r="A508" s="5"/>
    </row>
    <row r="509" spans="1:1">
      <c r="A509" s="5"/>
    </row>
    <row r="510" spans="1:1">
      <c r="A510" s="5"/>
    </row>
    <row r="511" spans="1:1">
      <c r="A511" s="5"/>
    </row>
    <row r="512" spans="1:1">
      <c r="A512" s="5"/>
    </row>
    <row r="513" spans="1:1">
      <c r="A513" s="5"/>
    </row>
    <row r="514" spans="1:1">
      <c r="A514" s="5"/>
    </row>
    <row r="515" spans="1:1">
      <c r="A515" s="5"/>
    </row>
    <row r="516" spans="1:1">
      <c r="A516" s="5"/>
    </row>
    <row r="517" spans="1:1">
      <c r="A517" s="5"/>
    </row>
    <row r="518" spans="1:1">
      <c r="A518" s="5"/>
    </row>
    <row r="519" spans="1:1">
      <c r="A519" s="5"/>
    </row>
    <row r="520" spans="1:1">
      <c r="A520" s="5"/>
    </row>
    <row r="521" spans="1:1">
      <c r="A521" s="5"/>
    </row>
    <row r="522" spans="1:1">
      <c r="A522" s="5"/>
    </row>
    <row r="523" spans="1:1">
      <c r="A523" s="5"/>
    </row>
    <row r="524" spans="1:1">
      <c r="A524" s="5"/>
    </row>
    <row r="525" spans="1:1">
      <c r="A525" s="5"/>
    </row>
    <row r="526" spans="1:1">
      <c r="A526" s="5"/>
    </row>
    <row r="527" spans="1:1">
      <c r="A527" s="5"/>
    </row>
    <row r="528" spans="1:1">
      <c r="A528" s="5"/>
    </row>
    <row r="529" spans="1:1">
      <c r="A529" s="5"/>
    </row>
    <row r="530" spans="1:1">
      <c r="A530" s="5"/>
    </row>
    <row r="531" spans="1:1">
      <c r="A531" s="5"/>
    </row>
    <row r="532" spans="1:1">
      <c r="A532" s="5"/>
    </row>
    <row r="533" spans="1:1">
      <c r="A533" s="5"/>
    </row>
    <row r="534" spans="1:1">
      <c r="A534" s="5"/>
    </row>
    <row r="535" spans="1:1">
      <c r="A535" s="5"/>
    </row>
    <row r="536" spans="1:1">
      <c r="A536" s="5"/>
    </row>
    <row r="537" spans="1:1">
      <c r="A537" s="5"/>
    </row>
    <row r="538" spans="1:1">
      <c r="A538" s="5"/>
    </row>
    <row r="539" spans="1:1">
      <c r="A539" s="5"/>
    </row>
    <row r="540" spans="1:1">
      <c r="A540" s="5"/>
    </row>
    <row r="541" spans="1:1">
      <c r="A541" s="5"/>
    </row>
    <row r="542" spans="1:1">
      <c r="A542" s="5"/>
    </row>
    <row r="543" spans="1:1">
      <c r="A543" s="5"/>
    </row>
    <row r="544" spans="1:1">
      <c r="A544" s="5"/>
    </row>
    <row r="545" spans="1:1">
      <c r="A545" s="5"/>
    </row>
    <row r="546" spans="1:1">
      <c r="A546" s="5"/>
    </row>
    <row r="547" spans="1:1">
      <c r="A547" s="5"/>
    </row>
    <row r="548" spans="1:1">
      <c r="A548" s="5"/>
    </row>
    <row r="549" spans="1:1">
      <c r="A549" s="5"/>
    </row>
    <row r="550" spans="1:1">
      <c r="A550" s="5"/>
    </row>
    <row r="551" spans="1:1">
      <c r="A551" s="5"/>
    </row>
    <row r="552" spans="1:1">
      <c r="A552" s="5"/>
    </row>
    <row r="553" spans="1:1">
      <c r="A553" s="5"/>
    </row>
    <row r="554" spans="1:1">
      <c r="A554" s="5"/>
    </row>
    <row r="555" spans="1:1">
      <c r="A555" s="5"/>
    </row>
    <row r="556" spans="1:1">
      <c r="A556" s="5"/>
    </row>
    <row r="557" spans="1:1">
      <c r="A557" s="5"/>
    </row>
    <row r="558" spans="1:1">
      <c r="A558" s="5"/>
    </row>
    <row r="559" spans="1:1">
      <c r="A559" s="5"/>
    </row>
    <row r="560" spans="1:1">
      <c r="A560" s="5"/>
    </row>
    <row r="561" spans="1:1">
      <c r="A561" s="5"/>
    </row>
    <row r="562" spans="1:1">
      <c r="A562" s="5"/>
    </row>
    <row r="563" spans="1:1">
      <c r="A563" s="5"/>
    </row>
    <row r="564" spans="1:1">
      <c r="A564" s="5"/>
    </row>
    <row r="565" spans="1:1">
      <c r="A565" s="5"/>
    </row>
    <row r="566" spans="1:1">
      <c r="A566" s="5"/>
    </row>
    <row r="567" spans="1:1">
      <c r="A567" s="5"/>
    </row>
    <row r="568" spans="1:1">
      <c r="A568" s="5"/>
    </row>
    <row r="569" spans="1:1">
      <c r="A569" s="5"/>
    </row>
    <row r="570" spans="1:1">
      <c r="A570" s="5"/>
    </row>
    <row r="571" spans="1:1">
      <c r="A571" s="5"/>
    </row>
    <row r="572" spans="1:1">
      <c r="A572" s="5"/>
    </row>
    <row r="573" spans="1:1">
      <c r="A573" s="5"/>
    </row>
    <row r="574" spans="1:1">
      <c r="A574" s="5"/>
    </row>
    <row r="575" spans="1:1">
      <c r="A575" s="5"/>
    </row>
    <row r="576" spans="1:1">
      <c r="A576" s="5"/>
    </row>
    <row r="577" spans="1:1">
      <c r="A577" s="5"/>
    </row>
  </sheetData>
  <mergeCells count="7">
    <mergeCell ref="D30:E30"/>
    <mergeCell ref="D31:E31"/>
    <mergeCell ref="D25:E25"/>
    <mergeCell ref="D26:E26"/>
    <mergeCell ref="D27:E27"/>
    <mergeCell ref="D28:E28"/>
    <mergeCell ref="D29:E2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Emails of Accepted Applicants</vt:lpstr>
      <vt:lpstr>Emails of Denied Applicants</vt:lpstr>
      <vt:lpstr>Summary of Questions </vt:lpstr>
      <vt:lpstr>Summary of Questions-2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Clyde Frongoso</dc:creator>
  <cp:lastModifiedBy>Justin Clyde Frongoso</cp:lastModifiedBy>
  <dcterms:created xsi:type="dcterms:W3CDTF">2024-03-07T02:08:28Z</dcterms:created>
  <dcterms:modified xsi:type="dcterms:W3CDTF">2024-03-07T02:48:04Z</dcterms:modified>
</cp:coreProperties>
</file>