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agrimin\report_formats\"/>
    </mc:Choice>
  </mc:AlternateContent>
  <xr:revisionPtr revIDLastSave="0" documentId="13_ncr:1_{F878AACA-5D19-48B0-8A28-FE8DE318DF64}" xr6:coauthVersionLast="36" xr6:coauthVersionMax="36" xr10:uidLastSave="{00000000-0000-0000-0000-000000000000}"/>
  <bookViews>
    <workbookView xWindow="32760" yWindow="60" windowWidth="20496" windowHeight="7596" tabRatio="900" activeTab="9" xr2:uid="{00000000-000D-0000-FFFF-FFFF00000000}"/>
  </bookViews>
  <sheets>
    <sheet name="INPUT DATA" sheetId="13" r:id="rId1"/>
    <sheet name="HEATING" sheetId="15" r:id="rId2"/>
    <sheet name="COMBINE" sheetId="2" r:id="rId3"/>
    <sheet name="OWNER MASTER" sheetId="14" r:id="rId4"/>
    <sheet name="SHIP MASTER" sheetId="5" r:id="rId5"/>
    <sheet name="L3C" sheetId="3" r:id="rId6"/>
    <sheet name="FOSFA CERT" sheetId="22" r:id="rId7"/>
    <sheet name="TK CLEANING" sheetId="4" r:id="rId8"/>
    <sheet name="S RECEIPT" sheetId="9" r:id="rId9"/>
    <sheet name="TIME SHET" sheetId="11" r:id="rId10"/>
    <sheet name="NOD TO VSL" sheetId="8" r:id="rId11"/>
    <sheet name="NOD TO SHIPPER" sheetId="6" r:id="rId12"/>
  </sheets>
  <definedNames>
    <definedName name="_xlnm.Print_Area" localSheetId="2">COMBINE!$A$1:$AS$89</definedName>
    <definedName name="_xlnm.Print_Area" localSheetId="6">'FOSFA CERT'!$A$1:$AK$79</definedName>
    <definedName name="_xlnm.Print_Area" localSheetId="0">'INPUT DATA'!$A$1:$BI$52</definedName>
    <definedName name="_xlnm.Print_Area" localSheetId="5">L3C!$A$1:$X$47</definedName>
    <definedName name="_xlnm.Print_Area" localSheetId="11">'NOD TO SHIPPER'!$A$1:$AJ$53</definedName>
    <definedName name="_xlnm.Print_Area" localSheetId="10">'NOD TO VSL'!$A$1:$AG$45</definedName>
    <definedName name="_xlnm.Print_Area" localSheetId="3">'OWNER MASTER'!$A$1:$AU$51</definedName>
    <definedName name="_xlnm.Print_Area" localSheetId="8">'S RECEIPT'!$A$1:$AH$47</definedName>
    <definedName name="_xlnm.Print_Area" localSheetId="9">'TIME SHET'!$A$1:$H$51</definedName>
    <definedName name="_xlnm.Print_Area" localSheetId="7">'TK CLEANING'!$A$1:$AC$62</definedName>
  </definedNames>
  <calcPr calcId="179021"/>
</workbook>
</file>

<file path=xl/calcChain.xml><?xml version="1.0" encoding="utf-8"?>
<calcChain xmlns="http://schemas.openxmlformats.org/spreadsheetml/2006/main">
  <c r="G36" i="11" l="1"/>
  <c r="K30" i="8" l="1"/>
  <c r="K31" i="8" s="1"/>
  <c r="I24" i="8"/>
  <c r="E66" i="22"/>
  <c r="B44" i="6"/>
  <c r="C44" i="8"/>
  <c r="H47" i="11"/>
  <c r="Q24" i="8"/>
  <c r="C40" i="4"/>
  <c r="C42" i="4"/>
  <c r="C43" i="4"/>
  <c r="C44" i="4"/>
  <c r="C45" i="4"/>
  <c r="C46" i="4"/>
  <c r="C47" i="4"/>
  <c r="E80" i="2"/>
  <c r="C50" i="22" s="1"/>
  <c r="E79" i="2"/>
  <c r="C35" i="4" s="1"/>
  <c r="E78" i="2"/>
  <c r="C34" i="4" s="1"/>
  <c r="E77" i="2"/>
  <c r="C47" i="22" s="1"/>
  <c r="E76" i="2"/>
  <c r="C32" i="4" s="1"/>
  <c r="E75" i="2"/>
  <c r="C45" i="22" s="1"/>
  <c r="C31" i="4"/>
  <c r="E74" i="2"/>
  <c r="C30" i="4" s="1"/>
  <c r="E73" i="2"/>
  <c r="C29" i="4" s="1"/>
  <c r="C39" i="4"/>
  <c r="H25" i="11"/>
  <c r="G25" i="11"/>
  <c r="G13" i="9"/>
  <c r="Q77" i="22"/>
  <c r="K77" i="22"/>
  <c r="G76" i="22"/>
  <c r="G75" i="22"/>
  <c r="AA9" i="22"/>
  <c r="AA8" i="22"/>
  <c r="AA7" i="22"/>
  <c r="G7" i="22"/>
  <c r="G6" i="22"/>
  <c r="AK62" i="2"/>
  <c r="S28" i="3" s="1"/>
  <c r="N29" i="22" s="1"/>
  <c r="AA62" i="2"/>
  <c r="M28" i="3" s="1"/>
  <c r="N28" i="22" s="1"/>
  <c r="Y33" i="14"/>
  <c r="K62" i="2"/>
  <c r="F28" i="3" s="1"/>
  <c r="N27" i="22" s="1"/>
  <c r="D62" i="2"/>
  <c r="C33" i="14" s="1"/>
  <c r="G38" i="11"/>
  <c r="G37" i="11"/>
  <c r="E72" i="2"/>
  <c r="C28" i="4" s="1"/>
  <c r="AK61" i="2"/>
  <c r="S27" i="3" s="1"/>
  <c r="AA61" i="2"/>
  <c r="Y32" i="14" s="1"/>
  <c r="K61" i="2"/>
  <c r="I32" i="14" s="1"/>
  <c r="D61" i="2"/>
  <c r="B27" i="3" s="1"/>
  <c r="AE11" i="2"/>
  <c r="J14" i="14" s="1"/>
  <c r="N10" i="15"/>
  <c r="K21" i="4" s="1"/>
  <c r="B22" i="9" s="1"/>
  <c r="N9" i="15"/>
  <c r="K13" i="4" s="1"/>
  <c r="N8" i="15"/>
  <c r="G13" i="3" s="1"/>
  <c r="W7" i="15"/>
  <c r="G11" i="3" s="1"/>
  <c r="N3" i="15"/>
  <c r="Q5" i="3" s="1"/>
  <c r="H27" i="11"/>
  <c r="G27" i="11"/>
  <c r="H23" i="11"/>
  <c r="G23" i="11"/>
  <c r="H22" i="11"/>
  <c r="G22" i="11"/>
  <c r="R29" i="3"/>
  <c r="L29" i="3"/>
  <c r="F29" i="3"/>
  <c r="B29" i="3"/>
  <c r="AI34" i="14"/>
  <c r="W34" i="14"/>
  <c r="I34" i="14"/>
  <c r="I35" i="14"/>
  <c r="C34" i="14"/>
  <c r="G51" i="11"/>
  <c r="B44" i="9"/>
  <c r="D60" i="4"/>
  <c r="G87" i="2"/>
  <c r="E70" i="15"/>
  <c r="S27" i="4"/>
  <c r="G29" i="9"/>
  <c r="N6" i="15"/>
  <c r="W13" i="8" s="1"/>
  <c r="N5" i="15"/>
  <c r="G11" i="9" s="1"/>
  <c r="X38" i="9" s="1"/>
  <c r="K9" i="4"/>
  <c r="U61" i="4" s="1"/>
  <c r="Q7" i="3"/>
  <c r="G7" i="3"/>
  <c r="AH4" i="14"/>
  <c r="J4" i="14"/>
  <c r="H24" i="2"/>
  <c r="AA23" i="2"/>
  <c r="K23" i="2"/>
  <c r="I22" i="2"/>
  <c r="AC7" i="2"/>
  <c r="D7" i="2"/>
  <c r="AC5" i="2"/>
  <c r="F5" i="2"/>
  <c r="J66" i="15"/>
  <c r="G9" i="3"/>
  <c r="H31" i="11"/>
  <c r="H30" i="11"/>
  <c r="H29" i="11"/>
  <c r="H28" i="11"/>
  <c r="H26" i="11"/>
  <c r="H24" i="11"/>
  <c r="H21" i="11"/>
  <c r="H20" i="11"/>
  <c r="G31" i="11"/>
  <c r="G30" i="11"/>
  <c r="G29" i="11"/>
  <c r="G28" i="11"/>
  <c r="G26" i="11"/>
  <c r="G24" i="11"/>
  <c r="G21" i="11"/>
  <c r="G20" i="11"/>
  <c r="B38" i="9"/>
  <c r="D55" i="4"/>
  <c r="Y9" i="4"/>
  <c r="T9" i="5"/>
  <c r="T7" i="5"/>
  <c r="T5" i="5"/>
  <c r="F9" i="5"/>
  <c r="F7" i="5"/>
  <c r="F5" i="5"/>
  <c r="M27" i="3"/>
  <c r="C43" i="22"/>
  <c r="C44" i="22"/>
  <c r="C46" i="22"/>
  <c r="C48" i="22"/>
  <c r="C32" i="14"/>
  <c r="E17" i="11"/>
  <c r="J8" i="14"/>
  <c r="Y31" i="2"/>
  <c r="E48" i="5"/>
  <c r="G88" i="2"/>
  <c r="B13" i="8"/>
  <c r="G9" i="22"/>
  <c r="AH32" i="14" l="1"/>
  <c r="B28" i="3"/>
  <c r="AA6" i="22" s="1"/>
  <c r="AH33" i="14"/>
  <c r="C49" i="22"/>
  <c r="C36" i="4"/>
  <c r="C42" i="22"/>
  <c r="I33" i="14"/>
  <c r="C33" i="4"/>
  <c r="R11" i="4"/>
  <c r="G22" i="9" s="1"/>
  <c r="C3" i="2"/>
  <c r="AC3" i="2"/>
  <c r="J12" i="14"/>
  <c r="F27" i="3"/>
  <c r="K15" i="4"/>
  <c r="J16" i="14"/>
  <c r="J16" i="2"/>
  <c r="I19" i="5" s="1"/>
  <c r="P20" i="8"/>
  <c r="G15" i="3"/>
  <c r="E14" i="11"/>
  <c r="J10" i="14"/>
  <c r="I23" i="8"/>
  <c r="J14" i="2"/>
  <c r="I17" i="5" s="1"/>
  <c r="K19" i="4"/>
  <c r="K21" i="9" s="1"/>
  <c r="AD9" i="2"/>
  <c r="C60" i="15"/>
  <c r="T11" i="5"/>
  <c r="E13" i="11"/>
  <c r="F22" i="8"/>
  <c r="W54" i="22"/>
  <c r="K17" i="4"/>
  <c r="U13" i="5"/>
  <c r="G19" i="3"/>
  <c r="E16" i="11" s="1"/>
  <c r="M8" i="22"/>
  <c r="J6" i="14"/>
  <c r="G56" i="4"/>
  <c r="D15" i="8"/>
  <c r="G17" i="3"/>
  <c r="E15" i="11" s="1"/>
  <c r="F39" i="9"/>
  <c r="L11" i="2"/>
  <c r="J13" i="5" s="1"/>
  <c r="W15" i="8"/>
  <c r="E11" i="11"/>
</calcChain>
</file>

<file path=xl/sharedStrings.xml><?xml version="1.0" encoding="utf-8"?>
<sst xmlns="http://schemas.openxmlformats.org/spreadsheetml/2006/main" count="954" uniqueCount="507">
  <si>
    <t>Date</t>
  </si>
  <si>
    <t>To</t>
  </si>
  <si>
    <t>Vessel</t>
  </si>
  <si>
    <r>
      <t>Voyage No</t>
    </r>
    <r>
      <rPr>
        <sz val="10"/>
        <rFont val="Times New Roman"/>
        <family val="1"/>
      </rPr>
      <t xml:space="preserve">                  </t>
    </r>
  </si>
  <si>
    <t>Quantity/Commodity</t>
  </si>
  <si>
    <t>Stowed</t>
  </si>
  <si>
    <t>Loading Port</t>
  </si>
  <si>
    <t xml:space="preserve">Shipper/Seller            </t>
  </si>
  <si>
    <t>Buyers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</si>
  <si>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</si>
  <si>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</si>
  <si>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</si>
  <si>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</si>
  <si>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</si>
  <si>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</si>
  <si>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</si>
  <si>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</si>
  <si>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</si>
  <si>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For tanks with heat exchangers</t>
  </si>
  <si>
    <t>more than 5°C per 24 hours.</t>
  </si>
  <si>
    <t>COMMODITY</t>
  </si>
  <si>
    <t>Temperature during voyage</t>
  </si>
  <si>
    <t>Minimum °C</t>
  </si>
  <si>
    <t>Maximum °C</t>
  </si>
  <si>
    <t>Temperature  at  time of  discharge</t>
  </si>
  <si>
    <t>Issued by Cargo Surveyor:</t>
  </si>
  <si>
    <t>On behalf of</t>
  </si>
  <si>
    <t>Acknowledge receipt by:</t>
  </si>
  <si>
    <t>:</t>
  </si>
  <si>
    <t>FOSFA COMBINED MASTERS CERTIFICATE</t>
  </si>
  <si>
    <t>Ship</t>
  </si>
  <si>
    <t>Operator</t>
  </si>
  <si>
    <t>Voyage No.</t>
  </si>
  <si>
    <t>Description</t>
  </si>
  <si>
    <t>(Load Port)</t>
  </si>
  <si>
    <t>(Discharge Port)</t>
  </si>
  <si>
    <t>Last Cargo</t>
  </si>
  <si>
    <t>Second Last Cargo</t>
  </si>
  <si>
    <t>Third Last Cargo</t>
  </si>
  <si>
    <t>Signed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</si>
  <si>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</si>
  <si>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</si>
  <si>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</si>
  <si>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</si>
  <si>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</si>
  <si>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</si>
  <si>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</si>
  <si>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</si>
  <si>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</si>
  <si>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</si>
  <si>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</si>
  <si>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</si>
  <si>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</si>
  <si>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</si>
  <si>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</si>
  <si>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CERTIFICATE OF LAST THREE CARGOES</t>
  </si>
  <si>
    <t>Owner</t>
  </si>
  <si>
    <t>Cargo</t>
  </si>
  <si>
    <t>Ship’s Tank No.</t>
  </si>
  <si>
    <t>Shipper</t>
  </si>
  <si>
    <t>Port of Loading</t>
  </si>
  <si>
    <t>Port of Discharge</t>
  </si>
  <si>
    <t>I *Master/Chief Officer of the vessel certify that :</t>
  </si>
  <si>
    <t>The last three cargoes carried in the tanks were as follows :</t>
  </si>
  <si>
    <t>Tank No.</t>
  </si>
  <si>
    <t>First Last Cargo</t>
  </si>
  <si>
    <t>carried.</t>
  </si>
  <si>
    <t>Issued and Signed by,</t>
  </si>
  <si>
    <t>(</t>
  </si>
  <si>
    <t>)</t>
  </si>
  <si>
    <t>Master/Chief Officer</t>
  </si>
  <si>
    <t>*Delete where not applicable</t>
  </si>
  <si>
    <t>STATEMENT OF SHIP MASTER</t>
  </si>
  <si>
    <t xml:space="preserve">Voyage No. </t>
  </si>
  <si>
    <t xml:space="preserve">Official No  </t>
  </si>
  <si>
    <t>Owners</t>
  </si>
  <si>
    <r>
      <t>In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respect of carriage of (tonnage)</t>
    </r>
  </si>
  <si>
    <t>MTS</t>
  </si>
  <si>
    <t xml:space="preserve">Loaded/Ex Transhipment at </t>
  </si>
  <si>
    <t xml:space="preserve">For shipment to </t>
  </si>
  <si>
    <t xml:space="preserve">In Ships Tanks No(s) </t>
  </si>
  <si>
    <t xml:space="preserve">*Shippers/Charterers </t>
  </si>
  <si>
    <t>I certify that -</t>
  </si>
  <si>
    <t>*a.</t>
  </si>
  <si>
    <t xml:space="preserve">complies with the Restrictions beyond the Immediate Previous Cargo as set out in the FOSFA list of </t>
  </si>
  <si>
    <t xml:space="preserve">Banned Immediate Previous Cargoes. The three previous cargoes carried are stated to have been [see </t>
  </si>
  <si>
    <t>corresponding  FOSFA Combined Masters Certificate, clause 13].</t>
  </si>
  <si>
    <r>
      <t>*</t>
    </r>
    <r>
      <rPr>
        <sz val="11"/>
        <rFont val="Arial Narrow"/>
        <family val="2"/>
      </rPr>
      <t>b.</t>
    </r>
  </si>
  <si>
    <t xml:space="preserve">The immediate previous cargoes in the above-mentioned tanks were substances on the FOSFA List of </t>
  </si>
  <si>
    <t xml:space="preserve">Previous Cargoes. The three previous cargoes carried are stated to have been [see corresponding  </t>
  </si>
  <si>
    <t>FOSFA Combined Masters Certificate, clause 13].</t>
  </si>
  <si>
    <t>*c.</t>
  </si>
  <si>
    <t>Applicable to mild steel tanks only -The three previous cargoes were oils and fats for edible and oleo-</t>
  </si>
  <si>
    <t>Masters Certificate, clause 13].</t>
  </si>
  <si>
    <r>
      <t>*</t>
    </r>
    <r>
      <rPr>
        <sz val="11"/>
        <rFont val="Arial Narrow"/>
        <family val="2"/>
      </rPr>
      <t>d.</t>
    </r>
  </si>
  <si>
    <t>*Captain/Chief Officer</t>
  </si>
  <si>
    <t>Remark:</t>
  </si>
  <si>
    <t>*Delete which is inapplicable</t>
  </si>
  <si>
    <t>TANK CLEANING PROCEDURES</t>
  </si>
  <si>
    <t>VESSEL NAME</t>
  </si>
  <si>
    <t>COMMODITY/QUANTITY</t>
  </si>
  <si>
    <t>LOADING PORT</t>
  </si>
  <si>
    <t>MT</t>
  </si>
  <si>
    <t>DATE</t>
  </si>
  <si>
    <t>DISCHARGE PORT</t>
  </si>
  <si>
    <t>NOMINATED SHIP’S TANKS</t>
  </si>
  <si>
    <t>SHIPPER</t>
  </si>
  <si>
    <t>A)</t>
  </si>
  <si>
    <t>Type of chemical used, if any.</t>
  </si>
  <si>
    <t>B)</t>
  </si>
  <si>
    <t xml:space="preserve">Do the international Marine Organisation recommend for the above tank cleaning </t>
  </si>
  <si>
    <t>C)</t>
  </si>
  <si>
    <t>methods/procedures?</t>
  </si>
  <si>
    <t xml:space="preserve">Load Port </t>
  </si>
  <si>
    <t>Surveyor</t>
  </si>
  <si>
    <t>FOSFA CERTIFICATE OF COMPLIANCE, CLEANLINESS</t>
  </si>
  <si>
    <t>AND SUITABILITY OF SHIP’S TANK</t>
  </si>
  <si>
    <t xml:space="preserve">Owner </t>
  </si>
  <si>
    <t xml:space="preserve">Inspected for cleanliness at port  </t>
  </si>
  <si>
    <t xml:space="preserve">On ( Date )  </t>
  </si>
  <si>
    <t xml:space="preserve">Operator </t>
  </si>
  <si>
    <t>Berth</t>
  </si>
  <si>
    <t>At (Time )</t>
  </si>
  <si>
    <t xml:space="preserve">Prior to Inspection we were informed by ship’s *Captain/First Officer that the tank was : </t>
  </si>
  <si>
    <t>We received a copy of a statement signed by ship’s captain, owners or authorised agent certifying that:</t>
  </si>
  <si>
    <t xml:space="preserve">Last Cargo                        </t>
  </si>
  <si>
    <t xml:space="preserve">Second Last Cargo </t>
  </si>
  <si>
    <t xml:space="preserve">Third Last Cargo </t>
  </si>
  <si>
    <t xml:space="preserve">We were informed by ship’s </t>
  </si>
  <si>
    <t xml:space="preserve">Tank was examined internally for cleanliness and as far as could be seen was found to be clean and dry and </t>
  </si>
  <si>
    <t>free from harmful material and, in our opinion, in this respect based on our visual inspection and at the time</t>
  </si>
  <si>
    <t xml:space="preserve">of our inspection, was in a fit state to receive a cargo of </t>
  </si>
  <si>
    <t>From our inspection we found the tank construction was:</t>
  </si>
  <si>
    <t>a)</t>
  </si>
  <si>
    <t>b)</t>
  </si>
  <si>
    <t>c)</t>
  </si>
  <si>
    <t xml:space="preserve">Mild steel coated and as far as could be seen the coating appeared to be in sound condition with </t>
  </si>
  <si>
    <t>minimal mild steel exposure, without loose scale or closed blisters.</t>
  </si>
  <si>
    <t xml:space="preserve">Ship’s cargo pumps and fixed pipelines were inspected as far as possible in-situ and based on visual </t>
  </si>
  <si>
    <t>inspection found to be clean and dry with no significant odour.</t>
  </si>
  <si>
    <t xml:space="preserve">Issued by </t>
  </si>
  <si>
    <t>(FOSFA Member Superintendent)</t>
  </si>
  <si>
    <t xml:space="preserve">Inspection completed at </t>
  </si>
  <si>
    <t xml:space="preserve">hours on </t>
  </si>
  <si>
    <t>TERMINAL</t>
  </si>
  <si>
    <t>Dear Sir,</t>
  </si>
  <si>
    <t>NOTICE OF DISCREPANCY</t>
  </si>
  <si>
    <t>RE</t>
  </si>
  <si>
    <t xml:space="preserve">to survey </t>
  </si>
  <si>
    <t xml:space="preserve">the loading of a parcel of </t>
  </si>
  <si>
    <t xml:space="preserve">on board the tanker vessel MT. “ </t>
  </si>
  <si>
    <t xml:space="preserve">“ whilst she </t>
  </si>
  <si>
    <t xml:space="preserve">We would like to draw your attention to the discrepancy between the shore loaded (Bill of Lading) quantity and ship’s quantity </t>
  </si>
  <si>
    <t>ascertained on completion of loading as follows :</t>
  </si>
  <si>
    <t>Bill of Lading Quantity</t>
  </si>
  <si>
    <t>Ship’s Quantity</t>
  </si>
  <si>
    <t>Difference</t>
  </si>
  <si>
    <t>Or</t>
  </si>
  <si>
    <t>metric tons</t>
  </si>
  <si>
    <t>%</t>
  </si>
  <si>
    <t xml:space="preserve">We hereby on behalf of our principal, lodged this NOTICE OF DISCREPANCY against you, the bulking terminal to be fully </t>
  </si>
  <si>
    <t>Yours faithfully,</t>
  </si>
  <si>
    <t>Acknowledge by,</t>
  </si>
  <si>
    <t>Attending Surveyor</t>
  </si>
  <si>
    <t>Shipper / Installation</t>
  </si>
  <si>
    <t>Name:</t>
  </si>
  <si>
    <t xml:space="preserve">Cc : </t>
  </si>
  <si>
    <t>The Master / Chief Officer</t>
  </si>
  <si>
    <t>Voy No</t>
  </si>
  <si>
    <t xml:space="preserve">Port </t>
  </si>
  <si>
    <t xml:space="preserve">We are the appointed loading surveyors by </t>
  </si>
  <si>
    <t>and we have to draw your attention to a discrepancy to</t>
  </si>
  <si>
    <t xml:space="preserve">the parcel of </t>
  </si>
  <si>
    <t xml:space="preserve">stowed on board the vessel </t>
  </si>
  <si>
    <t xml:space="preserve">in ship’s tank(s) no(s) </t>
  </si>
  <si>
    <t xml:space="preserve">which was loaded on </t>
  </si>
  <si>
    <t>We append the quantity variances as follows :</t>
  </si>
  <si>
    <t xml:space="preserve">Bill of Lading quantity </t>
  </si>
  <si>
    <t xml:space="preserve">Ship’s Loaded quantity </t>
  </si>
  <si>
    <t>Percentage</t>
  </si>
  <si>
    <t xml:space="preserve">metric tons </t>
  </si>
  <si>
    <t>Acknowledge By</t>
  </si>
  <si>
    <t>Master / Chief Officer</t>
  </si>
  <si>
    <t xml:space="preserve">SAMPLE RECEIPT / DISTRIBUTION INSTRUCTION </t>
  </si>
  <si>
    <t>VESSEL</t>
  </si>
  <si>
    <t>PRODUCTS</t>
  </si>
  <si>
    <t>SHIP TANK NO.</t>
  </si>
  <si>
    <t>NUMBER OF SAMPLES</t>
  </si>
  <si>
    <t>RECEIVED BY VESSEL</t>
  </si>
  <si>
    <t>Bottles</t>
  </si>
  <si>
    <t>TOTAL</t>
  </si>
  <si>
    <t>BOTTLES</t>
  </si>
  <si>
    <t>REMARKS: -</t>
  </si>
  <si>
    <t>1)</t>
  </si>
  <si>
    <t>Sample B For consignee to be handed by vessel at discharge port with seal No:</t>
  </si>
  <si>
    <t>2)</t>
  </si>
  <si>
    <t>Load port</t>
  </si>
  <si>
    <t>QUANTITY</t>
  </si>
  <si>
    <t>OCCURRENCES</t>
  </si>
  <si>
    <t>HOURS</t>
  </si>
  <si>
    <t>Notice of Readiness Tendered</t>
  </si>
  <si>
    <t>Notice of Readiness Accepted</t>
  </si>
  <si>
    <t>First Line Ashore</t>
  </si>
  <si>
    <t>Surveyor boarded the vessel</t>
  </si>
  <si>
    <t>Pre-Loading meeting with Chief Officer</t>
  </si>
  <si>
    <t>Commenced tank inspection</t>
  </si>
  <si>
    <t>Completed tank inspection</t>
  </si>
  <si>
    <t>Shore hose connected</t>
  </si>
  <si>
    <t>Commenced Loading</t>
  </si>
  <si>
    <t>Completed Loading</t>
  </si>
  <si>
    <t>Shore Hose Disconnected</t>
  </si>
  <si>
    <t>Ullaging / sounding of vessel's tanks</t>
  </si>
  <si>
    <t>Documentations completed</t>
  </si>
  <si>
    <t>Vessel schedule to sail</t>
  </si>
  <si>
    <t>N/A</t>
  </si>
  <si>
    <t>Chief Officer</t>
  </si>
  <si>
    <t>from the side coils.</t>
  </si>
  <si>
    <t xml:space="preserve">Name </t>
  </si>
  <si>
    <t>SURVEYOR RECORD</t>
  </si>
  <si>
    <t>VOY NO</t>
  </si>
  <si>
    <t>OWNERS</t>
  </si>
  <si>
    <t>OPERATOR</t>
  </si>
  <si>
    <t>AGENT</t>
  </si>
  <si>
    <t>P.O.R</t>
  </si>
  <si>
    <t>CALL SIGN</t>
  </si>
  <si>
    <t>G/TONS</t>
  </si>
  <si>
    <t>N/TONS</t>
  </si>
  <si>
    <t>BREADTH</t>
  </si>
  <si>
    <t>DEPTH</t>
  </si>
  <si>
    <t>L..O.A</t>
  </si>
  <si>
    <t>L.B.P</t>
  </si>
  <si>
    <t>OFF. NO</t>
  </si>
  <si>
    <t>CLASS</t>
  </si>
  <si>
    <t>YEARS BUILT</t>
  </si>
  <si>
    <t>CERT. NO</t>
  </si>
  <si>
    <t>DATED</t>
  </si>
  <si>
    <t>ISSUED AT</t>
  </si>
  <si>
    <t>MASTER NAME</t>
  </si>
  <si>
    <t>CHIEF OFFICER</t>
  </si>
  <si>
    <t>SAILED ON</t>
  </si>
  <si>
    <t>LAST PORT</t>
  </si>
  <si>
    <t>NEXT PORT</t>
  </si>
  <si>
    <t>ARR. PST</t>
  </si>
  <si>
    <t>P.O.B</t>
  </si>
  <si>
    <t>N.O.R TEN</t>
  </si>
  <si>
    <t>N.O.R ACC</t>
  </si>
  <si>
    <t>MADE FAST</t>
  </si>
  <si>
    <t>WHARF NO</t>
  </si>
  <si>
    <t>ARRIVAL DRAFT</t>
  </si>
  <si>
    <t>DROP ANCH</t>
  </si>
  <si>
    <t>1ST ANCH</t>
  </si>
  <si>
    <t>FREE FRTQ</t>
  </si>
  <si>
    <t>S.O.B</t>
  </si>
  <si>
    <t>LOAD MEETING</t>
  </si>
  <si>
    <t>COMM. INSPEC</t>
  </si>
  <si>
    <t>COMP. INSPEC</t>
  </si>
  <si>
    <t>LAST CARGO</t>
  </si>
  <si>
    <t>Hrs On</t>
  </si>
  <si>
    <t>MASTER / CHIEF OFFICER</t>
  </si>
  <si>
    <t>on behalf</t>
  </si>
  <si>
    <t xml:space="preserve">VOYAGE NO.  </t>
  </si>
  <si>
    <t>Tanks Cleaning Procedures</t>
  </si>
  <si>
    <t>MTS /</t>
  </si>
  <si>
    <t xml:space="preserve">up to </t>
  </si>
  <si>
    <t>ANC UP</t>
  </si>
  <si>
    <t xml:space="preserve">It is for  information  only  and with  out responsibility  on sellers,  particulars of the last three cargoes </t>
  </si>
  <si>
    <t xml:space="preserve">As declared to us by the vessel’s Chief Officer, tank cleaning was carried out on the above mentioned </t>
  </si>
  <si>
    <t xml:space="preserve"> nominated ship’s cargo tanks and detailed as follows: -</t>
  </si>
  <si>
    <r>
      <t>Mild steel and as far as could be seen appeared to be in sound condition without loose scale</t>
    </r>
    <r>
      <rPr>
        <sz val="8.5"/>
        <rFont val="Verdana"/>
        <family val="2"/>
      </rPr>
      <t>.</t>
    </r>
  </si>
  <si>
    <t xml:space="preserve">We  have sighted a  statement in  the form  of the  FOSFA  Combined  Master’s  Certificate  signed  by the </t>
  </si>
  <si>
    <t>*Captain/First  Officer or an  equivalent statement  signed by the *ship’s owner/authorised agent certifying</t>
  </si>
  <si>
    <t xml:space="preserve">As far as could be seen from  our visual inspection, the hatch  covers and jointing  appeared to be in sound   </t>
  </si>
  <si>
    <t xml:space="preserve">Sample A For vessel retention for contamination and condition purpose with seal No : </t>
  </si>
  <si>
    <t>matter at a later date.</t>
  </si>
  <si>
    <t>responsible for any consequences or shortcoming arising therefrom and we reserve the rights of our principal to refer to this</t>
  </si>
  <si>
    <t xml:space="preserve">FOSFA  List of  Banned  Previous  Cargoes in force at the date  of the  Bill/s of  Lading and  the tank </t>
  </si>
  <si>
    <t xml:space="preserve">Acceptable  Previous Cargoes  in force at  the date  of the Bill/s of  Lading  and the tank complies with </t>
  </si>
  <si>
    <t xml:space="preserve">the  Restrictions  beyond the  Immediate Previous  Cargo as set  out in the  FOSFA list  of  Acceptable </t>
  </si>
  <si>
    <t xml:space="preserve">chemical  use  and/or molasses  and  were stated  to have  been [see corresponding  FOSFA Combined </t>
  </si>
  <si>
    <t>CERTIFICATE OF OWNERS/MASTER</t>
  </si>
  <si>
    <t>TO WHOM IT MAY CONCERN</t>
  </si>
  <si>
    <t>VOYAGE NO</t>
  </si>
  <si>
    <t>PORT OF LOADING</t>
  </si>
  <si>
    <t>DATE OF LOADING</t>
  </si>
  <si>
    <t>CARGO</t>
  </si>
  <si>
    <t>WE CERTIFY THAT :</t>
  </si>
  <si>
    <t>THE IMMEDIATE PREVIOUS CARGO IN THE TANK(S) RECEIVING THE GOODS OF THE CONTRACT DESCRIPTION</t>
  </si>
  <si>
    <t>CARGOES IN FORCE AT THE DATE OF BILL OF LADING AND THE TANKS COMPLIES WITH RESTRICTION BEYOND</t>
  </si>
  <si>
    <t xml:space="preserve">CARGOES IN FORCE AT THE DATE OF BILL OF LADING AND THE TANK(S) HAVE NOT CONTAINED ANY LEADED </t>
  </si>
  <si>
    <t>PETROLEUM OR OTHER LEADED PRODUCTS AS THE LAST THREE PREVIOUS CARGOES.</t>
  </si>
  <si>
    <t>THE LAST THREE CARGOES CARRIED IN THE TANK(S) RECEIVING THE CARGO WERE :</t>
  </si>
  <si>
    <t>TANK NO.</t>
  </si>
  <si>
    <t>IMMEDIATE PREVIOUS</t>
  </si>
  <si>
    <t>PENULTIMATE</t>
  </si>
  <si>
    <t>ANTEPENULTIMATE</t>
  </si>
  <si>
    <t>ISSUED AND SIGNED BY :</t>
  </si>
  <si>
    <t>MASTER/CHIEF OFFICER</t>
  </si>
  <si>
    <t>NAME :</t>
  </si>
  <si>
    <t>CARGOES CARRIED.</t>
  </si>
  <si>
    <t>FOR  INFORMATION  ONLY AND WITHOUT  RESPONSIBILITY  ON SELLERS, PARTICULARS OF THE LAST THREE</t>
  </si>
  <si>
    <t>THE TANKS, TANK HEATING COILS, LINES, PUMPS OR FITTINGS USED FOR LOADING,  CARRYING OR</t>
  </si>
  <si>
    <t>DISCHARGING THE OIL DO NOT CANTAINED COPPER OR COPPER ALLOY.</t>
  </si>
  <si>
    <t>FOSFA HEATING INSTRUCTIONS</t>
  </si>
  <si>
    <t>TABLE A – HEATING RECOMMENDATION</t>
  </si>
  <si>
    <t>Notes:-</t>
  </si>
  <si>
    <t>The maximum  temperature specified during the voyage is lower than the minimum required for discharge, in some cases by as much as</t>
  </si>
  <si>
    <r>
      <t>15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 xml:space="preserve">C. Bearing in mind the stipulation contained in paragraph 3.1.6, it should be recognized that in some cases ships officers will need to </t>
    </r>
  </si>
  <si>
    <t>apply heat a few days prior to arrival on order to reach the appropriate discharge temperature.</t>
  </si>
  <si>
    <t>Recommendations.</t>
  </si>
  <si>
    <t xml:space="preserve">Hydrogenated oils can vary considerably in their slip melting points, which should always be declared. It is recommended that during the </t>
  </si>
  <si>
    <t>to give a temperature of between 10°C and 15°C above that point to effect a clean discharge.</t>
  </si>
  <si>
    <t>In this text the word oil shall be understood to mean oil/fat.</t>
  </si>
  <si>
    <t>to suit specific circumstances.</t>
  </si>
  <si>
    <t>Different grades of palm stearin may have wide variations in their slip melting points and the temperatures quoted may need to be adjusted</t>
  </si>
  <si>
    <t>1</t>
  </si>
  <si>
    <t>2</t>
  </si>
  <si>
    <t>3</t>
  </si>
  <si>
    <t>5</t>
  </si>
  <si>
    <t xml:space="preserve">It is  recognized  that in some  cases the  ambient  temperatures may  exceed the recommended maximum figures shown in the Heating </t>
  </si>
  <si>
    <t>voyage,  the temperature should be  maintained at around the declared  melting point and that this should be increased prior to discharge</t>
  </si>
  <si>
    <t>Voyage No</t>
  </si>
  <si>
    <t>Year Built</t>
  </si>
  <si>
    <t>Official No</t>
  </si>
  <si>
    <t>In respect of carriage of (tonnage)</t>
  </si>
  <si>
    <t>For shipment to</t>
  </si>
  <si>
    <t>In Ships Tanks No(s)</t>
  </si>
  <si>
    <t>*Shippers/Charterers</t>
  </si>
  <si>
    <t>I state that -</t>
  </si>
  <si>
    <t>The above named vessel is classed with -</t>
  </si>
  <si>
    <t>(Society)</t>
  </si>
  <si>
    <t>Issued at</t>
  </si>
  <si>
    <t>Dated</t>
  </si>
  <si>
    <t>which currently remains in force. The oil</t>
  </si>
  <si>
    <t>tight integrity of all cargo compartments is a condition of such classification.</t>
  </si>
  <si>
    <t>are of stainless steel construction, and were tested on</t>
  </si>
  <si>
    <t>(date) to not less</t>
  </si>
  <si>
    <t>than</t>
  </si>
  <si>
    <t>Kpa</t>
  </si>
  <si>
    <t xml:space="preserve">bars for a period of </t>
  </si>
  <si>
    <t>20 minutes</t>
  </si>
  <si>
    <t>and found tight.</t>
  </si>
  <si>
    <t>Copper and its alloys such as brass, bronze or gun metal are not present in any part of the</t>
  </si>
  <si>
    <t>system installation and means of transport that has contact with the oil or fats.</t>
  </si>
  <si>
    <t>Tank access/cleaning hatches are staunch and tight with suitable packing and gaskets</t>
  </si>
  <si>
    <t>compatible with the cargo.</t>
  </si>
  <si>
    <t>All internal structural members are self-draining.</t>
  </si>
  <si>
    <t xml:space="preserve">Where applicable tank coating(s) is (are) </t>
  </si>
  <si>
    <t>which is (are) fit for food</t>
  </si>
  <si>
    <t>grade product/carriage of oils and fats.</t>
  </si>
  <si>
    <t>clearing and draining of the system.</t>
  </si>
  <si>
    <t>The tank(s) has (have) not contained, as the last three cargoes, any leaded product.</t>
  </si>
  <si>
    <t>Ship Tank No</t>
  </si>
  <si>
    <t xml:space="preserve">Subject tanks have been cleaned after immediate previous cargoes using cleaning   </t>
  </si>
  <si>
    <t>methods as noted below:</t>
  </si>
  <si>
    <t>hours</t>
  </si>
  <si>
    <t>vessel personnel and will retain or distribute accordingly.</t>
  </si>
  <si>
    <t>The vessel hereby acknowledges receipt of following samples drawn by us on board in the presence of</t>
  </si>
  <si>
    <t>(Date)</t>
  </si>
  <si>
    <t xml:space="preserve">The Issuance of this document does not exonerate any party from exercising all their rights and discharging all their liabilities under any contract of Sale. </t>
  </si>
  <si>
    <t>with our principal.</t>
  </si>
  <si>
    <t>you fully responsible on the foregoing, and any detrimental / material consequences resulting thereof.</t>
  </si>
  <si>
    <t xml:space="preserve">On behalf of WHOM IT MAY CONCERN / OUR PRINCIPAL, we are compelled to file reserves / hold </t>
  </si>
  <si>
    <t>Following are FOSFA Heating Instructions recommended for the above parcels</t>
  </si>
  <si>
    <t>Shippers shall ensure that the temperature of the oil during delivery into the tank(s) of a ship is that at which the oil is usually handled and where</t>
  </si>
  <si>
    <t>heat is applied that the temperature in no case exceeds that given in table A.</t>
  </si>
  <si>
    <t>Master shall supply to cargo receivers a statement showing the cargo temperature at loading and a chart on which the daily temperatures after</t>
  </si>
  <si>
    <t>loading have been recorded.</t>
  </si>
  <si>
    <t>The chart shall be signed by the Master or authorized officer.</t>
  </si>
  <si>
    <t>Shippers shall supply the following instructions with regard to heating of oil during the voyage:</t>
  </si>
  <si>
    <t>Ship’s tanks fitted with heating coils</t>
  </si>
  <si>
    <t>On completion of loading, ship’s coils shall be completely covered with oil</t>
  </si>
  <si>
    <t>Heating shall be effected by hot water or, where this is impracticable, by low pressure saturated steam. Pressures shall not exceed 1.5 bar gauge.</t>
  </si>
  <si>
    <t>During the voyage the oil shall be maintained in accordance with the temperatures set out in Table A.</t>
  </si>
  <si>
    <t>In sufficient time prior to arrival at port of discharge, heat shall be applied gradually to ensure that the temperature of the oil at time of discharge is</t>
  </si>
  <si>
    <t>in accordance with the temperatures set out in Table A. The cargo shall be maintained within this range of temperature  throughout the discharge.</t>
  </si>
  <si>
    <t>In order to avoid any damage to the quality of the oil, it is essential that heat is applied gradually.  A sudden increase in temperature must be</t>
  </si>
  <si>
    <t>avoided as it almost certainly result in damage to the oil</t>
  </si>
  <si>
    <t>The increase in temperature of the oil during any period of 24 hours shall never exceed 5°C.</t>
  </si>
  <si>
    <t>As far as practicable, top and bottom temperatures shall be maintained at equal levels; the difference between these two temperatures shall never</t>
  </si>
  <si>
    <t>exceed 5°C.</t>
  </si>
  <si>
    <t>The temperatures referred to above are the average of top, middle and bottom readings. The top reading shall be taken at about 30 cm (one foot)</t>
  </si>
  <si>
    <t>In tanks which have bottom coils at 30cm (one foot) above the level of the coils;</t>
  </si>
  <si>
    <t>a.</t>
  </si>
  <si>
    <t>In tanks which have side coils but no bottom coils, at a point about two feet (60 cm) from the bottom of the tank and about 30 cm (one foot)</t>
  </si>
  <si>
    <t>b.</t>
  </si>
  <si>
    <t>The temperatures indicated in 3.1.4 above are applicable under normal conditions ruling at port of discharge. In the event of abnormal conditions</t>
  </si>
  <si>
    <t>(such as extremely low air or water temperatures), receivers, either directly or through their appointed representatives, may vary the temperatures</t>
  </si>
  <si>
    <t>stated and instruct shipowners or their agents accordingly. Details of any such variations shall be duly recorded and advised to shippers or their</t>
  </si>
  <si>
    <t>representatives. If there is more than one receiver of the oil ex one ship’s tank.</t>
  </si>
  <si>
    <t>All receivers from that tank should be in agreement to the proposed variations in the temperatures stated in 3.1.4 above;</t>
  </si>
  <si>
    <t>Shipper’s representatives at port of discharge shall endeavour to reconcile requirements of the individual receivers.</t>
  </si>
  <si>
    <t>Bulk oils not normally requiring heating during the voyage</t>
  </si>
  <si>
    <t>If it is envisaged that the temperature of the oils at the time of discharge will be below the minimum figure indicated in Table A, the oil must be</t>
  </si>
  <si>
    <t>heated at not more than 5°C per 24 hours until the required discharge temperature is reached.</t>
  </si>
  <si>
    <t>Bulk oils shipped in tanks by vessels whose voyages by sea or inland waterway do not exceed 5 days</t>
  </si>
  <si>
    <t>The oil must be loaded at a temperature which will enable the discharge temperatures to be reached by raising  the temperature of the oil by not</t>
  </si>
  <si>
    <t>tank bottom.</t>
  </si>
  <si>
    <t>All instructions under paragraph 3.1 are applicable except for 3.1.1 and in 3.1.8; the bottom temperature should be taken 30cm (on foot) above</t>
  </si>
  <si>
    <r>
      <t>Certificate No</t>
    </r>
    <r>
      <rPr>
        <b/>
        <sz val="9.5"/>
        <rFont val="Arial"/>
        <family val="2"/>
      </rPr>
      <t>.</t>
    </r>
  </si>
  <si>
    <t>Statement from Ship's Master-1 October 2005</t>
  </si>
  <si>
    <t>* Delete which is inapplicable</t>
  </si>
  <si>
    <t>below the surface of the oil. The bottom reading shall be taken :</t>
  </si>
  <si>
    <t xml:space="preserve">Year Built </t>
  </si>
  <si>
    <t>( Master of vessel )</t>
  </si>
  <si>
    <t>For  Vessel (A)</t>
  </si>
  <si>
    <t>For Consignee (B)</t>
  </si>
  <si>
    <r>
      <t>Cargo lines are *stainless steel/</t>
    </r>
    <r>
      <rPr>
        <strike/>
        <sz val="9.5"/>
        <rFont val="Arial"/>
        <family val="2"/>
      </rPr>
      <t>mild steel</t>
    </r>
    <r>
      <rPr>
        <sz val="9.5"/>
        <rFont val="Arial"/>
        <family val="2"/>
      </rPr>
      <t xml:space="preserve"> with sufficient drain valves to ensure complete</t>
    </r>
  </si>
  <si>
    <t>*Stainless steel</t>
  </si>
  <si>
    <t>STOWAGE</t>
  </si>
  <si>
    <r>
      <t>In the tank heating system, heating medium is *</t>
    </r>
    <r>
      <rPr>
        <strike/>
        <sz val="9.5"/>
        <rFont val="Arial"/>
        <family val="2"/>
      </rPr>
      <t>hot water</t>
    </r>
    <r>
      <rPr>
        <sz val="9.5"/>
        <rFont val="Arial"/>
        <family val="2"/>
      </rPr>
      <t>, steam.</t>
    </r>
  </si>
  <si>
    <t>thermal heating fluid is</t>
  </si>
  <si>
    <t xml:space="preserve">Ship’s Tank  </t>
  </si>
  <si>
    <r>
      <t>Effective 1</t>
    </r>
    <r>
      <rPr>
        <vertAlign val="superscript"/>
        <sz val="7"/>
        <rFont val="Arial"/>
        <family val="2"/>
      </rPr>
      <t>st</t>
    </r>
    <r>
      <rPr>
        <sz val="7"/>
        <rFont val="Arial"/>
        <family val="2"/>
      </rPr>
      <t xml:space="preserve"> Sept 2011</t>
    </r>
  </si>
  <si>
    <t>CRUDE PALM OIL</t>
  </si>
  <si>
    <t>RBD PALM OLEIN</t>
  </si>
  <si>
    <t>6P</t>
  </si>
  <si>
    <t xml:space="preserve">The immediate previous cargoes in the above-mentioned tanks were not substances appearing on the </t>
  </si>
  <si>
    <t>Free fratique Granted</t>
  </si>
  <si>
    <t>STATEMENT OF FACT</t>
  </si>
  <si>
    <r>
      <t>For Contamination control purposes, if the vessel also has a thermal heating fluid system, the</t>
    </r>
    <r>
      <rPr>
        <b/>
        <sz val="9.5"/>
        <rFont val="Arial"/>
        <family val="2"/>
      </rPr>
      <t xml:space="preserve">  </t>
    </r>
  </si>
  <si>
    <r>
      <t>WERE NOT SUBSTANCES APPEARING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ON THE FOSFA INTERNATIONAL LIST OF </t>
    </r>
    <r>
      <rPr>
        <b/>
        <i/>
        <sz val="10"/>
        <rFont val="Times New Roman"/>
        <family val="1"/>
      </rPr>
      <t>BANNED</t>
    </r>
    <r>
      <rPr>
        <sz val="10"/>
        <rFont val="Times New Roman"/>
        <family val="1"/>
      </rPr>
      <t xml:space="preserve"> PREVIOUS</t>
    </r>
  </si>
  <si>
    <t xml:space="preserve">THE IMMEDIATE PREVIOUS CARGO AS SET OUT IN THE FOSFA LIST OF BANNED IMMEDIATE PREVIOUS </t>
  </si>
  <si>
    <r>
      <t>The immediate last cargo in the tanks receiving the goods of the contract description *</t>
    </r>
    <r>
      <rPr>
        <strike/>
        <sz val="11"/>
        <rFont val="Times New Roman"/>
        <family val="1"/>
      </rPr>
      <t>was</t>
    </r>
    <r>
      <rPr>
        <sz val="11"/>
        <rFont val="Times New Roman"/>
        <family val="1"/>
      </rPr>
      <t xml:space="preserve">/were not a </t>
    </r>
  </si>
  <si>
    <r>
      <t xml:space="preserve">product appearing on the FOSFA International list of  </t>
    </r>
    <r>
      <rPr>
        <b/>
        <i/>
        <sz val="11"/>
        <rFont val="Times New Roman"/>
        <family val="1"/>
      </rPr>
      <t>BANNED</t>
    </r>
    <r>
      <rPr>
        <sz val="11"/>
        <rFont val="Times New Roman"/>
        <family val="1"/>
      </rPr>
      <t xml:space="preserve"> previous cargoes in force at the date</t>
    </r>
  </si>
  <si>
    <t>of Bill of Lading.</t>
  </si>
  <si>
    <t xml:space="preserve">The Immediate previous cargo in the tank was not a substance appearing on the FOSFA List of Banned </t>
  </si>
  <si>
    <t xml:space="preserve">Immediate Previous Cargoes in force at the date of the Bill/s of Lading and the tank complies with the </t>
  </si>
  <si>
    <t xml:space="preserve">All sample were sealed with wax seal </t>
  </si>
  <si>
    <t xml:space="preserve">was secured alongside and all fast the Jetty B, port of </t>
  </si>
  <si>
    <t>S.P.O.B</t>
  </si>
  <si>
    <t>ARR DUMAI</t>
  </si>
  <si>
    <t>Sea Pilot On Board</t>
  </si>
  <si>
    <t>Gangway Down</t>
  </si>
  <si>
    <t>GAN WAY</t>
  </si>
  <si>
    <t>Yes</t>
  </si>
  <si>
    <r>
      <t>Tank heating is by *immersed coils/</t>
    </r>
    <r>
      <rPr>
        <strike/>
        <sz val="9.5"/>
        <rFont val="Arial"/>
        <family val="2"/>
      </rPr>
      <t>heat exchanger</t>
    </r>
    <r>
      <rPr>
        <sz val="9.5"/>
        <rFont val="Arial"/>
        <family val="2"/>
      </rPr>
      <t>. Coils, tubes and shell as applicable</t>
    </r>
  </si>
  <si>
    <r>
      <t xml:space="preserve">Tank(s) is (are) * </t>
    </r>
    <r>
      <rPr>
        <strike/>
        <sz val="9.5"/>
        <rFont val="Arial"/>
        <family val="2"/>
      </rPr>
      <t>mild steel/mild steel coated</t>
    </r>
    <r>
      <rPr>
        <sz val="9.5"/>
        <rFont val="Arial"/>
        <family val="2"/>
      </rPr>
      <t>/stainless steel construction.</t>
    </r>
  </si>
  <si>
    <t>STAINLESS STEEL</t>
  </si>
  <si>
    <t>Vessel Arrived Morong Pilot Station</t>
  </si>
  <si>
    <t xml:space="preserve">LOADING PORT  </t>
  </si>
  <si>
    <t xml:space="preserve">Remarks : </t>
  </si>
  <si>
    <t>ULLAGE</t>
  </si>
  <si>
    <t>DOCMNT COMPL</t>
  </si>
  <si>
    <t>VSSL SAILED</t>
  </si>
  <si>
    <t>SURVEYOR</t>
  </si>
  <si>
    <t>LOAD PORT</t>
  </si>
  <si>
    <t>DISC PORT</t>
  </si>
  <si>
    <t>LAST THREE CARGOES</t>
  </si>
  <si>
    <t>METHODE CLEANING</t>
  </si>
  <si>
    <t>SHIP TANK</t>
  </si>
  <si>
    <t>SECOND LAST CARGO</t>
  </si>
  <si>
    <t>THIRD LAST CARGO</t>
  </si>
  <si>
    <t>6. STEAMING FOR 1.0 HOUR WITH HOT (80 C) FRESH WATER STEAM</t>
  </si>
  <si>
    <t>8. AIR BLOWING CARGO LINE 3 TIMES BY 5kg/Cm2 AIR PRESSURE</t>
  </si>
  <si>
    <t>9. DRAINING, MOPPING/WIPPING OUT BY WASTE RAGS AND DRY UP</t>
  </si>
  <si>
    <r>
      <t xml:space="preserve">Subject tanks </t>
    </r>
    <r>
      <rPr>
        <strike/>
        <sz val="9.5"/>
        <rFont val="Arial"/>
        <family val="2"/>
      </rPr>
      <t>were</t>
    </r>
    <r>
      <rPr>
        <sz val="9.5"/>
        <rFont val="Arial"/>
        <family val="2"/>
      </rPr>
      <t xml:space="preserve"> / were not *re-coated/passivated prior to loading.</t>
    </r>
  </si>
  <si>
    <t>7. AIR BLOWING CARGO LINE 3 TIMES BY 5kg/Cm2 AIR PRESSURE</t>
  </si>
  <si>
    <t>8. DRAINING, MOPPING/WIPPING OUT BY WASTE RAGS AND DRY UP</t>
  </si>
  <si>
    <t>1. STEAMING FOR 3.0 HOUR WITH HOT (80 C) FRESH WATER STEAM</t>
  </si>
  <si>
    <t>2. BUTTERWORTHING FOR 40 MINUTES WITH HOT (75 C) SEA WATER</t>
  </si>
  <si>
    <t>3. BUTTERWORTHING OPERATION FOR 2.0 HRS BY DETERGENT SOLUTION OF 0.2% WITH HOT (60 C) SEA WATER</t>
  </si>
  <si>
    <t>4. BUTTERWORTHING FOR 1.0 HRWITH HOT (60 C) SEA WATER FOR REMOVAL OF DETERGENT</t>
  </si>
  <si>
    <t>5. BUTTERWORTHING FOR 30 MINUTES WITH HOT (60 C) FRESH WATER FOR REMOVAL OF THE SALT</t>
  </si>
  <si>
    <t>7. WASHING IN THE CARGO TANK BY HAND HOSING WITH FRESH WATER ABOUT 20 MINUTES</t>
  </si>
  <si>
    <t>1. BUTTERWORTHING FOR 1.0 HR WITH NORMAL TEMPERATURE OF FRESH WATER</t>
  </si>
  <si>
    <t>2. BUTTERWORTHING OPERATION FOR 2.0 HRS BY DETERGENT SOLUTION OF 0.2% WITH NORMAL TEMPERATURE OF FRESH WATER</t>
  </si>
  <si>
    <t>3. BUTTERWORTHING FOR 3.0 HRS WITH NORMAL TEMPERATURE SEA WATER</t>
  </si>
  <si>
    <t>4. BUTTERWORTHING FOR 0.5 HRS WITH NORMAL TEMPERATURE FRESH WATER FOR REMOVAL OF THE SALT</t>
  </si>
  <si>
    <t>5. STEAMING FOR 1.0 HOUR WITH HOT (80 C) FRESH WATER STEAM</t>
  </si>
  <si>
    <t>6. WASHING IN THE CARGO TANK BY HAND HOSING WITH FRESH WATER ABOUT 20 MINUTES</t>
  </si>
  <si>
    <t>FOR SHIP TANK NO. 3P</t>
  </si>
  <si>
    <t>FOR SHIP TANK NO. 3S</t>
  </si>
  <si>
    <t>Vessel All Fast at PT. SDS Jetty Station No. 2</t>
  </si>
  <si>
    <t>The named ship complies with the FOSFA Qualifications and Operational Procedures for Ships Engaged</t>
  </si>
  <si>
    <t>in the Carriage of Oils and Fats in Bulk for Edible and Oleo-Chemical use.</t>
  </si>
  <si>
    <t>Cargo History - the previous cargoes were as follows:</t>
  </si>
  <si>
    <t>Certificate of Passivation to be provided.</t>
  </si>
  <si>
    <t>In the event that a cargo was less than 60% of volume of the tank, such cargo to be</t>
  </si>
  <si>
    <t xml:space="preserve">recorded but is not to be considered a qualifying previous cargo. Such cargo not to </t>
  </si>
  <si>
    <t>that the above named ship complies with the FOSFA Qualifications and Operational Procedures for</t>
  </si>
  <si>
    <t>Ships Engaged in the Carriage of Oils and Fats in Bulk for Edible and Oleo-Chemical Use.</t>
  </si>
  <si>
    <r>
      <t>*</t>
    </r>
    <r>
      <rPr>
        <sz val="8.5"/>
        <color indexed="8"/>
        <rFont val="Verdana"/>
        <family val="2"/>
      </rPr>
      <t>Mild steel coated with (description of coating)</t>
    </r>
  </si>
  <si>
    <t>*Mild steel</t>
  </si>
  <si>
    <t xml:space="preserve">We, the undersigned, PT AGRI MARINA INSPEKSI are the appointed surveyors by Messrs. </t>
  </si>
  <si>
    <t>Etc</t>
  </si>
  <si>
    <t>be a product on the FOSFA List of Banned Immediate Previous Cargoes</t>
  </si>
  <si>
    <t xml:space="preserve">Restrictions beyond the Immediate Previous Cargo as set out in the FOSFA List of Banned Immediate </t>
  </si>
  <si>
    <t xml:space="preserve">Previous Cargoes. The previous cargoes (back to a qualifying previous cargo) carried are stated to have been: </t>
  </si>
  <si>
    <t xml:space="preserve">Etc </t>
  </si>
  <si>
    <t xml:space="preserve">such cargo to be recorded but is not to be considered a qualifying previous cargo. Such cargo not to </t>
  </si>
  <si>
    <t xml:space="preserve">Under the provisions. Above in the event that a cargo was less than 60% of volume of the tank, </t>
  </si>
  <si>
    <t>We sighted ship’s log which confirmed the above information as to the previous cargoes and their</t>
  </si>
  <si>
    <t>respective volume in the tank.</t>
  </si>
  <si>
    <t>that the tank had been cleaned after the last cargo</t>
  </si>
  <si>
    <t xml:space="preserve">by using the following cleaning procedure: </t>
  </si>
  <si>
    <t xml:space="preserve">We were informed by the ship's </t>
  </si>
  <si>
    <r>
      <t xml:space="preserve">on </t>
    </r>
    <r>
      <rPr>
        <strike/>
        <sz val="8.5"/>
        <rFont val="Verdana"/>
        <family val="2"/>
      </rPr>
      <t/>
    </r>
  </si>
  <si>
    <t xml:space="preserve">by an application of *live steam/hot water to not less than </t>
  </si>
  <si>
    <t xml:space="preserve">that the tank coils and/or heat exchangers were tested </t>
  </si>
  <si>
    <t>……………………</t>
  </si>
  <si>
    <t>condition, the seals and packing did not appear to contain copper  or copper alloy and there was no copper or</t>
  </si>
  <si>
    <t>copper alloy in the pipelines, pumping system or tank internal fittings where they were contact with the cargo.</t>
  </si>
  <si>
    <t>(date)</t>
  </si>
  <si>
    <t>………... kPa…………..  bars for a period of 20 MINUTES.  and were found tight.</t>
  </si>
  <si>
    <t>Stipulations to the contrary are not binding upon PT AGRI MARINA INSPEKSI</t>
  </si>
  <si>
    <t xml:space="preserve">PT AGRI MARINA INSPEKSI responsibility is limited to gross negligence proven, and will in no case be more then ten times any fees or commission. All activities are </t>
  </si>
  <si>
    <t>undertaken on the basis of the applicable PT AGRI MARINA INSPEKSI General Terms and Conditions of Business whichever is relevant to the contract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</si>
</sst>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m\ d\,\ yyyy"/>
    <numFmt numFmtId="166" formatCode="0.000"/>
  </numFmts>
  <fonts count="117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u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i/>
      <sz val="8"/>
      <name val="Times New Roman"/>
      <family val="1"/>
    </font>
    <font>
      <sz val="11"/>
      <name val="Arial Narrow"/>
      <family val="2"/>
    </font>
    <font>
      <strike/>
      <sz val="10"/>
      <name val="Times New Roman"/>
      <family val="1"/>
    </font>
    <font>
      <b/>
      <u/>
      <sz val="12"/>
      <color indexed="8"/>
      <name val="Univers"/>
      <family val="2"/>
    </font>
    <font>
      <sz val="8"/>
      <name val="Verdana"/>
      <family val="2"/>
    </font>
    <font>
      <b/>
      <u/>
      <sz val="10"/>
      <name val="Times New Roman"/>
      <family val="1"/>
    </font>
    <font>
      <sz val="11"/>
      <name val="Univers"/>
      <family val="2"/>
    </font>
    <font>
      <sz val="11"/>
      <name val="Arial"/>
      <family val="2"/>
    </font>
    <font>
      <b/>
      <u/>
      <sz val="11"/>
      <name val="Univers"/>
      <family val="2"/>
    </font>
    <font>
      <b/>
      <sz val="11"/>
      <name val="Univers"/>
      <family val="2"/>
    </font>
    <font>
      <b/>
      <u/>
      <sz val="10"/>
      <name val="Univers"/>
      <family val="2"/>
    </font>
    <font>
      <sz val="10"/>
      <name val="Arial"/>
      <family val="2"/>
    </font>
    <font>
      <b/>
      <sz val="10"/>
      <name val="Univers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4"/>
      <color indexed="8"/>
      <name val="Univers"/>
      <family val="2"/>
    </font>
    <font>
      <b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3"/>
      <name val="Times New Roman"/>
      <family val="1"/>
    </font>
    <font>
      <sz val="10"/>
      <name val="Univers"/>
      <family val="2"/>
    </font>
    <font>
      <sz val="10"/>
      <name val="Arial"/>
      <family val="2"/>
    </font>
    <font>
      <b/>
      <sz val="9"/>
      <name val="Verdana"/>
      <family val="2"/>
    </font>
    <font>
      <sz val="8.5"/>
      <name val="Verdana"/>
      <family val="2"/>
    </font>
    <font>
      <sz val="8.5"/>
      <name val="Arial"/>
      <family val="2"/>
    </font>
    <font>
      <strike/>
      <sz val="8.5"/>
      <name val="Verdana"/>
      <family val="2"/>
    </font>
    <font>
      <b/>
      <sz val="8.5"/>
      <color indexed="8"/>
      <name val="Verdana"/>
      <family val="2"/>
    </font>
    <font>
      <b/>
      <sz val="8.5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i/>
      <sz val="10"/>
      <name val="Times New Roman"/>
      <family val="1"/>
    </font>
    <font>
      <sz val="10"/>
      <color indexed="54"/>
      <name val="Arial"/>
      <family val="2"/>
    </font>
    <font>
      <sz val="8"/>
      <color indexed="54"/>
      <name val="Arial"/>
      <family val="2"/>
    </font>
    <font>
      <sz val="8.5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9.5"/>
      <name val="Arial"/>
      <family val="2"/>
    </font>
    <font>
      <b/>
      <i/>
      <sz val="9.5"/>
      <name val="Arial"/>
      <family val="2"/>
    </font>
    <font>
      <b/>
      <sz val="9.5"/>
      <name val="Arial"/>
      <family val="2"/>
    </font>
    <font>
      <strike/>
      <sz val="9.5"/>
      <name val="Arial"/>
      <family val="2"/>
    </font>
    <font>
      <i/>
      <sz val="9.5"/>
      <name val="Arial"/>
      <family val="2"/>
    </font>
    <font>
      <sz val="7.6"/>
      <name val="Times New Roman"/>
      <family val="1"/>
    </font>
    <font>
      <sz val="7.6"/>
      <name val="Arial"/>
      <family val="2"/>
    </font>
    <font>
      <b/>
      <i/>
      <sz val="11"/>
      <name val="Times New Roman"/>
      <family val="1"/>
    </font>
    <font>
      <b/>
      <i/>
      <sz val="9"/>
      <name val="Arial"/>
      <family val="2"/>
    </font>
    <font>
      <b/>
      <sz val="10"/>
      <name val="Verdana"/>
      <family val="2"/>
    </font>
    <font>
      <strike/>
      <sz val="10"/>
      <name val="Arial"/>
      <family val="2"/>
    </font>
    <font>
      <sz val="7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sz val="8"/>
      <name val="Times New Roman"/>
      <family val="1"/>
    </font>
    <font>
      <sz val="8"/>
      <color indexed="8"/>
      <name val="Verdana"/>
      <family val="2"/>
    </font>
    <font>
      <sz val="8"/>
      <name val="Baskerville Old Face"/>
      <family val="1"/>
    </font>
    <font>
      <sz val="9"/>
      <name val="Baskerville Old Face"/>
      <family val="1"/>
    </font>
    <font>
      <sz val="10"/>
      <color indexed="9"/>
      <name val="Arial"/>
      <family val="2"/>
    </font>
    <font>
      <sz val="10"/>
      <color indexed="9"/>
      <name val="Times New Roman"/>
      <family val="1"/>
    </font>
    <font>
      <sz val="9"/>
      <name val="Arial Narrow"/>
      <family val="2"/>
    </font>
    <font>
      <sz val="9.5"/>
      <name val="Agency FB"/>
      <family val="2"/>
    </font>
    <font>
      <b/>
      <sz val="12"/>
      <color indexed="62"/>
      <name val="Times New Roman"/>
      <family val="1"/>
    </font>
    <font>
      <i/>
      <sz val="10"/>
      <color indexed="62"/>
      <name val="Times New Roman"/>
      <family val="1"/>
    </font>
    <font>
      <b/>
      <i/>
      <sz val="9"/>
      <color indexed="12"/>
      <name val="Arial"/>
      <family val="2"/>
    </font>
    <font>
      <sz val="10"/>
      <color indexed="49"/>
      <name val="Arial"/>
      <family val="2"/>
    </font>
    <font>
      <sz val="10"/>
      <color indexed="12"/>
      <name val="Times New Roman"/>
      <family val="1"/>
    </font>
    <font>
      <b/>
      <sz val="9"/>
      <name val="Arial"/>
      <family val="2"/>
    </font>
    <font>
      <sz val="8"/>
      <name val="Bauhaus 93"/>
      <family val="5"/>
    </font>
    <font>
      <sz val="8"/>
      <color indexed="17"/>
      <name val="Arial"/>
      <family val="2"/>
    </font>
    <font>
      <strike/>
      <sz val="11"/>
      <name val="Times New Roman"/>
      <family val="1"/>
    </font>
    <font>
      <sz val="10"/>
      <name val="Univers"/>
      <family val="2"/>
    </font>
    <font>
      <b/>
      <sz val="11"/>
      <name val="Univers"/>
      <family val="2"/>
    </font>
    <font>
      <sz val="8.5"/>
      <color indexed="8"/>
      <name val="Verdana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  <font>
      <sz val="9"/>
      <color theme="0"/>
      <name val="Arial"/>
      <family val="2"/>
    </font>
    <font>
      <sz val="10"/>
      <color theme="0"/>
      <name val="Arial"/>
      <family val="2"/>
    </font>
    <font>
      <sz val="10"/>
      <color rgb="FFFF0000"/>
      <name val="Times New Roman"/>
      <family val="1"/>
    </font>
    <font>
      <b/>
      <i/>
      <sz val="9"/>
      <color rgb="FFFF0000"/>
      <name val="Arial"/>
      <family val="2"/>
    </font>
    <font>
      <sz val="11"/>
      <color rgb="FFFF0000"/>
      <name val="Times New Roman"/>
      <family val="1"/>
    </font>
    <font>
      <b/>
      <i/>
      <sz val="8"/>
      <color theme="0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72">
    <xf numFmtId="0" fontId="0" fillId="0" borderId="0" xfId="0"/>
    <xf numFmtId="0" fontId="6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12" fillId="2" borderId="0" xfId="0" applyFont="1" applyFill="1"/>
    <xf numFmtId="0" fontId="4" fillId="2" borderId="0" xfId="0" applyFont="1" applyFill="1"/>
    <xf numFmtId="0" fontId="1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/>
    <xf numFmtId="0" fontId="0" fillId="2" borderId="2" xfId="0" applyFill="1" applyBorder="1"/>
    <xf numFmtId="0" fontId="14" fillId="2" borderId="0" xfId="0" applyFont="1" applyFill="1" applyAlignment="1">
      <alignment horizontal="center" vertical="top" wrapText="1"/>
    </xf>
    <xf numFmtId="0" fontId="17" fillId="2" borderId="0" xfId="0" applyFont="1" applyFill="1"/>
    <xf numFmtId="0" fontId="13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22" fillId="2" borderId="0" xfId="0" applyFont="1" applyFill="1"/>
    <xf numFmtId="0" fontId="0" fillId="2" borderId="0" xfId="0" applyFill="1" applyBorder="1"/>
    <xf numFmtId="15" fontId="0" fillId="2" borderId="0" xfId="0" applyNumberFormat="1" applyFill="1"/>
    <xf numFmtId="0" fontId="10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4" fillId="2" borderId="0" xfId="0" applyFont="1" applyFill="1"/>
    <xf numFmtId="0" fontId="0" fillId="2" borderId="0" xfId="0" applyFill="1" applyAlignment="1">
      <alignment horizontal="left"/>
    </xf>
    <xf numFmtId="0" fontId="23" fillId="2" borderId="0" xfId="0" applyFont="1" applyFill="1" applyAlignment="1">
      <alignment horizontal="center"/>
    </xf>
    <xf numFmtId="0" fontId="37" fillId="2" borderId="0" xfId="0" applyFont="1" applyFill="1"/>
    <xf numFmtId="0" fontId="26" fillId="2" borderId="0" xfId="0" applyFont="1" applyFill="1"/>
    <xf numFmtId="0" fontId="39" fillId="2" borderId="0" xfId="0" applyFont="1" applyFill="1"/>
    <xf numFmtId="0" fontId="26" fillId="2" borderId="0" xfId="0" applyFont="1" applyFill="1" applyBorder="1"/>
    <xf numFmtId="0" fontId="39" fillId="2" borderId="0" xfId="0" applyFont="1" applyFill="1" applyBorder="1"/>
    <xf numFmtId="0" fontId="31" fillId="2" borderId="0" xfId="0" applyFont="1" applyFill="1" applyBorder="1"/>
    <xf numFmtId="0" fontId="39" fillId="2" borderId="3" xfId="0" applyFont="1" applyFill="1" applyBorder="1"/>
    <xf numFmtId="0" fontId="31" fillId="2" borderId="3" xfId="0" applyFont="1" applyFill="1" applyBorder="1"/>
    <xf numFmtId="0" fontId="31" fillId="2" borderId="0" xfId="0" applyFont="1" applyFill="1"/>
    <xf numFmtId="0" fontId="39" fillId="2" borderId="1" xfId="0" applyFont="1" applyFill="1" applyBorder="1"/>
    <xf numFmtId="0" fontId="31" fillId="2" borderId="1" xfId="0" applyFont="1" applyFill="1" applyBorder="1"/>
    <xf numFmtId="0" fontId="41" fillId="2" borderId="0" xfId="0" applyFont="1" applyFill="1"/>
    <xf numFmtId="0" fontId="42" fillId="2" borderId="0" xfId="0" applyFont="1" applyFill="1"/>
    <xf numFmtId="0" fontId="31" fillId="2" borderId="0" xfId="0" applyFont="1" applyFill="1" applyAlignment="1">
      <alignment horizontal="left"/>
    </xf>
    <xf numFmtId="0" fontId="41" fillId="2" borderId="0" xfId="0" applyFont="1" applyFill="1" applyAlignment="1">
      <alignment horizontal="left"/>
    </xf>
    <xf numFmtId="15" fontId="31" fillId="2" borderId="0" xfId="0" applyNumberFormat="1" applyFont="1" applyFill="1"/>
    <xf numFmtId="0" fontId="43" fillId="2" borderId="0" xfId="0" applyFont="1" applyFill="1" applyAlignment="1">
      <alignment horizontal="center"/>
    </xf>
    <xf numFmtId="0" fontId="24" fillId="2" borderId="0" xfId="0" applyFont="1" applyFill="1"/>
    <xf numFmtId="0" fontId="0" fillId="2" borderId="0" xfId="0" quotePrefix="1" applyFill="1"/>
    <xf numFmtId="0" fontId="44" fillId="2" borderId="0" xfId="0" applyFont="1" applyFill="1" applyAlignment="1">
      <alignment horizontal="left"/>
    </xf>
    <xf numFmtId="0" fontId="45" fillId="2" borderId="0" xfId="0" applyFont="1" applyFill="1"/>
    <xf numFmtId="0" fontId="44" fillId="2" borderId="0" xfId="0" applyFont="1" applyFill="1"/>
    <xf numFmtId="0" fontId="47" fillId="2" borderId="0" xfId="0" applyFont="1" applyFill="1"/>
    <xf numFmtId="0" fontId="46" fillId="2" borderId="0" xfId="0" applyFont="1" applyFill="1"/>
    <xf numFmtId="0" fontId="0" fillId="2" borderId="4" xfId="0" applyFill="1" applyBorder="1"/>
    <xf numFmtId="15" fontId="12" fillId="2" borderId="0" xfId="0" applyNumberFormat="1" applyFont="1" applyFill="1"/>
    <xf numFmtId="0" fontId="45" fillId="2" borderId="0" xfId="0" applyFont="1" applyFill="1" applyBorder="1"/>
    <xf numFmtId="0" fontId="50" fillId="2" borderId="0" xfId="0" applyFont="1" applyFill="1"/>
    <xf numFmtId="0" fontId="8" fillId="2" borderId="0" xfId="0" applyFont="1" applyFill="1" applyAlignment="1">
      <alignment horizontal="center"/>
    </xf>
    <xf numFmtId="0" fontId="51" fillId="2" borderId="0" xfId="0" applyFont="1" applyFill="1"/>
    <xf numFmtId="0" fontId="51" fillId="2" borderId="0" xfId="0" quotePrefix="1" applyFont="1" applyFill="1"/>
    <xf numFmtId="15" fontId="51" fillId="2" borderId="0" xfId="0" applyNumberFormat="1" applyFont="1" applyFill="1"/>
    <xf numFmtId="0" fontId="4" fillId="2" borderId="5" xfId="0" applyFont="1" applyFill="1" applyBorder="1"/>
    <xf numFmtId="0" fontId="4" fillId="2" borderId="0" xfId="0" quotePrefix="1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2" borderId="0" xfId="0" applyFont="1" applyFill="1"/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9" fillId="2" borderId="0" xfId="0" applyFont="1" applyFill="1"/>
    <xf numFmtId="0" fontId="19" fillId="2" borderId="1" xfId="0" applyFont="1" applyFill="1" applyBorder="1" applyAlignment="1">
      <alignment horizontal="justify"/>
    </xf>
    <xf numFmtId="0" fontId="19" fillId="2" borderId="1" xfId="0" applyFont="1" applyFill="1" applyBorder="1" applyAlignment="1">
      <alignment horizontal="right"/>
    </xf>
    <xf numFmtId="0" fontId="20" fillId="2" borderId="0" xfId="0" applyFont="1" applyFill="1" applyAlignment="1">
      <alignment horizontal="left"/>
    </xf>
    <xf numFmtId="0" fontId="0" fillId="2" borderId="0" xfId="0" applyFill="1" applyAlignment="1">
      <alignment horizontal="left" indent="1"/>
    </xf>
    <xf numFmtId="0" fontId="13" fillId="2" borderId="7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right"/>
    </xf>
    <xf numFmtId="0" fontId="0" fillId="2" borderId="12" xfId="0" applyFill="1" applyBorder="1"/>
    <xf numFmtId="0" fontId="0" fillId="2" borderId="13" xfId="0" applyFill="1" applyBorder="1"/>
    <xf numFmtId="0" fontId="25" fillId="2" borderId="0" xfId="0" applyFont="1" applyFill="1" applyAlignment="1">
      <alignment horizontal="left"/>
    </xf>
    <xf numFmtId="0" fontId="27" fillId="2" borderId="0" xfId="0" applyFont="1" applyFill="1"/>
    <xf numFmtId="0" fontId="9" fillId="2" borderId="0" xfId="0" applyFont="1" applyFill="1" applyAlignment="1">
      <alignment horizontal="left"/>
    </xf>
    <xf numFmtId="0" fontId="30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9" fillId="2" borderId="0" xfId="0" applyFont="1" applyFill="1" applyAlignment="1">
      <alignment horizontal="justify"/>
    </xf>
    <xf numFmtId="0" fontId="30" fillId="2" borderId="0" xfId="0" applyFont="1" applyFill="1" applyAlignment="1">
      <alignment horizontal="left"/>
    </xf>
    <xf numFmtId="0" fontId="4" fillId="2" borderId="1" xfId="0" applyFont="1" applyFill="1" applyBorder="1"/>
    <xf numFmtId="0" fontId="0" fillId="2" borderId="14" xfId="0" applyFill="1" applyBorder="1"/>
    <xf numFmtId="0" fontId="36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/>
    <xf numFmtId="0" fontId="54" fillId="0" borderId="0" xfId="0" applyFont="1"/>
    <xf numFmtId="0" fontId="3" fillId="0" borderId="0" xfId="0" applyFont="1"/>
    <xf numFmtId="0" fontId="3" fillId="0" borderId="0" xfId="0" quotePrefix="1" applyFont="1"/>
    <xf numFmtId="0" fontId="56" fillId="2" borderId="0" xfId="0" applyFont="1" applyFill="1"/>
    <xf numFmtId="0" fontId="56" fillId="2" borderId="0" xfId="0" applyFont="1" applyFill="1" applyBorder="1"/>
    <xf numFmtId="0" fontId="57" fillId="2" borderId="0" xfId="0" applyFont="1" applyFill="1" applyBorder="1"/>
    <xf numFmtId="0" fontId="57" fillId="2" borderId="0" xfId="0" applyFont="1" applyFill="1"/>
    <xf numFmtId="0" fontId="56" fillId="2" borderId="0" xfId="0" quotePrefix="1" applyFont="1" applyFill="1"/>
    <xf numFmtId="0" fontId="58" fillId="2" borderId="0" xfId="0" applyFont="1" applyFill="1" applyBorder="1"/>
    <xf numFmtId="0" fontId="58" fillId="2" borderId="0" xfId="0" applyFont="1" applyFill="1" applyAlignment="1">
      <alignment horizontal="left"/>
    </xf>
    <xf numFmtId="0" fontId="27" fillId="2" borderId="0" xfId="0" applyFont="1" applyFill="1" applyBorder="1"/>
    <xf numFmtId="0" fontId="0" fillId="2" borderId="15" xfId="0" applyFill="1" applyBorder="1"/>
    <xf numFmtId="0" fontId="29" fillId="2" borderId="15" xfId="0" applyFont="1" applyFill="1" applyBorder="1"/>
    <xf numFmtId="0" fontId="31" fillId="2" borderId="15" xfId="0" applyFont="1" applyFill="1" applyBorder="1"/>
    <xf numFmtId="0" fontId="59" fillId="2" borderId="9" xfId="0" applyFont="1" applyFill="1" applyBorder="1" applyAlignment="1">
      <alignment horizontal="left" indent="1"/>
    </xf>
    <xf numFmtId="0" fontId="60" fillId="2" borderId="10" xfId="0" applyFont="1" applyFill="1" applyBorder="1" applyAlignment="1">
      <alignment horizontal="left" indent="1"/>
    </xf>
    <xf numFmtId="0" fontId="60" fillId="2" borderId="0" xfId="0" applyFont="1" applyFill="1" applyBorder="1" applyAlignment="1">
      <alignment horizontal="left" indent="1"/>
    </xf>
    <xf numFmtId="0" fontId="61" fillId="2" borderId="8" xfId="0" applyFont="1" applyFill="1" applyBorder="1" applyAlignment="1">
      <alignment horizontal="left" indent="1"/>
    </xf>
    <xf numFmtId="0" fontId="61" fillId="2" borderId="0" xfId="0" applyFont="1" applyFill="1" applyBorder="1" applyAlignment="1">
      <alignment horizontal="left" indent="1"/>
    </xf>
    <xf numFmtId="0" fontId="62" fillId="2" borderId="0" xfId="0" applyFont="1" applyFill="1"/>
    <xf numFmtId="0" fontId="63" fillId="2" borderId="5" xfId="0" applyFont="1" applyFill="1" applyBorder="1"/>
    <xf numFmtId="0" fontId="62" fillId="2" borderId="5" xfId="0" applyFont="1" applyFill="1" applyBorder="1"/>
    <xf numFmtId="0" fontId="63" fillId="2" borderId="5" xfId="0" quotePrefix="1" applyFont="1" applyFill="1" applyBorder="1"/>
    <xf numFmtId="49" fontId="63" fillId="2" borderId="5" xfId="0" applyNumberFormat="1" applyFont="1" applyFill="1" applyBorder="1" applyAlignment="1"/>
    <xf numFmtId="0" fontId="63" fillId="2" borderId="5" xfId="0" quotePrefix="1" applyFont="1" applyFill="1" applyBorder="1" applyAlignment="1"/>
    <xf numFmtId="0" fontId="62" fillId="2" borderId="0" xfId="0" applyFont="1" applyFill="1" applyBorder="1"/>
    <xf numFmtId="1" fontId="63" fillId="2" borderId="5" xfId="0" applyNumberFormat="1" applyFont="1" applyFill="1" applyBorder="1"/>
    <xf numFmtId="0" fontId="63" fillId="2" borderId="0" xfId="0" applyFont="1" applyFill="1"/>
    <xf numFmtId="0" fontId="64" fillId="2" borderId="0" xfId="0" applyFont="1" applyFill="1"/>
    <xf numFmtId="0" fontId="63" fillId="2" borderId="0" xfId="0" applyFont="1" applyFill="1" applyBorder="1"/>
    <xf numFmtId="0" fontId="64" fillId="2" borderId="0" xfId="0" applyFont="1" applyFill="1" applyBorder="1"/>
    <xf numFmtId="0" fontId="62" fillId="2" borderId="0" xfId="0" quotePrefix="1" applyFont="1" applyFill="1"/>
    <xf numFmtId="0" fontId="65" fillId="2" borderId="0" xfId="0" applyFont="1" applyFill="1"/>
    <xf numFmtId="0" fontId="62" fillId="2" borderId="16" xfId="0" applyFont="1" applyFill="1" applyBorder="1"/>
    <xf numFmtId="0" fontId="63" fillId="2" borderId="16" xfId="0" applyFont="1" applyFill="1" applyBorder="1"/>
    <xf numFmtId="0" fontId="66" fillId="2" borderId="0" xfId="0" applyFont="1" applyFill="1"/>
    <xf numFmtId="0" fontId="62" fillId="2" borderId="0" xfId="0" applyFont="1" applyFill="1" applyAlignment="1"/>
    <xf numFmtId="0" fontId="45" fillId="2" borderId="5" xfId="0" applyFont="1" applyFill="1" applyBorder="1"/>
    <xf numFmtId="0" fontId="48" fillId="2" borderId="5" xfId="0" applyFont="1" applyFill="1" applyBorder="1" applyAlignment="1">
      <alignment horizontal="center"/>
    </xf>
    <xf numFmtId="0" fontId="45" fillId="2" borderId="16" xfId="0" applyFont="1" applyFill="1" applyBorder="1"/>
    <xf numFmtId="0" fontId="45" fillId="2" borderId="17" xfId="0" applyFont="1" applyFill="1" applyBorder="1" applyAlignment="1"/>
    <xf numFmtId="0" fontId="45" fillId="2" borderId="0" xfId="0" applyFont="1" applyFill="1" applyBorder="1" applyAlignment="1"/>
    <xf numFmtId="0" fontId="67" fillId="0" borderId="0" xfId="0" applyFont="1"/>
    <xf numFmtId="0" fontId="68" fillId="2" borderId="0" xfId="0" applyFont="1" applyFill="1"/>
    <xf numFmtId="0" fontId="0" fillId="2" borderId="5" xfId="0" applyFill="1" applyBorder="1"/>
    <xf numFmtId="0" fontId="7" fillId="2" borderId="0" xfId="0" applyFont="1" applyFill="1" applyAlignment="1"/>
    <xf numFmtId="0" fontId="72" fillId="2" borderId="0" xfId="0" applyFont="1" applyFill="1"/>
    <xf numFmtId="0" fontId="44" fillId="0" borderId="0" xfId="0" applyFont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left"/>
    </xf>
    <xf numFmtId="0" fontId="6" fillId="2" borderId="0" xfId="0" quotePrefix="1" applyFont="1" applyFill="1"/>
    <xf numFmtId="0" fontId="5" fillId="0" borderId="0" xfId="0" applyFont="1"/>
    <xf numFmtId="0" fontId="73" fillId="2" borderId="0" xfId="0" applyFont="1" applyFill="1"/>
    <xf numFmtId="0" fontId="4" fillId="2" borderId="0" xfId="0" applyFont="1" applyFill="1" applyAlignment="1">
      <alignment horizontal="right" vertical="top" wrapText="1"/>
    </xf>
    <xf numFmtId="0" fontId="74" fillId="2" borderId="1" xfId="0" applyFont="1" applyFill="1" applyBorder="1" applyAlignment="1">
      <alignment horizontal="left"/>
    </xf>
    <xf numFmtId="0" fontId="75" fillId="2" borderId="1" xfId="0" applyFont="1" applyFill="1" applyBorder="1" applyAlignment="1">
      <alignment horizontal="left"/>
    </xf>
    <xf numFmtId="0" fontId="76" fillId="0" borderId="0" xfId="0" applyFont="1"/>
    <xf numFmtId="0" fontId="6" fillId="2" borderId="0" xfId="0" applyFont="1" applyFill="1" applyAlignment="1"/>
    <xf numFmtId="0" fontId="78" fillId="2" borderId="0" xfId="0" applyFont="1" applyFill="1" applyAlignment="1"/>
    <xf numFmtId="0" fontId="5" fillId="2" borderId="0" xfId="0" applyFont="1" applyFill="1" applyAlignment="1"/>
    <xf numFmtId="0" fontId="52" fillId="2" borderId="0" xfId="0" applyFont="1" applyFill="1" applyAlignment="1"/>
    <xf numFmtId="0" fontId="63" fillId="2" borderId="17" xfId="0" applyFont="1" applyFill="1" applyBorder="1"/>
    <xf numFmtId="0" fontId="29" fillId="2" borderId="0" xfId="0" applyFont="1" applyFill="1" applyBorder="1"/>
    <xf numFmtId="0" fontId="70" fillId="2" borderId="5" xfId="0" applyFont="1" applyFill="1" applyBorder="1"/>
    <xf numFmtId="0" fontId="66" fillId="2" borderId="5" xfId="0" applyFont="1" applyFill="1" applyBorder="1"/>
    <xf numFmtId="0" fontId="38" fillId="2" borderId="0" xfId="0" applyFont="1" applyFill="1"/>
    <xf numFmtId="0" fontId="79" fillId="2" borderId="0" xfId="0" applyFont="1" applyFill="1"/>
    <xf numFmtId="0" fontId="80" fillId="2" borderId="0" xfId="0" applyFont="1" applyFill="1" applyBorder="1"/>
    <xf numFmtId="0" fontId="82" fillId="2" borderId="17" xfId="0" applyFont="1" applyFill="1" applyBorder="1" applyAlignment="1">
      <alignment vertical="justify"/>
    </xf>
    <xf numFmtId="0" fontId="62" fillId="2" borderId="17" xfId="0" applyFont="1" applyFill="1" applyBorder="1"/>
    <xf numFmtId="15" fontId="3" fillId="2" borderId="0" xfId="0" quotePrefix="1" applyNumberFormat="1" applyFont="1" applyFill="1"/>
    <xf numFmtId="0" fontId="83" fillId="2" borderId="0" xfId="0" applyFont="1" applyFill="1"/>
    <xf numFmtId="0" fontId="70" fillId="2" borderId="0" xfId="0" applyFont="1" applyFill="1" applyAlignment="1">
      <alignment horizontal="left"/>
    </xf>
    <xf numFmtId="0" fontId="84" fillId="2" borderId="0" xfId="0" applyFont="1" applyFill="1"/>
    <xf numFmtId="0" fontId="79" fillId="2" borderId="0" xfId="0" applyFont="1" applyFill="1" applyBorder="1"/>
    <xf numFmtId="0" fontId="10" fillId="2" borderId="0" xfId="0" applyFont="1" applyFill="1"/>
    <xf numFmtId="0" fontId="3" fillId="2" borderId="17" xfId="0" applyFont="1" applyFill="1" applyBorder="1" applyAlignment="1"/>
    <xf numFmtId="15" fontId="56" fillId="2" borderId="18" xfId="0" applyNumberFormat="1" applyFont="1" applyFill="1" applyBorder="1" applyAlignment="1">
      <alignment horizontal="center" vertical="center"/>
    </xf>
    <xf numFmtId="20" fontId="56" fillId="2" borderId="18" xfId="0" quotePrefix="1" applyNumberFormat="1" applyFont="1" applyFill="1" applyBorder="1" applyAlignment="1">
      <alignment horizontal="center" vertical="center"/>
    </xf>
    <xf numFmtId="20" fontId="56" fillId="2" borderId="19" xfId="0" quotePrefix="1" applyNumberFormat="1" applyFont="1" applyFill="1" applyBorder="1" applyAlignment="1">
      <alignment horizontal="center" vertical="center"/>
    </xf>
    <xf numFmtId="0" fontId="56" fillId="2" borderId="19" xfId="0" quotePrefix="1" applyFont="1" applyFill="1" applyBorder="1" applyAlignment="1">
      <alignment horizontal="center" vertical="center"/>
    </xf>
    <xf numFmtId="0" fontId="56" fillId="2" borderId="1" xfId="0" applyFont="1" applyFill="1" applyBorder="1"/>
    <xf numFmtId="0" fontId="87" fillId="2" borderId="14" xfId="0" applyFont="1" applyFill="1" applyBorder="1"/>
    <xf numFmtId="0" fontId="88" fillId="2" borderId="0" xfId="0" applyFont="1" applyFill="1"/>
    <xf numFmtId="0" fontId="70" fillId="2" borderId="0" xfId="0" applyFont="1" applyFill="1"/>
    <xf numFmtId="15" fontId="38" fillId="2" borderId="0" xfId="0" applyNumberFormat="1" applyFont="1" applyFill="1"/>
    <xf numFmtId="0" fontId="81" fillId="2" borderId="0" xfId="0" applyFont="1" applyFill="1" applyBorder="1"/>
    <xf numFmtId="0" fontId="85" fillId="2" borderId="1" xfId="0" applyFont="1" applyFill="1" applyBorder="1"/>
    <xf numFmtId="0" fontId="54" fillId="2" borderId="5" xfId="0" applyFont="1" applyFill="1" applyBorder="1"/>
    <xf numFmtId="0" fontId="56" fillId="2" borderId="0" xfId="0" applyFont="1" applyFill="1" applyAlignment="1">
      <alignment horizontal="left"/>
    </xf>
    <xf numFmtId="0" fontId="89" fillId="2" borderId="1" xfId="0" applyFont="1" applyFill="1" applyBorder="1"/>
    <xf numFmtId="0" fontId="90" fillId="2" borderId="5" xfId="0" applyFont="1" applyFill="1" applyBorder="1"/>
    <xf numFmtId="0" fontId="58" fillId="2" borderId="5" xfId="0" applyFont="1" applyFill="1" applyBorder="1"/>
    <xf numFmtId="0" fontId="38" fillId="2" borderId="16" xfId="0" applyFont="1" applyFill="1" applyBorder="1"/>
    <xf numFmtId="15" fontId="38" fillId="2" borderId="16" xfId="0" applyNumberFormat="1" applyFont="1" applyFill="1" applyBorder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 applyAlignment="1"/>
    <xf numFmtId="0" fontId="70" fillId="2" borderId="0" xfId="0" applyFont="1" applyFill="1" applyAlignment="1"/>
    <xf numFmtId="0" fontId="95" fillId="2" borderId="0" xfId="0" applyFont="1" applyFill="1"/>
    <xf numFmtId="0" fontId="38" fillId="2" borderId="0" xfId="0" applyFont="1" applyFill="1" applyAlignment="1"/>
    <xf numFmtId="0" fontId="38" fillId="2" borderId="0" xfId="0" applyFont="1" applyFill="1" applyBorder="1"/>
    <xf numFmtId="0" fontId="96" fillId="2" borderId="0" xfId="0" applyFont="1" applyFill="1"/>
    <xf numFmtId="0" fontId="97" fillId="0" borderId="0" xfId="0" applyFont="1"/>
    <xf numFmtId="0" fontId="0" fillId="2" borderId="12" xfId="0" applyFill="1" applyBorder="1" applyAlignment="1">
      <alignment horizontal="right"/>
    </xf>
    <xf numFmtId="0" fontId="9" fillId="2" borderId="0" xfId="0" applyFont="1" applyFill="1" applyAlignment="1"/>
    <xf numFmtId="0" fontId="4" fillId="2" borderId="10" xfId="0" applyFont="1" applyFill="1" applyBorder="1" applyAlignment="1">
      <alignment horizontal="center" vertical="center"/>
    </xf>
    <xf numFmtId="20" fontId="7" fillId="2" borderId="18" xfId="0" quotePrefix="1" applyNumberFormat="1" applyFont="1" applyFill="1" applyBorder="1" applyAlignment="1">
      <alignment horizontal="center" vertical="center"/>
    </xf>
    <xf numFmtId="0" fontId="103" fillId="3" borderId="8" xfId="0" quotePrefix="1" applyFont="1" applyFill="1" applyBorder="1"/>
    <xf numFmtId="0" fontId="0" fillId="2" borderId="11" xfId="0" applyFill="1" applyBorder="1"/>
    <xf numFmtId="0" fontId="104" fillId="2" borderId="0" xfId="0" applyFont="1" applyFill="1"/>
    <xf numFmtId="0" fontId="104" fillId="2" borderId="0" xfId="0" applyFont="1" applyFill="1" applyAlignment="1"/>
    <xf numFmtId="0" fontId="105" fillId="2" borderId="0" xfId="0" applyFont="1" applyFill="1"/>
    <xf numFmtId="0" fontId="106" fillId="2" borderId="0" xfId="0" applyFont="1" applyFill="1"/>
    <xf numFmtId="0" fontId="107" fillId="2" borderId="0" xfId="0" applyFont="1" applyFill="1"/>
    <xf numFmtId="0" fontId="108" fillId="2" borderId="0" xfId="0" applyFont="1" applyFill="1" applyAlignment="1">
      <alignment horizontal="left"/>
    </xf>
    <xf numFmtId="0" fontId="109" fillId="2" borderId="0" xfId="0" applyFont="1" applyFill="1" applyAlignment="1">
      <alignment horizontal="left"/>
    </xf>
    <xf numFmtId="0" fontId="110" fillId="2" borderId="0" xfId="0" applyFont="1" applyFill="1"/>
    <xf numFmtId="0" fontId="79" fillId="2" borderId="0" xfId="0" quotePrefix="1" applyFont="1" applyFill="1"/>
    <xf numFmtId="15" fontId="7" fillId="2" borderId="0" xfId="0" quotePrefix="1" applyNumberFormat="1" applyFont="1" applyFill="1"/>
    <xf numFmtId="15" fontId="7" fillId="2" borderId="18" xfId="0" quotePrefix="1" applyNumberFormat="1" applyFont="1" applyFill="1" applyBorder="1" applyAlignment="1">
      <alignment horizontal="center" vertical="center"/>
    </xf>
    <xf numFmtId="15" fontId="7" fillId="2" borderId="1" xfId="0" quotePrefix="1" applyNumberFormat="1" applyFont="1" applyFill="1" applyBorder="1"/>
    <xf numFmtId="15" fontId="7" fillId="2" borderId="14" xfId="0" quotePrefix="1" applyNumberFormat="1" applyFont="1" applyFill="1" applyBorder="1"/>
    <xf numFmtId="0" fontId="70" fillId="2" borderId="0" xfId="0" applyFont="1" applyFill="1" applyBorder="1"/>
    <xf numFmtId="0" fontId="10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0" fillId="2" borderId="0" xfId="0" quotePrefix="1" applyFont="1" applyFill="1"/>
    <xf numFmtId="0" fontId="79" fillId="2" borderId="0" xfId="0" quotePrefix="1" applyFont="1" applyFill="1" applyBorder="1"/>
    <xf numFmtId="0" fontId="111" fillId="2" borderId="14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/>
    </xf>
    <xf numFmtId="0" fontId="112" fillId="2" borderId="0" xfId="0" applyFont="1" applyFill="1"/>
    <xf numFmtId="0" fontId="112" fillId="2" borderId="0" xfId="0" quotePrefix="1" applyFont="1" applyFill="1"/>
    <xf numFmtId="15" fontId="112" fillId="2" borderId="0" xfId="0" quotePrefix="1" applyNumberFormat="1" applyFont="1" applyFill="1"/>
    <xf numFmtId="0" fontId="112" fillId="2" borderId="0" xfId="0" quotePrefix="1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2" borderId="0" xfId="0" quotePrefix="1" applyFont="1" applyFill="1" applyBorder="1" applyAlignment="1"/>
    <xf numFmtId="0" fontId="8" fillId="2" borderId="0" xfId="0" applyFont="1" applyFill="1" applyBorder="1" applyAlignment="1"/>
    <xf numFmtId="0" fontId="113" fillId="2" borderId="0" xfId="0" quotePrefix="1" applyFont="1" applyFill="1" applyBorder="1"/>
    <xf numFmtId="0" fontId="112" fillId="2" borderId="0" xfId="0" applyFont="1" applyFill="1" applyBorder="1" applyAlignment="1"/>
    <xf numFmtId="0" fontId="113" fillId="2" borderId="0" xfId="0" quotePrefix="1" applyFont="1" applyFill="1"/>
    <xf numFmtId="0" fontId="112" fillId="2" borderId="0" xfId="0" applyFont="1" applyFill="1" applyBorder="1" applyAlignment="1">
      <alignment horizontal="left"/>
    </xf>
    <xf numFmtId="0" fontId="112" fillId="2" borderId="0" xfId="0" quotePrefix="1" applyFont="1" applyFill="1" applyBorder="1" applyAlignment="1">
      <alignment horizontal="left"/>
    </xf>
    <xf numFmtId="0" fontId="11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0" fontId="115" fillId="2" borderId="0" xfId="0" applyFont="1" applyFill="1"/>
    <xf numFmtId="0" fontId="116" fillId="2" borderId="0" xfId="0" applyFont="1" applyFill="1"/>
    <xf numFmtId="0" fontId="70" fillId="2" borderId="0" xfId="0" quotePrefix="1" applyFont="1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100" fillId="2" borderId="0" xfId="0" applyFont="1" applyFill="1"/>
    <xf numFmtId="0" fontId="7" fillId="2" borderId="0" xfId="0" applyFont="1" applyFill="1" applyAlignment="1">
      <alignment vertical="center" wrapText="1"/>
    </xf>
    <xf numFmtId="15" fontId="13" fillId="2" borderId="18" xfId="0" quotePrefix="1" applyNumberFormat="1" applyFont="1" applyFill="1" applyBorder="1" applyAlignment="1">
      <alignment horizontal="center" vertical="center"/>
    </xf>
    <xf numFmtId="0" fontId="37" fillId="2" borderId="1" xfId="0" applyFont="1" applyFill="1" applyBorder="1"/>
    <xf numFmtId="0" fontId="101" fillId="2" borderId="0" xfId="0" applyFont="1" applyFill="1" applyBorder="1"/>
    <xf numFmtId="0" fontId="7" fillId="2" borderId="0" xfId="0" quotePrefix="1" applyFont="1" applyFill="1"/>
    <xf numFmtId="0" fontId="80" fillId="2" borderId="0" xfId="0" quotePrefix="1" applyFont="1" applyFill="1" applyBorder="1"/>
    <xf numFmtId="0" fontId="80" fillId="2" borderId="0" xfId="0" applyFont="1" applyFill="1"/>
    <xf numFmtId="0" fontId="61" fillId="2" borderId="0" xfId="0" applyFont="1" applyFill="1"/>
    <xf numFmtId="0" fontId="80" fillId="2" borderId="0" xfId="0" quotePrefix="1" applyFont="1" applyFill="1" applyBorder="1" applyAlignment="1">
      <alignment vertical="top"/>
    </xf>
    <xf numFmtId="0" fontId="61" fillId="2" borderId="0" xfId="0" applyFont="1" applyFill="1" applyAlignment="1">
      <alignment vertical="top"/>
    </xf>
    <xf numFmtId="0" fontId="80" fillId="2" borderId="0" xfId="0" applyFont="1" applyFill="1" applyAlignment="1">
      <alignment vertical="top"/>
    </xf>
    <xf numFmtId="0" fontId="116" fillId="2" borderId="0" xfId="0" applyFont="1" applyFill="1" applyAlignment="1">
      <alignment vertical="top"/>
    </xf>
    <xf numFmtId="0" fontId="7" fillId="2" borderId="14" xfId="0" applyFont="1" applyFill="1" applyBorder="1"/>
    <xf numFmtId="20" fontId="7" fillId="2" borderId="19" xfId="0" quotePrefix="1" applyNumberFormat="1" applyFont="1" applyFill="1" applyBorder="1" applyAlignment="1">
      <alignment horizontal="center" vertical="center"/>
    </xf>
    <xf numFmtId="20" fontId="13" fillId="2" borderId="19" xfId="0" quotePrefix="1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/>
    </xf>
    <xf numFmtId="0" fontId="82" fillId="2" borderId="0" xfId="0" applyFont="1" applyFill="1" applyBorder="1" applyAlignment="1">
      <alignment vertical="justify"/>
    </xf>
    <xf numFmtId="15" fontId="45" fillId="2" borderId="0" xfId="0" applyNumberFormat="1" applyFont="1" applyFill="1"/>
    <xf numFmtId="0" fontId="1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8" fillId="2" borderId="9" xfId="0" applyFont="1" applyFill="1" applyBorder="1" applyAlignment="1">
      <alignment horizontal="center" vertical="center" wrapText="1"/>
    </xf>
    <xf numFmtId="0" fontId="38" fillId="2" borderId="10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8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2" borderId="12" xfId="0" applyFont="1" applyFill="1" applyBorder="1" applyAlignment="1">
      <alignment horizontal="center" vertical="center" wrapText="1"/>
    </xf>
    <xf numFmtId="0" fontId="38" fillId="2" borderId="13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20" xfId="0" applyFont="1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/>
    </xf>
    <xf numFmtId="0" fontId="38" fillId="2" borderId="10" xfId="0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/>
    </xf>
    <xf numFmtId="0" fontId="38" fillId="2" borderId="8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2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53" fillId="2" borderId="0" xfId="0" applyFont="1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164" fontId="63" fillId="2" borderId="5" xfId="0" quotePrefix="1" applyNumberFormat="1" applyFont="1" applyFill="1" applyBorder="1" applyAlignment="1">
      <alignment horizontal="center"/>
    </xf>
    <xf numFmtId="15" fontId="63" fillId="2" borderId="5" xfId="0" applyNumberFormat="1" applyFont="1" applyFill="1" applyBorder="1" applyAlignment="1">
      <alignment horizontal="center"/>
    </xf>
    <xf numFmtId="0" fontId="63" fillId="2" borderId="5" xfId="0" quotePrefix="1" applyFont="1" applyFill="1" applyBorder="1" applyAlignment="1">
      <alignment horizontal="left"/>
    </xf>
    <xf numFmtId="0" fontId="63" fillId="2" borderId="5" xfId="0" applyFont="1" applyFill="1" applyBorder="1" applyAlignment="1">
      <alignment horizontal="left"/>
    </xf>
    <xf numFmtId="0" fontId="63" fillId="2" borderId="5" xfId="0" applyFont="1" applyFill="1" applyBorder="1" applyAlignment="1"/>
    <xf numFmtId="1" fontId="63" fillId="2" borderId="5" xfId="0" quotePrefix="1" applyNumberFormat="1" applyFont="1" applyFill="1" applyBorder="1" applyAlignment="1">
      <alignment horizontal="left"/>
    </xf>
    <xf numFmtId="1" fontId="63" fillId="2" borderId="5" xfId="0" applyNumberFormat="1" applyFont="1" applyFill="1" applyBorder="1" applyAlignment="1">
      <alignment horizontal="left"/>
    </xf>
    <xf numFmtId="0" fontId="70" fillId="2" borderId="16" xfId="0" applyFont="1" applyFill="1" applyBorder="1" applyAlignment="1">
      <alignment horizontal="center"/>
    </xf>
    <xf numFmtId="0" fontId="70" fillId="2" borderId="16" xfId="0" quotePrefix="1" applyFont="1" applyFill="1" applyBorder="1" applyAlignment="1">
      <alignment horizontal="center"/>
    </xf>
    <xf numFmtId="165" fontId="63" fillId="2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left" vertical="top" wrapText="1"/>
    </xf>
    <xf numFmtId="0" fontId="83" fillId="2" borderId="0" xfId="0" applyFont="1" applyFill="1" applyAlignment="1">
      <alignment horizontal="left" vertical="justify"/>
    </xf>
    <xf numFmtId="0" fontId="7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5" fillId="2" borderId="17" xfId="0" applyFont="1" applyFill="1" applyBorder="1" applyAlignment="1">
      <alignment horizontal="center"/>
    </xf>
    <xf numFmtId="0" fontId="35" fillId="2" borderId="0" xfId="0" applyFont="1" applyFill="1" applyAlignment="1">
      <alignment horizontal="center"/>
    </xf>
    <xf numFmtId="0" fontId="80" fillId="2" borderId="0" xfId="0" quotePrefix="1" applyFont="1" applyFill="1" applyBorder="1" applyAlignment="1">
      <alignment horizontal="left" vertical="top" wrapText="1"/>
    </xf>
    <xf numFmtId="0" fontId="98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0" fontId="28" fillId="2" borderId="0" xfId="0" applyFont="1" applyFill="1" applyAlignment="1">
      <alignment horizontal="center"/>
    </xf>
    <xf numFmtId="0" fontId="29" fillId="0" borderId="1" xfId="0" applyFont="1" applyBorder="1" applyAlignment="1">
      <alignment horizontal="center"/>
    </xf>
    <xf numFmtId="0" fontId="32" fillId="2" borderId="0" xfId="0" applyFont="1" applyFill="1" applyAlignment="1">
      <alignment horizontal="center"/>
    </xf>
    <xf numFmtId="0" fontId="86" fillId="2" borderId="1" xfId="0" applyFont="1" applyFill="1" applyBorder="1" applyAlignment="1">
      <alignment horizontal="right"/>
    </xf>
    <xf numFmtId="0" fontId="86" fillId="2" borderId="20" xfId="0" applyFont="1" applyFill="1" applyBorder="1" applyAlignment="1">
      <alignment horizontal="right"/>
    </xf>
    <xf numFmtId="0" fontId="0" fillId="2" borderId="27" xfId="0" applyFill="1" applyBorder="1" applyAlignment="1">
      <alignment horizontal="left" vertical="center" indent="1"/>
    </xf>
    <xf numFmtId="0" fontId="0" fillId="2" borderId="14" xfId="0" applyFill="1" applyBorder="1" applyAlignment="1">
      <alignment horizontal="left" vertical="center" indent="1"/>
    </xf>
    <xf numFmtId="0" fontId="0" fillId="2" borderId="28" xfId="0" applyFill="1" applyBorder="1" applyAlignment="1">
      <alignment horizontal="left" vertical="center" indent="1"/>
    </xf>
    <xf numFmtId="0" fontId="0" fillId="2" borderId="19" xfId="0" applyFill="1" applyBorder="1" applyAlignment="1">
      <alignment horizontal="left" vertical="center" indent="1"/>
    </xf>
    <xf numFmtId="0" fontId="13" fillId="2" borderId="19" xfId="0" applyFont="1" applyFill="1" applyBorder="1" applyAlignment="1">
      <alignment horizontal="left" vertical="center" indent="1"/>
    </xf>
    <xf numFmtId="0" fontId="7" fillId="2" borderId="19" xfId="0" applyFont="1" applyFill="1" applyBorder="1" applyAlignment="1">
      <alignment horizontal="left" vertical="center" indent="1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 indent="1"/>
    </xf>
    <xf numFmtId="0" fontId="0" fillId="2" borderId="25" xfId="0" applyFill="1" applyBorder="1" applyAlignment="1">
      <alignment horizontal="left" vertical="center" indent="1"/>
    </xf>
    <xf numFmtId="0" fontId="0" fillId="2" borderId="26" xfId="0" applyFill="1" applyBorder="1" applyAlignment="1">
      <alignment horizontal="left" vertical="center" indent="1"/>
    </xf>
    <xf numFmtId="0" fontId="15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left"/>
    </xf>
    <xf numFmtId="166" fontId="7" fillId="2" borderId="14" xfId="0" quotePrefix="1" applyNumberFormat="1" applyFon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2" borderId="14" xfId="0" quotePrefix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26</xdr:col>
      <xdr:colOff>130752</xdr:colOff>
      <xdr:row>4</xdr:row>
      <xdr:rowOff>123825</xdr:rowOff>
    </xdr:to>
    <xdr:pic>
      <xdr:nvPicPr>
        <xdr:cNvPr id="6459" name="Picture 2">
          <a:extLst>
            <a:ext uri="{FF2B5EF4-FFF2-40B4-BE49-F238E27FC236}">
              <a16:creationId xmlns:a16="http://schemas.microsoft.com/office/drawing/2014/main" id="{00000000-0008-0000-0700-00003B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85725"/>
          <a:ext cx="65246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30</xdr:col>
      <xdr:colOff>70908</xdr:colOff>
      <xdr:row>4</xdr:row>
      <xdr:rowOff>180975</xdr:rowOff>
    </xdr:to>
    <xdr:pic>
      <xdr:nvPicPr>
        <xdr:cNvPr id="3383" name="Picture 2">
          <a:extLst>
            <a:ext uri="{FF2B5EF4-FFF2-40B4-BE49-F238E27FC236}">
              <a16:creationId xmlns:a16="http://schemas.microsoft.com/office/drawing/2014/main" id="{00000000-0008-0000-08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66675"/>
          <a:ext cx="66294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7</xdr:row>
      <xdr:rowOff>9525</xdr:rowOff>
    </xdr:from>
    <xdr:to>
      <xdr:col>30</xdr:col>
      <xdr:colOff>85725</xdr:colOff>
      <xdr:row>8</xdr:row>
      <xdr:rowOff>0</xdr:rowOff>
    </xdr:to>
    <xdr:pic>
      <xdr:nvPicPr>
        <xdr:cNvPr id="5016" name="Picture 419" descr="Inspectorate Logo">
          <a:extLst>
            <a:ext uri="{FF2B5EF4-FFF2-40B4-BE49-F238E27FC236}">
              <a16:creationId xmlns:a16="http://schemas.microsoft.com/office/drawing/2014/main" id="{00000000-0008-0000-0900-00009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0" y="1343025"/>
          <a:ext cx="49244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28575</xdr:colOff>
      <xdr:row>0</xdr:row>
      <xdr:rowOff>19050</xdr:rowOff>
    </xdr:from>
    <xdr:to>
      <xdr:col>28</xdr:col>
      <xdr:colOff>200025</xdr:colOff>
      <xdr:row>7</xdr:row>
      <xdr:rowOff>85725</xdr:rowOff>
    </xdr:to>
    <xdr:pic>
      <xdr:nvPicPr>
        <xdr:cNvPr id="5017" name="Picture 7">
          <a:extLst>
            <a:ext uri="{FF2B5EF4-FFF2-40B4-BE49-F238E27FC236}">
              <a16:creationId xmlns:a16="http://schemas.microsoft.com/office/drawing/2014/main" id="{00000000-0008-0000-0900-00009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68575" y="19050"/>
          <a:ext cx="3219450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7</xdr:col>
      <xdr:colOff>1295400</xdr:colOff>
      <xdr:row>4</xdr:row>
      <xdr:rowOff>47625</xdr:rowOff>
    </xdr:to>
    <xdr:pic>
      <xdr:nvPicPr>
        <xdr:cNvPr id="5018" name="Picture 4">
          <a:extLst>
            <a:ext uri="{FF2B5EF4-FFF2-40B4-BE49-F238E27FC236}">
              <a16:creationId xmlns:a16="http://schemas.microsoft.com/office/drawing/2014/main" id="{00000000-0008-0000-0900-00009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04775"/>
          <a:ext cx="60864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7</xdr:col>
      <xdr:colOff>1257300</xdr:colOff>
      <xdr:row>4</xdr:row>
      <xdr:rowOff>95250</xdr:rowOff>
    </xdr:to>
    <xdr:pic>
      <xdr:nvPicPr>
        <xdr:cNvPr id="5019" name="Picture 4">
          <a:extLst>
            <a:ext uri="{FF2B5EF4-FFF2-40B4-BE49-F238E27FC236}">
              <a16:creationId xmlns:a16="http://schemas.microsoft.com/office/drawing/2014/main" id="{00000000-0008-0000-0900-00009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57150"/>
          <a:ext cx="60483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21</xdr:col>
      <xdr:colOff>28575</xdr:colOff>
      <xdr:row>4</xdr:row>
      <xdr:rowOff>9525</xdr:rowOff>
    </xdr:to>
    <xdr:pic>
      <xdr:nvPicPr>
        <xdr:cNvPr id="2366" name="Picture 2">
          <a:extLst>
            <a:ext uri="{FF2B5EF4-FFF2-40B4-BE49-F238E27FC236}">
              <a16:creationId xmlns:a16="http://schemas.microsoft.com/office/drawing/2014/main" id="{00000000-0008-0000-0A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" y="66675"/>
          <a:ext cx="62579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22</xdr:col>
      <xdr:colOff>38100</xdr:colOff>
      <xdr:row>4</xdr:row>
      <xdr:rowOff>95250</xdr:rowOff>
    </xdr:to>
    <xdr:pic>
      <xdr:nvPicPr>
        <xdr:cNvPr id="2367" name="Picture 2">
          <a:extLst>
            <a:ext uri="{FF2B5EF4-FFF2-40B4-BE49-F238E27FC236}">
              <a16:creationId xmlns:a16="http://schemas.microsoft.com/office/drawing/2014/main" id="{00000000-0008-0000-0A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57150"/>
          <a:ext cx="65436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123825</xdr:rowOff>
    </xdr:from>
    <xdr:to>
      <xdr:col>32</xdr:col>
      <xdr:colOff>95250</xdr:colOff>
      <xdr:row>4</xdr:row>
      <xdr:rowOff>66675</xdr:rowOff>
    </xdr:to>
    <xdr:pic>
      <xdr:nvPicPr>
        <xdr:cNvPr id="1329" name="Picture 2">
          <a:extLst>
            <a:ext uri="{FF2B5EF4-FFF2-40B4-BE49-F238E27FC236}">
              <a16:creationId xmlns:a16="http://schemas.microsoft.com/office/drawing/2014/main" id="{00000000-0008-0000-0B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123825"/>
          <a:ext cx="625792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66675</xdr:rowOff>
    </xdr:from>
    <xdr:to>
      <xdr:col>33</xdr:col>
      <xdr:colOff>133350</xdr:colOff>
      <xdr:row>4</xdr:row>
      <xdr:rowOff>104775</xdr:rowOff>
    </xdr:to>
    <xdr:pic>
      <xdr:nvPicPr>
        <xdr:cNvPr id="1330" name="Picture 2">
          <a:extLst>
            <a:ext uri="{FF2B5EF4-FFF2-40B4-BE49-F238E27FC236}">
              <a16:creationId xmlns:a16="http://schemas.microsoft.com/office/drawing/2014/main" id="{00000000-0008-0000-0B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66675"/>
          <a:ext cx="66770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inspss@inspectorate.com.sg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inspss@inspectorate.com.s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inspss@inspectorate.com.s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spss@inspectorate.com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1"/>
  <sheetViews>
    <sheetView view="pageBreakPreview" topLeftCell="A31" zoomScale="110" zoomScaleSheetLayoutView="110" workbookViewId="0">
      <selection activeCell="B40" sqref="B40:AV41"/>
    </sheetView>
  </sheetViews>
  <sheetFormatPr defaultColWidth="2.5546875" defaultRowHeight="13.2"/>
  <cols>
    <col min="1" max="3" width="2.5546875" style="11" customWidth="1"/>
    <col min="4" max="4" width="3.33203125" style="11" customWidth="1"/>
    <col min="5" max="19" width="2.5546875" style="11" customWidth="1"/>
    <col min="20" max="20" width="2.44140625" style="11" customWidth="1"/>
    <col min="21" max="21" width="2.109375" style="11" customWidth="1"/>
    <col min="22" max="24" width="2.5546875" style="11" customWidth="1"/>
    <col min="25" max="25" width="2.109375" style="11" customWidth="1"/>
    <col min="26" max="26" width="2.5546875" style="11" customWidth="1"/>
    <col min="27" max="27" width="2.44140625" style="11" customWidth="1"/>
    <col min="28" max="30" width="2.5546875" style="11" customWidth="1"/>
    <col min="31" max="31" width="2.109375" style="11" customWidth="1"/>
    <col min="32" max="37" width="2.5546875" style="11" customWidth="1"/>
    <col min="38" max="38" width="2.109375" style="11" customWidth="1"/>
    <col min="39" max="44" width="2.5546875" style="11" customWidth="1"/>
    <col min="45" max="45" width="2.109375" style="11" customWidth="1"/>
    <col min="46" max="46" width="2.33203125" style="11" customWidth="1"/>
    <col min="47" max="48" width="2.5546875" style="11"/>
    <col min="49" max="49" width="4.44140625" style="11" bestFit="1" customWidth="1"/>
    <col min="50" max="55" width="2.5546875" style="11"/>
    <col min="56" max="56" width="8.33203125" style="11" bestFit="1" customWidth="1"/>
    <col min="57" max="59" width="2.5546875" style="11"/>
    <col min="60" max="60" width="2.5546875" style="11" hidden="1" customWidth="1"/>
    <col min="61" max="16384" width="2.5546875" style="11"/>
  </cols>
  <sheetData>
    <row r="1" spans="1:61" ht="17.399999999999999">
      <c r="A1" s="277" t="s">
        <v>218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</row>
    <row r="3" spans="1:61">
      <c r="A3" s="11" t="s">
        <v>184</v>
      </c>
      <c r="E3" s="58" t="s">
        <v>28</v>
      </c>
      <c r="F3" s="238"/>
      <c r="G3" s="238"/>
      <c r="R3" s="11" t="s">
        <v>225</v>
      </c>
      <c r="V3" s="58" t="s">
        <v>28</v>
      </c>
      <c r="W3" s="200"/>
      <c r="AB3" s="11" t="s">
        <v>232</v>
      </c>
      <c r="AH3" s="58" t="s">
        <v>28</v>
      </c>
      <c r="AI3" s="238"/>
      <c r="AP3" s="11" t="s">
        <v>240</v>
      </c>
      <c r="AT3" s="58"/>
      <c r="AV3" s="58" t="s">
        <v>28</v>
      </c>
      <c r="AW3" s="200"/>
    </row>
    <row r="4" spans="1:61">
      <c r="A4" s="11" t="s">
        <v>219</v>
      </c>
      <c r="E4" s="58" t="s">
        <v>28</v>
      </c>
      <c r="F4" s="239"/>
      <c r="G4" s="238"/>
      <c r="R4" s="11" t="s">
        <v>226</v>
      </c>
      <c r="V4" s="58" t="s">
        <v>28</v>
      </c>
      <c r="W4" s="200"/>
      <c r="AB4" s="11" t="s">
        <v>233</v>
      </c>
      <c r="AH4" s="58" t="s">
        <v>28</v>
      </c>
      <c r="AI4" s="239"/>
      <c r="AP4" s="11" t="s">
        <v>241</v>
      </c>
      <c r="AT4" s="58"/>
      <c r="AV4" s="58" t="s">
        <v>28</v>
      </c>
      <c r="AW4" s="200"/>
    </row>
    <row r="5" spans="1:61">
      <c r="A5" s="11" t="s">
        <v>220</v>
      </c>
      <c r="E5" s="58" t="s">
        <v>28</v>
      </c>
      <c r="F5" s="238"/>
      <c r="G5" s="238"/>
      <c r="R5" s="11" t="s">
        <v>227</v>
      </c>
      <c r="V5" s="58" t="s">
        <v>28</v>
      </c>
      <c r="W5" s="200"/>
      <c r="AB5" s="11" t="s">
        <v>234</v>
      </c>
      <c r="AH5" s="58" t="s">
        <v>28</v>
      </c>
      <c r="AI5" s="239"/>
      <c r="AP5" s="11" t="s">
        <v>242</v>
      </c>
      <c r="AT5" s="58"/>
      <c r="AV5" s="58" t="s">
        <v>28</v>
      </c>
      <c r="AW5" s="241"/>
      <c r="BA5" s="11" t="s">
        <v>257</v>
      </c>
      <c r="BD5" s="240"/>
      <c r="BF5" s="183"/>
      <c r="BG5" s="183"/>
      <c r="BH5" s="183"/>
      <c r="BI5" s="183"/>
    </row>
    <row r="6" spans="1:61">
      <c r="A6" s="11" t="s">
        <v>221</v>
      </c>
      <c r="E6" s="58" t="s">
        <v>28</v>
      </c>
      <c r="F6" s="238"/>
      <c r="G6" s="238"/>
      <c r="R6" s="11" t="s">
        <v>228</v>
      </c>
      <c r="V6" s="58" t="s">
        <v>28</v>
      </c>
      <c r="W6" s="200"/>
      <c r="AB6" s="11" t="s">
        <v>235</v>
      </c>
      <c r="AH6" s="58" t="s">
        <v>28</v>
      </c>
      <c r="AI6" s="240"/>
      <c r="AP6" s="11" t="s">
        <v>244</v>
      </c>
      <c r="AT6" s="58"/>
      <c r="AV6" s="58" t="s">
        <v>28</v>
      </c>
      <c r="AW6" s="241"/>
      <c r="BD6" s="240"/>
      <c r="BF6" s="183"/>
      <c r="BG6" s="183"/>
      <c r="BH6" s="183"/>
      <c r="BI6" s="183"/>
    </row>
    <row r="7" spans="1:61">
      <c r="A7" s="11" t="s">
        <v>222</v>
      </c>
      <c r="E7" s="58" t="s">
        <v>28</v>
      </c>
      <c r="F7" s="238"/>
      <c r="G7" s="238"/>
      <c r="R7" s="11" t="s">
        <v>229</v>
      </c>
      <c r="V7" s="58" t="s">
        <v>28</v>
      </c>
      <c r="W7" s="200"/>
      <c r="AB7" s="11" t="s">
        <v>236</v>
      </c>
      <c r="AH7" s="58" t="s">
        <v>28</v>
      </c>
      <c r="AI7" s="238"/>
      <c r="AP7" s="11" t="s">
        <v>429</v>
      </c>
      <c r="AT7" s="58"/>
      <c r="AV7" s="58" t="s">
        <v>28</v>
      </c>
      <c r="AW7" s="239"/>
      <c r="BD7" s="240"/>
      <c r="BF7" s="183"/>
      <c r="BG7" s="183"/>
      <c r="BH7" s="183"/>
      <c r="BI7" s="183"/>
    </row>
    <row r="8" spans="1:61">
      <c r="A8" s="11" t="s">
        <v>223</v>
      </c>
      <c r="E8" s="58" t="s">
        <v>28</v>
      </c>
      <c r="F8" s="238"/>
      <c r="G8" s="238"/>
      <c r="R8" s="11" t="s">
        <v>230</v>
      </c>
      <c r="V8" s="58" t="s">
        <v>28</v>
      </c>
      <c r="W8" s="200"/>
      <c r="AB8" s="11" t="s">
        <v>237</v>
      </c>
      <c r="AH8" s="58" t="s">
        <v>28</v>
      </c>
      <c r="AI8" s="200"/>
      <c r="AP8" s="11" t="s">
        <v>430</v>
      </c>
      <c r="AT8" s="58"/>
      <c r="AV8" s="58" t="s">
        <v>28</v>
      </c>
      <c r="AW8" s="238"/>
      <c r="BD8" s="240"/>
      <c r="BF8" s="183"/>
      <c r="BG8" s="183"/>
      <c r="BH8" s="183"/>
      <c r="BI8" s="183"/>
    </row>
    <row r="9" spans="1:61">
      <c r="A9" s="11" t="s">
        <v>224</v>
      </c>
      <c r="E9" s="58" t="s">
        <v>28</v>
      </c>
      <c r="F9" s="238"/>
      <c r="G9" s="238"/>
      <c r="R9" s="11" t="s">
        <v>231</v>
      </c>
      <c r="V9" s="58" t="s">
        <v>28</v>
      </c>
      <c r="W9" s="239"/>
      <c r="AB9" s="11" t="s">
        <v>238</v>
      </c>
      <c r="AH9" s="58" t="s">
        <v>28</v>
      </c>
      <c r="AI9" s="200"/>
      <c r="AP9" s="11" t="s">
        <v>249</v>
      </c>
      <c r="AT9" s="58"/>
      <c r="AV9" s="58" t="s">
        <v>28</v>
      </c>
      <c r="AW9" s="239"/>
      <c r="BD9" s="240"/>
      <c r="BH9" s="183"/>
      <c r="BI9" s="183"/>
    </row>
    <row r="10" spans="1:61">
      <c r="F10" s="238"/>
      <c r="G10" s="238"/>
      <c r="AB10" s="11" t="s">
        <v>239</v>
      </c>
      <c r="AH10" s="58" t="s">
        <v>28</v>
      </c>
      <c r="AI10" s="200"/>
      <c r="AP10" s="11" t="s">
        <v>251</v>
      </c>
      <c r="AT10" s="58"/>
      <c r="AV10" s="58" t="s">
        <v>28</v>
      </c>
      <c r="AW10" s="239"/>
      <c r="BD10" s="240"/>
      <c r="BF10" s="183"/>
      <c r="BG10" s="183"/>
      <c r="BH10" s="183"/>
      <c r="BI10" s="183"/>
    </row>
    <row r="11" spans="1:61">
      <c r="F11" s="238"/>
      <c r="G11" s="238"/>
      <c r="AP11" s="11" t="s">
        <v>243</v>
      </c>
      <c r="AT11" s="58"/>
      <c r="AV11" s="58" t="s">
        <v>28</v>
      </c>
      <c r="AW11" s="238"/>
      <c r="BD11" s="240"/>
      <c r="BF11" s="183"/>
      <c r="BG11" s="183"/>
      <c r="BH11" s="183"/>
      <c r="BI11" s="183"/>
    </row>
    <row r="12" spans="1:61">
      <c r="A12" s="11" t="s">
        <v>259</v>
      </c>
      <c r="E12" s="58" t="s">
        <v>28</v>
      </c>
      <c r="F12" s="238"/>
      <c r="G12" s="238"/>
      <c r="AP12" s="11" t="s">
        <v>264</v>
      </c>
      <c r="AV12" s="58" t="s">
        <v>28</v>
      </c>
      <c r="AW12" s="239"/>
      <c r="BD12" s="240"/>
      <c r="BH12" s="183"/>
      <c r="BI12" s="183"/>
    </row>
    <row r="13" spans="1:61" ht="13.8">
      <c r="A13" s="11" t="s">
        <v>444</v>
      </c>
      <c r="F13" s="251"/>
      <c r="G13" s="238"/>
      <c r="AP13" s="11" t="s">
        <v>245</v>
      </c>
      <c r="AT13" s="58"/>
      <c r="AV13" s="58" t="s">
        <v>28</v>
      </c>
      <c r="AW13" s="239"/>
      <c r="BD13" s="240"/>
      <c r="BF13" s="183"/>
      <c r="BG13" s="183"/>
      <c r="BH13" s="183"/>
      <c r="BI13" s="183"/>
    </row>
    <row r="14" spans="1:61">
      <c r="F14" s="238"/>
      <c r="G14" s="238"/>
      <c r="AP14" s="11" t="s">
        <v>250</v>
      </c>
      <c r="AT14" s="58"/>
      <c r="AV14" s="58" t="s">
        <v>28</v>
      </c>
      <c r="AW14" s="239"/>
      <c r="BD14" s="240"/>
      <c r="BF14" s="183"/>
      <c r="BG14" s="183"/>
      <c r="BH14" s="183"/>
      <c r="BI14" s="183"/>
    </row>
    <row r="15" spans="1:61">
      <c r="A15" s="11" t="s">
        <v>445</v>
      </c>
      <c r="E15" s="58" t="s">
        <v>28</v>
      </c>
      <c r="F15" s="238"/>
      <c r="G15" s="238"/>
      <c r="AP15" s="11" t="s">
        <v>246</v>
      </c>
      <c r="AT15" s="58"/>
      <c r="AV15" s="58" t="s">
        <v>28</v>
      </c>
      <c r="AW15" s="239"/>
      <c r="BD15" s="240"/>
      <c r="BF15" s="183"/>
      <c r="BG15" s="183"/>
      <c r="BH15" s="183"/>
      <c r="BI15" s="183"/>
    </row>
    <row r="16" spans="1:61">
      <c r="A16" s="11" t="s">
        <v>446</v>
      </c>
      <c r="E16" s="58" t="s">
        <v>28</v>
      </c>
      <c r="F16" s="238"/>
      <c r="G16" s="238"/>
      <c r="AP16" s="11" t="s">
        <v>433</v>
      </c>
      <c r="AV16" s="58" t="s">
        <v>28</v>
      </c>
      <c r="AW16" s="239"/>
      <c r="BD16" s="240"/>
      <c r="BH16" s="183"/>
      <c r="BI16" s="183"/>
    </row>
    <row r="17" spans="1:61">
      <c r="F17" s="238"/>
      <c r="G17" s="238"/>
      <c r="AP17" s="11" t="s">
        <v>252</v>
      </c>
      <c r="AT17" s="58"/>
      <c r="AV17" s="58" t="s">
        <v>28</v>
      </c>
      <c r="AW17" s="239"/>
      <c r="BD17" s="240"/>
      <c r="BF17" s="183"/>
      <c r="BG17" s="183"/>
      <c r="BH17" s="183"/>
      <c r="BI17" s="183"/>
    </row>
    <row r="18" spans="1:61">
      <c r="A18" s="11" t="s">
        <v>284</v>
      </c>
      <c r="E18" s="58" t="s">
        <v>28</v>
      </c>
      <c r="F18" s="238"/>
      <c r="G18" s="238"/>
      <c r="AP18" s="11" t="s">
        <v>247</v>
      </c>
      <c r="AT18" s="58"/>
      <c r="AV18" s="58" t="s">
        <v>28</v>
      </c>
      <c r="AW18" s="239"/>
      <c r="BD18" s="240"/>
      <c r="BF18" s="183"/>
      <c r="BG18" s="183"/>
      <c r="BH18" s="183"/>
      <c r="BI18" s="183"/>
    </row>
    <row r="19" spans="1:61">
      <c r="A19" s="11" t="s">
        <v>408</v>
      </c>
      <c r="E19" s="58" t="s">
        <v>28</v>
      </c>
      <c r="F19" s="238"/>
      <c r="AP19" s="11" t="s">
        <v>253</v>
      </c>
      <c r="AT19" s="58"/>
      <c r="AV19" s="58" t="s">
        <v>28</v>
      </c>
      <c r="AW19" s="239"/>
      <c r="BD19" s="240"/>
      <c r="BF19" s="183"/>
      <c r="BG19" s="183"/>
      <c r="BH19" s="183"/>
      <c r="BI19" s="183"/>
    </row>
    <row r="20" spans="1:61">
      <c r="A20" s="11" t="s">
        <v>106</v>
      </c>
      <c r="E20" s="58" t="s">
        <v>28</v>
      </c>
      <c r="F20" s="23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P20" s="11" t="s">
        <v>254</v>
      </c>
      <c r="AT20" s="58"/>
      <c r="AV20" s="58" t="s">
        <v>28</v>
      </c>
      <c r="AW20" s="239"/>
      <c r="BD20" s="240"/>
      <c r="BF20" s="183"/>
      <c r="BG20" s="183"/>
      <c r="BH20" s="183"/>
    </row>
    <row r="21" spans="1:61" ht="15.75" customHeight="1">
      <c r="A21" s="252"/>
      <c r="B21" s="252"/>
      <c r="C21" s="252"/>
      <c r="D21" s="252"/>
      <c r="E21" s="252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37"/>
      <c r="AN21" s="237"/>
      <c r="AO21" s="237"/>
      <c r="AP21" s="11" t="s">
        <v>255</v>
      </c>
      <c r="AT21" s="58"/>
      <c r="AV21" s="58" t="s">
        <v>28</v>
      </c>
      <c r="AW21" s="239"/>
      <c r="BD21" s="240"/>
      <c r="BF21" s="183"/>
      <c r="BG21" s="183"/>
    </row>
    <row r="22" spans="1:61" ht="15.75" customHeight="1">
      <c r="A22" s="252" t="s">
        <v>248</v>
      </c>
      <c r="B22" s="252"/>
      <c r="C22" s="252"/>
      <c r="D22" s="252"/>
      <c r="E22" s="252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37"/>
      <c r="AN22" s="237"/>
      <c r="AO22" s="237"/>
      <c r="AW22" s="238"/>
      <c r="BD22" s="238"/>
      <c r="BI22" s="65"/>
    </row>
    <row r="23" spans="1:61" ht="12" customHeight="1">
      <c r="A23" s="278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80"/>
      <c r="X23" s="280"/>
      <c r="Y23" s="280"/>
      <c r="Z23" s="280"/>
      <c r="AA23" s="280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66"/>
      <c r="AN23" s="66"/>
      <c r="AO23" s="66"/>
      <c r="AP23" s="13" t="s">
        <v>441</v>
      </c>
      <c r="AV23" s="58" t="s">
        <v>28</v>
      </c>
      <c r="AW23" s="239"/>
      <c r="BD23" s="240"/>
      <c r="BF23" s="183"/>
      <c r="BG23" s="183"/>
      <c r="BH23" s="207"/>
      <c r="BI23" s="65"/>
    </row>
    <row r="24" spans="1:61" ht="12" customHeight="1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80"/>
      <c r="X24" s="280"/>
      <c r="Y24" s="280"/>
      <c r="Z24" s="280"/>
      <c r="AA24" s="280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66"/>
      <c r="AN24" s="66"/>
      <c r="AO24" s="66"/>
      <c r="AP24" s="235" t="s">
        <v>442</v>
      </c>
      <c r="AQ24" s="65"/>
      <c r="AV24" s="58" t="s">
        <v>28</v>
      </c>
      <c r="AW24" s="239"/>
      <c r="BD24" s="240"/>
      <c r="BF24" s="183"/>
      <c r="BG24" s="183"/>
    </row>
    <row r="25" spans="1:61" ht="12" customHeight="1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244"/>
      <c r="Y25" s="244"/>
      <c r="Z25" s="244"/>
      <c r="AA25" s="244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66"/>
      <c r="AN25" s="66"/>
      <c r="AO25" s="66"/>
      <c r="AP25" s="236" t="s">
        <v>443</v>
      </c>
      <c r="AQ25" s="65"/>
      <c r="AV25" s="58" t="s">
        <v>28</v>
      </c>
      <c r="AW25" s="239"/>
      <c r="BD25" s="240"/>
      <c r="BF25" s="183"/>
      <c r="BG25" s="183"/>
    </row>
    <row r="26" spans="1:61" ht="12" customHeight="1">
      <c r="A26" s="243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4"/>
      <c r="X26" s="244"/>
      <c r="Y26" s="244"/>
      <c r="Z26" s="244"/>
      <c r="AA26" s="244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66"/>
      <c r="AN26" s="66"/>
      <c r="AO26" s="66"/>
      <c r="AP26" s="242"/>
      <c r="AQ26" s="65"/>
      <c r="AV26" s="58"/>
      <c r="AW26" s="239"/>
      <c r="BD26" s="240"/>
      <c r="BF26" s="183"/>
      <c r="BG26" s="183"/>
    </row>
    <row r="27" spans="1:61" ht="12" customHeight="1">
      <c r="A27" s="243"/>
      <c r="B27" s="245" t="s">
        <v>448</v>
      </c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4"/>
      <c r="X27" s="244"/>
      <c r="Y27" s="244"/>
      <c r="Z27" s="244"/>
      <c r="AA27" s="244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66"/>
      <c r="AN27" s="66"/>
      <c r="AO27" s="66"/>
      <c r="AP27" s="242"/>
      <c r="AQ27" s="65"/>
      <c r="AV27" s="58"/>
      <c r="AW27" s="239"/>
      <c r="BD27" s="240"/>
      <c r="BF27" s="183"/>
      <c r="BG27" s="183"/>
    </row>
    <row r="28" spans="1:61" ht="12" customHeight="1">
      <c r="A28" s="243"/>
      <c r="B28" s="246" t="s">
        <v>458</v>
      </c>
      <c r="C28" s="247"/>
      <c r="D28" s="247"/>
      <c r="E28" s="247"/>
      <c r="F28" s="247"/>
      <c r="G28" s="247"/>
      <c r="H28" s="247"/>
      <c r="I28" s="247"/>
      <c r="J28" s="247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4"/>
      <c r="X28" s="244"/>
      <c r="Y28" s="244"/>
      <c r="Z28" s="244"/>
      <c r="AA28" s="244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66"/>
      <c r="AN28" s="66"/>
      <c r="AO28" s="66"/>
      <c r="AP28" s="242"/>
      <c r="AQ28" s="65"/>
      <c r="AV28" s="58"/>
      <c r="AW28" s="239"/>
      <c r="BD28" s="240"/>
      <c r="BF28" s="183"/>
      <c r="BG28" s="183"/>
    </row>
    <row r="29" spans="1:61" ht="12" customHeight="1">
      <c r="A29" s="243"/>
      <c r="B29" s="246" t="s">
        <v>459</v>
      </c>
      <c r="C29" s="247"/>
      <c r="D29" s="247"/>
      <c r="E29" s="247"/>
      <c r="F29" s="247"/>
      <c r="G29" s="247"/>
      <c r="H29" s="247"/>
      <c r="I29" s="247"/>
      <c r="J29" s="247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4"/>
      <c r="X29" s="244"/>
      <c r="Y29" s="244"/>
      <c r="Z29" s="244"/>
      <c r="AA29" s="244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66"/>
      <c r="AN29" s="66"/>
      <c r="AO29" s="66"/>
      <c r="AP29" s="242"/>
      <c r="AQ29" s="65"/>
      <c r="AV29" s="58"/>
      <c r="AW29" s="239"/>
      <c r="BD29" s="240"/>
      <c r="BF29" s="183"/>
      <c r="BG29" s="183"/>
    </row>
    <row r="30" spans="1:61" ht="12" customHeight="1">
      <c r="A30" s="243"/>
      <c r="B30" s="246" t="s">
        <v>460</v>
      </c>
      <c r="C30" s="247"/>
      <c r="D30" s="247"/>
      <c r="E30" s="247"/>
      <c r="F30" s="247"/>
      <c r="G30" s="247"/>
      <c r="H30" s="247"/>
      <c r="I30" s="247"/>
      <c r="J30" s="247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4"/>
      <c r="X30" s="244"/>
      <c r="Y30" s="244"/>
      <c r="Z30" s="244"/>
      <c r="AA30" s="244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66"/>
      <c r="AN30" s="66"/>
      <c r="AO30" s="66"/>
      <c r="AP30" s="242"/>
      <c r="AQ30" s="65"/>
      <c r="AV30" s="58"/>
      <c r="AW30" s="239"/>
      <c r="BD30" s="240"/>
      <c r="BF30" s="183"/>
      <c r="BG30" s="183"/>
    </row>
    <row r="31" spans="1:61" ht="12" customHeight="1">
      <c r="A31" s="243"/>
      <c r="B31" s="246" t="s">
        <v>461</v>
      </c>
      <c r="C31" s="247"/>
      <c r="D31" s="247"/>
      <c r="E31" s="247"/>
      <c r="F31" s="247"/>
      <c r="G31" s="247"/>
      <c r="H31" s="247"/>
      <c r="I31" s="247"/>
      <c r="J31" s="247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4"/>
      <c r="X31" s="244"/>
      <c r="Y31" s="244"/>
      <c r="Z31" s="244"/>
      <c r="AA31" s="244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66"/>
      <c r="AN31" s="66"/>
      <c r="AO31" s="66"/>
      <c r="AP31" s="242"/>
      <c r="AQ31" s="65"/>
      <c r="AV31" s="58"/>
      <c r="AW31" s="239"/>
      <c r="BD31" s="240"/>
      <c r="BF31" s="183"/>
      <c r="BG31" s="183"/>
    </row>
    <row r="32" spans="1:61" ht="12" customHeight="1">
      <c r="A32" s="243"/>
      <c r="B32" s="246" t="s">
        <v>462</v>
      </c>
      <c r="C32" s="247"/>
      <c r="D32" s="247"/>
      <c r="E32" s="247"/>
      <c r="F32" s="247"/>
      <c r="G32" s="247"/>
      <c r="H32" s="247"/>
      <c r="I32" s="247"/>
      <c r="J32" s="247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4"/>
      <c r="X32" s="244"/>
      <c r="Y32" s="244"/>
      <c r="Z32" s="244"/>
      <c r="AA32" s="244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66"/>
      <c r="AN32" s="66"/>
      <c r="AO32" s="66"/>
      <c r="AP32" s="242"/>
      <c r="AQ32" s="65"/>
      <c r="AV32" s="58"/>
      <c r="AW32" s="239"/>
      <c r="BD32" s="240"/>
      <c r="BF32" s="183"/>
      <c r="BG32" s="183"/>
    </row>
    <row r="33" spans="1:59" ht="12" customHeight="1">
      <c r="A33" s="243"/>
      <c r="B33" s="248" t="s">
        <v>452</v>
      </c>
      <c r="C33" s="247"/>
      <c r="D33" s="247"/>
      <c r="E33" s="247"/>
      <c r="F33" s="247"/>
      <c r="G33" s="247"/>
      <c r="H33" s="247"/>
      <c r="I33" s="247"/>
      <c r="J33" s="247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4"/>
      <c r="X33" s="244"/>
      <c r="Y33" s="244"/>
      <c r="Z33" s="244"/>
      <c r="AA33" s="244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66"/>
      <c r="AN33" s="66"/>
      <c r="AO33" s="66"/>
      <c r="AP33" s="242"/>
      <c r="AQ33" s="65"/>
      <c r="AV33" s="58"/>
      <c r="AW33" s="239"/>
      <c r="BD33" s="240"/>
      <c r="BF33" s="183"/>
      <c r="BG33" s="183"/>
    </row>
    <row r="34" spans="1:59" ht="12" customHeight="1">
      <c r="A34" s="243"/>
      <c r="B34" s="248" t="s">
        <v>463</v>
      </c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4"/>
      <c r="X34" s="244"/>
      <c r="Y34" s="244"/>
      <c r="Z34" s="244"/>
      <c r="AA34" s="244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66"/>
      <c r="AN34" s="66"/>
      <c r="AO34" s="66"/>
      <c r="AP34" s="242"/>
      <c r="AQ34" s="65"/>
      <c r="AV34" s="58"/>
      <c r="AW34" s="239"/>
      <c r="BD34" s="240"/>
      <c r="BF34" s="183"/>
      <c r="BG34" s="183"/>
    </row>
    <row r="35" spans="1:59" ht="12" customHeight="1">
      <c r="A35" s="243"/>
      <c r="B35" s="248" t="s">
        <v>453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4"/>
      <c r="X35" s="244"/>
      <c r="Y35" s="244"/>
      <c r="Z35" s="244"/>
      <c r="AA35" s="244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66"/>
      <c r="AN35" s="66"/>
      <c r="AO35" s="66"/>
      <c r="AP35" s="242"/>
      <c r="AQ35" s="65"/>
      <c r="AV35" s="58"/>
      <c r="AW35" s="239"/>
      <c r="BD35" s="240"/>
      <c r="BF35" s="183"/>
      <c r="BG35" s="183"/>
    </row>
    <row r="36" spans="1:59" ht="12" customHeight="1">
      <c r="A36" s="243"/>
      <c r="B36" s="248" t="s">
        <v>454</v>
      </c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4"/>
      <c r="X36" s="244"/>
      <c r="Y36" s="244"/>
      <c r="Z36" s="244"/>
      <c r="AA36" s="244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66"/>
      <c r="AN36" s="66"/>
      <c r="AO36" s="66"/>
      <c r="AP36" s="242"/>
      <c r="AQ36" s="65"/>
      <c r="AV36" s="58"/>
      <c r="AW36" s="239"/>
      <c r="BD36" s="240"/>
      <c r="BF36" s="183"/>
      <c r="BG36" s="183"/>
    </row>
    <row r="37" spans="1:59" ht="12" customHeight="1">
      <c r="A37" s="243"/>
      <c r="B37" s="245" t="s">
        <v>447</v>
      </c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4"/>
      <c r="X37" s="244"/>
      <c r="Y37" s="244"/>
      <c r="Z37" s="244"/>
      <c r="AA37" s="244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66"/>
      <c r="AN37" s="66"/>
      <c r="AO37" s="66"/>
      <c r="AP37" s="242"/>
      <c r="AQ37" s="65"/>
      <c r="AV37" s="58"/>
      <c r="AW37" s="239"/>
      <c r="BD37" s="240"/>
      <c r="BF37" s="183"/>
      <c r="BG37" s="183"/>
    </row>
    <row r="38" spans="1:59" ht="12" customHeight="1">
      <c r="A38" s="243"/>
      <c r="B38" s="243" t="s">
        <v>449</v>
      </c>
      <c r="C38" s="243"/>
      <c r="D38" s="243"/>
      <c r="E38" s="243"/>
      <c r="F38" s="243"/>
      <c r="G38" s="243"/>
      <c r="H38" s="243"/>
      <c r="I38" s="243"/>
      <c r="J38" s="243"/>
      <c r="K38" s="243" t="s">
        <v>256</v>
      </c>
      <c r="L38" s="243"/>
      <c r="M38" s="243"/>
      <c r="N38" s="243"/>
      <c r="O38" s="243"/>
      <c r="P38" s="243"/>
      <c r="Q38" s="243"/>
      <c r="R38" s="243"/>
      <c r="S38" s="243"/>
      <c r="U38" s="243"/>
      <c r="V38" s="243"/>
      <c r="W38" s="243" t="s">
        <v>450</v>
      </c>
      <c r="X38" s="244"/>
      <c r="Y38" s="244"/>
      <c r="Z38" s="244"/>
      <c r="AA38" s="244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66"/>
      <c r="AN38" s="242" t="s">
        <v>451</v>
      </c>
      <c r="AO38" s="66"/>
      <c r="AP38" s="242"/>
      <c r="AQ38" s="65"/>
      <c r="AV38" s="58"/>
      <c r="AW38" s="239"/>
      <c r="BD38" s="240"/>
      <c r="BF38" s="183"/>
      <c r="BG38" s="183"/>
    </row>
    <row r="39" spans="1:59" ht="12" customHeight="1">
      <c r="A39" s="243"/>
      <c r="B39" s="249"/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50"/>
      <c r="X39" s="250"/>
      <c r="Y39" s="250"/>
      <c r="Z39" s="250"/>
      <c r="AA39" s="250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66"/>
      <c r="AP39" s="242"/>
      <c r="AQ39" s="65"/>
      <c r="AV39" s="58"/>
      <c r="AW39" s="239"/>
      <c r="BD39" s="240"/>
      <c r="BF39" s="183"/>
      <c r="BG39" s="183"/>
    </row>
    <row r="40" spans="1:59" ht="18" customHeight="1">
      <c r="A40" s="243"/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50"/>
      <c r="Y40" s="250"/>
      <c r="Z40" s="250"/>
      <c r="AA40" s="250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M40" s="249"/>
      <c r="AN40" s="249"/>
      <c r="AO40" s="66"/>
      <c r="AP40" s="242"/>
      <c r="AQ40" s="65"/>
      <c r="AV40" s="58"/>
      <c r="AW40" s="239"/>
      <c r="BD40" s="240"/>
      <c r="BF40" s="183"/>
      <c r="BG40" s="183"/>
    </row>
    <row r="41" spans="1:59" ht="18" customHeight="1">
      <c r="A41" s="243"/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50"/>
      <c r="Y41" s="250"/>
      <c r="Z41" s="250"/>
      <c r="AA41" s="250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M41" s="249"/>
      <c r="AN41" s="249"/>
      <c r="AO41" s="66"/>
      <c r="AP41" s="242"/>
      <c r="AQ41" s="65"/>
      <c r="AV41" s="58"/>
      <c r="AW41" s="239"/>
      <c r="BD41" s="240"/>
      <c r="BF41" s="183"/>
      <c r="BG41" s="183"/>
    </row>
    <row r="42" spans="1:59" ht="18" customHeight="1">
      <c r="A42" s="243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50"/>
      <c r="Y42" s="250"/>
      <c r="Z42" s="250"/>
      <c r="AA42" s="250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M42" s="249"/>
      <c r="AN42" s="249"/>
      <c r="AO42" s="66"/>
      <c r="AP42" s="242"/>
      <c r="AQ42" s="65"/>
      <c r="AV42" s="58"/>
      <c r="AW42" s="239"/>
      <c r="BD42" s="240"/>
      <c r="BF42" s="183"/>
      <c r="BG42" s="183"/>
    </row>
    <row r="43" spans="1:59" ht="12" customHeight="1">
      <c r="A43" s="243"/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50"/>
      <c r="X43" s="250"/>
      <c r="Y43" s="250"/>
      <c r="Z43" s="250"/>
      <c r="AA43" s="250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66"/>
      <c r="AP43" s="242"/>
      <c r="AQ43" s="65"/>
      <c r="AV43" s="58"/>
      <c r="AW43" s="239"/>
      <c r="BD43" s="240"/>
      <c r="BF43" s="183"/>
      <c r="BG43" s="183"/>
    </row>
    <row r="44" spans="1:59" ht="12" customHeight="1">
      <c r="A44" s="243"/>
      <c r="B44" s="246" t="s">
        <v>464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50"/>
      <c r="X44" s="250"/>
      <c r="Y44" s="250"/>
      <c r="Z44" s="250"/>
      <c r="AA44" s="250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66"/>
      <c r="AP44" s="242"/>
      <c r="AQ44" s="65"/>
      <c r="AV44" s="58"/>
      <c r="AW44" s="239"/>
      <c r="BD44" s="240"/>
      <c r="BF44" s="183"/>
      <c r="BG44" s="183"/>
    </row>
    <row r="45" spans="1:59" ht="12" customHeight="1">
      <c r="A45" s="243"/>
      <c r="B45" s="246" t="s">
        <v>465</v>
      </c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50"/>
      <c r="X45" s="250"/>
      <c r="Y45" s="250"/>
      <c r="Z45" s="250"/>
      <c r="AA45" s="250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66"/>
      <c r="AP45" s="242"/>
      <c r="AQ45" s="65"/>
      <c r="AV45" s="58"/>
      <c r="AW45" s="239"/>
      <c r="BD45" s="240"/>
      <c r="BF45" s="183"/>
      <c r="BG45" s="183"/>
    </row>
    <row r="46" spans="1:59" ht="12" customHeight="1">
      <c r="A46" s="243"/>
      <c r="B46" s="246" t="s">
        <v>466</v>
      </c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50"/>
      <c r="X46" s="250"/>
      <c r="Y46" s="250"/>
      <c r="Z46" s="250"/>
      <c r="AA46" s="250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66"/>
      <c r="AP46" s="242"/>
      <c r="AQ46" s="65"/>
      <c r="AV46" s="58"/>
      <c r="AW46" s="239"/>
      <c r="BD46" s="240"/>
      <c r="BF46" s="183"/>
      <c r="BG46" s="183"/>
    </row>
    <row r="47" spans="1:59" ht="12" customHeight="1">
      <c r="A47" s="243"/>
      <c r="B47" s="246" t="s">
        <v>467</v>
      </c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4"/>
      <c r="X47" s="244"/>
      <c r="Y47" s="244"/>
      <c r="Z47" s="244"/>
      <c r="AA47" s="244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66"/>
      <c r="AN47" s="66"/>
      <c r="AO47" s="66"/>
      <c r="AP47" s="242"/>
      <c r="AQ47" s="65"/>
      <c r="AV47" s="58"/>
      <c r="AW47" s="239"/>
      <c r="BD47" s="240"/>
      <c r="BF47" s="183"/>
      <c r="BG47" s="183"/>
    </row>
    <row r="48" spans="1:59">
      <c r="B48" s="248" t="s">
        <v>468</v>
      </c>
    </row>
    <row r="49" spans="2:2">
      <c r="B49" s="248" t="s">
        <v>469</v>
      </c>
    </row>
    <row r="50" spans="2:2">
      <c r="B50" s="248" t="s">
        <v>456</v>
      </c>
    </row>
    <row r="51" spans="2:2">
      <c r="B51" s="248" t="s">
        <v>457</v>
      </c>
    </row>
  </sheetData>
  <mergeCells count="16">
    <mergeCell ref="A1:BH1"/>
    <mergeCell ref="A23:E24"/>
    <mergeCell ref="AH23:AL24"/>
    <mergeCell ref="AB23:AG24"/>
    <mergeCell ref="W21:AA22"/>
    <mergeCell ref="AB21:AG22"/>
    <mergeCell ref="R21:V22"/>
    <mergeCell ref="N23:Q24"/>
    <mergeCell ref="W23:AA24"/>
    <mergeCell ref="AH21:AL22"/>
    <mergeCell ref="R23:V24"/>
    <mergeCell ref="F21:I22"/>
    <mergeCell ref="F23:I24"/>
    <mergeCell ref="N21:Q22"/>
    <mergeCell ref="J21:M22"/>
    <mergeCell ref="J23:M24"/>
  </mergeCells>
  <phoneticPr fontId="6" type="noConversion"/>
  <pageMargins left="0.12" right="0.12" top="0.28000000000000003" bottom="0.28000000000000003" header="0.25" footer="0.26"/>
  <pageSetup scale="81" orientation="landscape" horizontalDpi="4294967293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51"/>
  <sheetViews>
    <sheetView tabSelected="1" view="pageBreakPreview" topLeftCell="A24" zoomScale="110" zoomScaleSheetLayoutView="110" workbookViewId="0">
      <selection activeCell="G36" sqref="G36"/>
    </sheetView>
  </sheetViews>
  <sheetFormatPr defaultColWidth="9.109375" defaultRowHeight="13.2"/>
  <cols>
    <col min="1" max="1" width="9.109375" style="2"/>
    <col min="2" max="2" width="3.44140625" style="2" customWidth="1"/>
    <col min="3" max="3" width="5.44140625" style="2" customWidth="1"/>
    <col min="4" max="4" width="2.88671875" style="2" customWidth="1"/>
    <col min="5" max="5" width="15" style="2" customWidth="1"/>
    <col min="6" max="6" width="11" style="2" customWidth="1"/>
    <col min="7" max="7" width="25" style="2" customWidth="1"/>
    <col min="8" max="8" width="19.5546875" style="2" customWidth="1"/>
    <col min="9" max="16384" width="9.109375" style="2"/>
  </cols>
  <sheetData>
    <row r="1" spans="1:30" ht="15" customHeight="1">
      <c r="F1" s="195"/>
      <c r="Q1" s="27"/>
    </row>
    <row r="2" spans="1:30" ht="15" customHeight="1">
      <c r="B2" s="26"/>
      <c r="F2" s="196"/>
      <c r="Q2" s="11"/>
    </row>
    <row r="3" spans="1:30" ht="15" customHeight="1">
      <c r="F3" s="197"/>
      <c r="Q3" s="11"/>
    </row>
    <row r="4" spans="1:30" ht="15" customHeight="1">
      <c r="C4" s="204"/>
      <c r="E4" s="204"/>
      <c r="Q4" s="14"/>
    </row>
    <row r="5" spans="1:30" ht="15" customHeight="1">
      <c r="C5" s="204"/>
      <c r="E5" s="204"/>
      <c r="Q5" s="14"/>
    </row>
    <row r="6" spans="1:30" ht="15" customHeight="1">
      <c r="Q6" s="14"/>
      <c r="S6" s="198"/>
      <c r="T6" s="198"/>
      <c r="U6" s="198"/>
      <c r="V6" s="198"/>
      <c r="W6" s="346"/>
      <c r="X6" s="346"/>
      <c r="Y6" s="346"/>
      <c r="Z6" s="346"/>
      <c r="AA6" s="346"/>
      <c r="AB6" s="346"/>
      <c r="AC6" s="346"/>
      <c r="AD6" s="346"/>
    </row>
    <row r="7" spans="1:30" ht="15" customHeight="1">
      <c r="Q7" s="14"/>
    </row>
    <row r="8" spans="1:30" ht="15" customHeight="1">
      <c r="I8" s="17"/>
      <c r="R8" s="14"/>
    </row>
    <row r="9" spans="1:30" ht="15.6">
      <c r="A9" s="322" t="s">
        <v>418</v>
      </c>
      <c r="B9" s="322"/>
      <c r="C9" s="322"/>
      <c r="D9" s="322"/>
      <c r="E9" s="322"/>
      <c r="F9" s="322"/>
      <c r="G9" s="322"/>
      <c r="H9" s="322"/>
    </row>
    <row r="11" spans="1:30">
      <c r="A11" s="233" t="s">
        <v>99</v>
      </c>
      <c r="B11" s="233"/>
      <c r="C11" s="234"/>
      <c r="D11" s="232" t="s">
        <v>28</v>
      </c>
      <c r="E11" s="233">
        <f>HEATING!N5</f>
        <v>0</v>
      </c>
    </row>
    <row r="12" spans="1:30">
      <c r="A12" s="233" t="s">
        <v>197</v>
      </c>
      <c r="B12" s="233"/>
      <c r="C12" s="234"/>
      <c r="D12" s="232" t="s">
        <v>28</v>
      </c>
      <c r="E12" s="231"/>
    </row>
    <row r="13" spans="1:30">
      <c r="A13" s="233" t="s">
        <v>20</v>
      </c>
      <c r="B13" s="233"/>
      <c r="C13" s="234"/>
      <c r="D13" s="232" t="s">
        <v>28</v>
      </c>
      <c r="E13" s="233">
        <f>HEATING!W7</f>
        <v>0</v>
      </c>
    </row>
    <row r="14" spans="1:30">
      <c r="A14" s="233" t="s">
        <v>408</v>
      </c>
      <c r="B14" s="233"/>
      <c r="C14" s="234"/>
      <c r="D14" s="232" t="s">
        <v>28</v>
      </c>
      <c r="E14" s="233">
        <f>HEATING!N8</f>
        <v>0</v>
      </c>
    </row>
    <row r="15" spans="1:30">
      <c r="A15" s="230" t="s">
        <v>439</v>
      </c>
      <c r="B15" s="230"/>
      <c r="C15" s="231"/>
      <c r="D15" s="232" t="s">
        <v>28</v>
      </c>
      <c r="E15" s="230">
        <f>L3C!G17</f>
        <v>0</v>
      </c>
    </row>
    <row r="16" spans="1:30">
      <c r="A16" s="230" t="s">
        <v>104</v>
      </c>
      <c r="B16" s="230"/>
      <c r="C16" s="231"/>
      <c r="D16" s="232" t="s">
        <v>28</v>
      </c>
      <c r="E16" s="230">
        <f>L3C!G19</f>
        <v>0</v>
      </c>
    </row>
    <row r="17" spans="1:256">
      <c r="A17" s="233" t="s">
        <v>106</v>
      </c>
      <c r="B17" s="233"/>
      <c r="C17" s="234"/>
      <c r="D17" s="232" t="s">
        <v>28</v>
      </c>
      <c r="E17" s="233">
        <f>HEATING!N10</f>
        <v>0</v>
      </c>
    </row>
    <row r="18" spans="1:256">
      <c r="A18" s="75"/>
      <c r="B18" s="75"/>
      <c r="C18" s="75"/>
      <c r="D18" s="75"/>
      <c r="E18" s="75"/>
    </row>
    <row r="19" spans="1:256" ht="20.100000000000001" customHeight="1" thickBot="1">
      <c r="A19" s="360" t="s">
        <v>198</v>
      </c>
      <c r="B19" s="361"/>
      <c r="C19" s="361"/>
      <c r="D19" s="361"/>
      <c r="E19" s="361"/>
      <c r="F19" s="362"/>
      <c r="G19" s="76" t="s">
        <v>103</v>
      </c>
      <c r="H19" s="76" t="s">
        <v>199</v>
      </c>
    </row>
    <row r="20" spans="1:256" ht="17.100000000000001" customHeight="1" thickTop="1">
      <c r="A20" s="363" t="s">
        <v>438</v>
      </c>
      <c r="B20" s="364"/>
      <c r="C20" s="364"/>
      <c r="D20" s="364"/>
      <c r="E20" s="364"/>
      <c r="F20" s="365"/>
      <c r="G20" s="177">
        <f>'INPUT DATA'!BD5</f>
        <v>0</v>
      </c>
      <c r="H20" s="178">
        <f>'INPUT DATA'!AW5</f>
        <v>0</v>
      </c>
    </row>
    <row r="21" spans="1:256" ht="17.100000000000001" customHeight="1">
      <c r="A21" s="357" t="s">
        <v>200</v>
      </c>
      <c r="B21" s="357"/>
      <c r="C21" s="357"/>
      <c r="D21" s="357"/>
      <c r="E21" s="357"/>
      <c r="F21" s="357"/>
      <c r="G21" s="177">
        <f>'INPUT DATA'!BD6</f>
        <v>0</v>
      </c>
      <c r="H21" s="178">
        <f>'INPUT DATA'!AW6</f>
        <v>0</v>
      </c>
    </row>
    <row r="22" spans="1:256" ht="17.100000000000001" customHeight="1">
      <c r="A22" s="357" t="s">
        <v>431</v>
      </c>
      <c r="B22" s="357"/>
      <c r="C22" s="357"/>
      <c r="D22" s="357"/>
      <c r="E22" s="357"/>
      <c r="F22" s="357"/>
      <c r="G22" s="221">
        <f>'INPUT DATA'!BD7</f>
        <v>0</v>
      </c>
      <c r="H22" s="208">
        <f>'INPUT DATA'!AW7</f>
        <v>0</v>
      </c>
      <c r="I22" s="58" t="s">
        <v>28</v>
      </c>
      <c r="J22" s="58" t="s">
        <v>28</v>
      </c>
      <c r="K22" s="58" t="s">
        <v>28</v>
      </c>
      <c r="L22" s="58" t="s">
        <v>28</v>
      </c>
      <c r="M22" s="58" t="s">
        <v>28</v>
      </c>
      <c r="N22" s="58" t="s">
        <v>28</v>
      </c>
      <c r="O22" s="58" t="s">
        <v>28</v>
      </c>
      <c r="P22" s="58" t="s">
        <v>28</v>
      </c>
      <c r="Q22" s="58" t="s">
        <v>28</v>
      </c>
      <c r="R22" s="58" t="s">
        <v>28</v>
      </c>
      <c r="S22" s="58" t="s">
        <v>28</v>
      </c>
      <c r="T22" s="58" t="s">
        <v>28</v>
      </c>
      <c r="U22" s="58" t="s">
        <v>28</v>
      </c>
      <c r="V22" s="58" t="s">
        <v>28</v>
      </c>
      <c r="W22" s="58" t="s">
        <v>28</v>
      </c>
      <c r="X22" s="58" t="s">
        <v>28</v>
      </c>
      <c r="Y22" s="58" t="s">
        <v>28</v>
      </c>
      <c r="Z22" s="58" t="s">
        <v>28</v>
      </c>
      <c r="AA22" s="58" t="s">
        <v>28</v>
      </c>
      <c r="AB22" s="58" t="s">
        <v>28</v>
      </c>
      <c r="AC22" s="58" t="s">
        <v>28</v>
      </c>
      <c r="AD22" s="58" t="s">
        <v>28</v>
      </c>
      <c r="AE22" s="58" t="s">
        <v>28</v>
      </c>
      <c r="AF22" s="58" t="s">
        <v>28</v>
      </c>
      <c r="AG22" s="58" t="s">
        <v>28</v>
      </c>
      <c r="AH22" s="58" t="s">
        <v>28</v>
      </c>
      <c r="AI22" s="58" t="s">
        <v>28</v>
      </c>
      <c r="AJ22" s="58" t="s">
        <v>28</v>
      </c>
      <c r="AK22" s="58" t="s">
        <v>28</v>
      </c>
      <c r="AL22" s="58" t="s">
        <v>28</v>
      </c>
      <c r="AM22" s="58" t="s">
        <v>28</v>
      </c>
      <c r="AN22" s="58" t="s">
        <v>28</v>
      </c>
      <c r="AO22" s="58" t="s">
        <v>28</v>
      </c>
      <c r="AP22" s="58" t="s">
        <v>28</v>
      </c>
      <c r="AQ22" s="58" t="s">
        <v>28</v>
      </c>
      <c r="AR22" s="58" t="s">
        <v>28</v>
      </c>
      <c r="AS22" s="58" t="s">
        <v>28</v>
      </c>
      <c r="AT22" s="58" t="s">
        <v>28</v>
      </c>
      <c r="AU22" s="58" t="s">
        <v>28</v>
      </c>
      <c r="AV22" s="58" t="s">
        <v>28</v>
      </c>
      <c r="AW22" s="58" t="s">
        <v>28</v>
      </c>
      <c r="AX22" s="58" t="s">
        <v>28</v>
      </c>
      <c r="AY22" s="58" t="s">
        <v>28</v>
      </c>
      <c r="AZ22" s="58" t="s">
        <v>28</v>
      </c>
      <c r="BA22" s="58" t="s">
        <v>28</v>
      </c>
      <c r="BB22" s="58" t="s">
        <v>28</v>
      </c>
      <c r="BC22" s="58" t="s">
        <v>28</v>
      </c>
      <c r="BD22" s="58" t="s">
        <v>28</v>
      </c>
      <c r="BE22" s="58" t="s">
        <v>28</v>
      </c>
      <c r="BF22" s="58" t="s">
        <v>28</v>
      </c>
      <c r="BG22" s="58" t="s">
        <v>28</v>
      </c>
      <c r="BH22" s="58" t="s">
        <v>28</v>
      </c>
      <c r="BI22" s="58" t="s">
        <v>28</v>
      </c>
      <c r="BJ22" s="58" t="s">
        <v>28</v>
      </c>
      <c r="BK22" s="58" t="s">
        <v>28</v>
      </c>
      <c r="BL22" s="58" t="s">
        <v>28</v>
      </c>
      <c r="BM22" s="58" t="s">
        <v>28</v>
      </c>
      <c r="BN22" s="58" t="s">
        <v>28</v>
      </c>
      <c r="BO22" s="58" t="s">
        <v>28</v>
      </c>
      <c r="BP22" s="58" t="s">
        <v>28</v>
      </c>
      <c r="BQ22" s="58" t="s">
        <v>28</v>
      </c>
      <c r="BR22" s="58" t="s">
        <v>28</v>
      </c>
      <c r="BS22" s="58" t="s">
        <v>28</v>
      </c>
      <c r="BT22" s="58" t="s">
        <v>28</v>
      </c>
      <c r="BU22" s="58" t="s">
        <v>28</v>
      </c>
      <c r="BV22" s="58" t="s">
        <v>28</v>
      </c>
      <c r="BW22" s="58" t="s">
        <v>28</v>
      </c>
      <c r="BX22" s="58" t="s">
        <v>28</v>
      </c>
      <c r="BY22" s="58" t="s">
        <v>28</v>
      </c>
      <c r="BZ22" s="58" t="s">
        <v>28</v>
      </c>
      <c r="CA22" s="58" t="s">
        <v>28</v>
      </c>
      <c r="CB22" s="58" t="s">
        <v>28</v>
      </c>
      <c r="CC22" s="58" t="s">
        <v>28</v>
      </c>
      <c r="CD22" s="58" t="s">
        <v>28</v>
      </c>
      <c r="CE22" s="58" t="s">
        <v>28</v>
      </c>
      <c r="CF22" s="58" t="s">
        <v>28</v>
      </c>
      <c r="CG22" s="58" t="s">
        <v>28</v>
      </c>
      <c r="CH22" s="58" t="s">
        <v>28</v>
      </c>
      <c r="CI22" s="58" t="s">
        <v>28</v>
      </c>
      <c r="CJ22" s="58" t="s">
        <v>28</v>
      </c>
      <c r="CK22" s="58" t="s">
        <v>28</v>
      </c>
      <c r="CL22" s="58" t="s">
        <v>28</v>
      </c>
      <c r="CM22" s="58" t="s">
        <v>28</v>
      </c>
      <c r="CN22" s="58" t="s">
        <v>28</v>
      </c>
      <c r="CO22" s="58" t="s">
        <v>28</v>
      </c>
      <c r="CP22" s="58" t="s">
        <v>28</v>
      </c>
      <c r="CQ22" s="58" t="s">
        <v>28</v>
      </c>
      <c r="CR22" s="58" t="s">
        <v>28</v>
      </c>
      <c r="CS22" s="58" t="s">
        <v>28</v>
      </c>
      <c r="CT22" s="58" t="s">
        <v>28</v>
      </c>
      <c r="CU22" s="58" t="s">
        <v>28</v>
      </c>
      <c r="CV22" s="58" t="s">
        <v>28</v>
      </c>
      <c r="CW22" s="58" t="s">
        <v>28</v>
      </c>
      <c r="CX22" s="58" t="s">
        <v>28</v>
      </c>
      <c r="CY22" s="58" t="s">
        <v>28</v>
      </c>
      <c r="CZ22" s="58" t="s">
        <v>28</v>
      </c>
      <c r="DA22" s="58" t="s">
        <v>28</v>
      </c>
      <c r="DB22" s="58" t="s">
        <v>28</v>
      </c>
      <c r="DC22" s="58" t="s">
        <v>28</v>
      </c>
      <c r="DD22" s="58" t="s">
        <v>28</v>
      </c>
      <c r="DE22" s="58" t="s">
        <v>28</v>
      </c>
      <c r="DF22" s="58" t="s">
        <v>28</v>
      </c>
      <c r="DG22" s="58" t="s">
        <v>28</v>
      </c>
      <c r="DH22" s="58" t="s">
        <v>28</v>
      </c>
      <c r="DI22" s="58" t="s">
        <v>28</v>
      </c>
      <c r="DJ22" s="58" t="s">
        <v>28</v>
      </c>
      <c r="DK22" s="58" t="s">
        <v>28</v>
      </c>
      <c r="DL22" s="58" t="s">
        <v>28</v>
      </c>
      <c r="DM22" s="58" t="s">
        <v>28</v>
      </c>
      <c r="DN22" s="58" t="s">
        <v>28</v>
      </c>
      <c r="DO22" s="58" t="s">
        <v>28</v>
      </c>
      <c r="DP22" s="58" t="s">
        <v>28</v>
      </c>
      <c r="DQ22" s="58" t="s">
        <v>28</v>
      </c>
      <c r="DR22" s="58" t="s">
        <v>28</v>
      </c>
      <c r="DS22" s="58" t="s">
        <v>28</v>
      </c>
      <c r="DT22" s="58" t="s">
        <v>28</v>
      </c>
      <c r="DU22" s="58" t="s">
        <v>28</v>
      </c>
      <c r="DV22" s="58" t="s">
        <v>28</v>
      </c>
      <c r="DW22" s="58" t="s">
        <v>28</v>
      </c>
      <c r="DX22" s="58" t="s">
        <v>28</v>
      </c>
      <c r="DY22" s="58" t="s">
        <v>28</v>
      </c>
      <c r="DZ22" s="58" t="s">
        <v>28</v>
      </c>
      <c r="EA22" s="58" t="s">
        <v>28</v>
      </c>
      <c r="EB22" s="58" t="s">
        <v>28</v>
      </c>
      <c r="EC22" s="58" t="s">
        <v>28</v>
      </c>
      <c r="ED22" s="58" t="s">
        <v>28</v>
      </c>
      <c r="EE22" s="58" t="s">
        <v>28</v>
      </c>
      <c r="EF22" s="58" t="s">
        <v>28</v>
      </c>
      <c r="EG22" s="58" t="s">
        <v>28</v>
      </c>
      <c r="EH22" s="58" t="s">
        <v>28</v>
      </c>
      <c r="EI22" s="58" t="s">
        <v>28</v>
      </c>
      <c r="EJ22" s="58" t="s">
        <v>28</v>
      </c>
      <c r="EK22" s="58" t="s">
        <v>28</v>
      </c>
      <c r="EL22" s="58" t="s">
        <v>28</v>
      </c>
      <c r="EM22" s="58" t="s">
        <v>28</v>
      </c>
      <c r="EN22" s="58" t="s">
        <v>28</v>
      </c>
      <c r="EO22" s="58" t="s">
        <v>28</v>
      </c>
      <c r="EP22" s="58" t="s">
        <v>28</v>
      </c>
      <c r="EQ22" s="58" t="s">
        <v>28</v>
      </c>
      <c r="ER22" s="58" t="s">
        <v>28</v>
      </c>
      <c r="ES22" s="58" t="s">
        <v>28</v>
      </c>
      <c r="ET22" s="58" t="s">
        <v>28</v>
      </c>
      <c r="EU22" s="58" t="s">
        <v>28</v>
      </c>
      <c r="EV22" s="58" t="s">
        <v>28</v>
      </c>
      <c r="EW22" s="58" t="s">
        <v>28</v>
      </c>
      <c r="EX22" s="58" t="s">
        <v>28</v>
      </c>
      <c r="EY22" s="58" t="s">
        <v>28</v>
      </c>
      <c r="EZ22" s="58" t="s">
        <v>28</v>
      </c>
      <c r="FA22" s="58" t="s">
        <v>28</v>
      </c>
      <c r="FB22" s="58" t="s">
        <v>28</v>
      </c>
      <c r="FC22" s="58" t="s">
        <v>28</v>
      </c>
      <c r="FD22" s="58" t="s">
        <v>28</v>
      </c>
      <c r="FE22" s="58" t="s">
        <v>28</v>
      </c>
      <c r="FF22" s="58" t="s">
        <v>28</v>
      </c>
      <c r="FG22" s="58" t="s">
        <v>28</v>
      </c>
      <c r="FH22" s="58" t="s">
        <v>28</v>
      </c>
      <c r="FI22" s="58" t="s">
        <v>28</v>
      </c>
      <c r="FJ22" s="58" t="s">
        <v>28</v>
      </c>
      <c r="FK22" s="58" t="s">
        <v>28</v>
      </c>
      <c r="FL22" s="58" t="s">
        <v>28</v>
      </c>
      <c r="FM22" s="58" t="s">
        <v>28</v>
      </c>
      <c r="FN22" s="58" t="s">
        <v>28</v>
      </c>
      <c r="FO22" s="58" t="s">
        <v>28</v>
      </c>
      <c r="FP22" s="58" t="s">
        <v>28</v>
      </c>
      <c r="FQ22" s="58" t="s">
        <v>28</v>
      </c>
      <c r="FR22" s="58" t="s">
        <v>28</v>
      </c>
      <c r="FS22" s="58" t="s">
        <v>28</v>
      </c>
      <c r="FT22" s="58" t="s">
        <v>28</v>
      </c>
      <c r="FU22" s="58" t="s">
        <v>28</v>
      </c>
      <c r="FV22" s="58" t="s">
        <v>28</v>
      </c>
      <c r="FW22" s="58" t="s">
        <v>28</v>
      </c>
      <c r="FX22" s="58" t="s">
        <v>28</v>
      </c>
      <c r="FY22" s="58" t="s">
        <v>28</v>
      </c>
      <c r="FZ22" s="58" t="s">
        <v>28</v>
      </c>
      <c r="GA22" s="58" t="s">
        <v>28</v>
      </c>
      <c r="GB22" s="58" t="s">
        <v>28</v>
      </c>
      <c r="GC22" s="58" t="s">
        <v>28</v>
      </c>
      <c r="GD22" s="58" t="s">
        <v>28</v>
      </c>
      <c r="GE22" s="58" t="s">
        <v>28</v>
      </c>
      <c r="GF22" s="58" t="s">
        <v>28</v>
      </c>
      <c r="GG22" s="58" t="s">
        <v>28</v>
      </c>
      <c r="GH22" s="58" t="s">
        <v>28</v>
      </c>
      <c r="GI22" s="58" t="s">
        <v>28</v>
      </c>
      <c r="GJ22" s="58" t="s">
        <v>28</v>
      </c>
      <c r="GK22" s="58" t="s">
        <v>28</v>
      </c>
      <c r="GL22" s="58" t="s">
        <v>28</v>
      </c>
      <c r="GM22" s="58" t="s">
        <v>28</v>
      </c>
      <c r="GN22" s="58" t="s">
        <v>28</v>
      </c>
      <c r="GO22" s="58" t="s">
        <v>28</v>
      </c>
      <c r="GP22" s="58" t="s">
        <v>28</v>
      </c>
      <c r="GQ22" s="58" t="s">
        <v>28</v>
      </c>
      <c r="GR22" s="58" t="s">
        <v>28</v>
      </c>
      <c r="GS22" s="58" t="s">
        <v>28</v>
      </c>
      <c r="GT22" s="58" t="s">
        <v>28</v>
      </c>
      <c r="GU22" s="58" t="s">
        <v>28</v>
      </c>
      <c r="GV22" s="58" t="s">
        <v>28</v>
      </c>
      <c r="GW22" s="58" t="s">
        <v>28</v>
      </c>
      <c r="GX22" s="58" t="s">
        <v>28</v>
      </c>
      <c r="GY22" s="58" t="s">
        <v>28</v>
      </c>
      <c r="GZ22" s="58" t="s">
        <v>28</v>
      </c>
      <c r="HA22" s="58" t="s">
        <v>28</v>
      </c>
      <c r="HB22" s="58" t="s">
        <v>28</v>
      </c>
      <c r="HC22" s="58" t="s">
        <v>28</v>
      </c>
      <c r="HD22" s="58" t="s">
        <v>28</v>
      </c>
      <c r="HE22" s="58" t="s">
        <v>28</v>
      </c>
      <c r="HF22" s="58" t="s">
        <v>28</v>
      </c>
      <c r="HG22" s="58" t="s">
        <v>28</v>
      </c>
      <c r="HH22" s="58" t="s">
        <v>28</v>
      </c>
      <c r="HI22" s="58" t="s">
        <v>28</v>
      </c>
      <c r="HJ22" s="58" t="s">
        <v>28</v>
      </c>
      <c r="HK22" s="58" t="s">
        <v>28</v>
      </c>
      <c r="HL22" s="58" t="s">
        <v>28</v>
      </c>
      <c r="HM22" s="58" t="s">
        <v>28</v>
      </c>
      <c r="HN22" s="58" t="s">
        <v>28</v>
      </c>
      <c r="HO22" s="58" t="s">
        <v>28</v>
      </c>
      <c r="HP22" s="58" t="s">
        <v>28</v>
      </c>
      <c r="HQ22" s="58" t="s">
        <v>28</v>
      </c>
      <c r="HR22" s="58" t="s">
        <v>28</v>
      </c>
      <c r="HS22" s="58" t="s">
        <v>28</v>
      </c>
      <c r="HT22" s="58" t="s">
        <v>28</v>
      </c>
      <c r="HU22" s="58" t="s">
        <v>28</v>
      </c>
      <c r="HV22" s="58" t="s">
        <v>28</v>
      </c>
      <c r="HW22" s="58" t="s">
        <v>28</v>
      </c>
      <c r="HX22" s="58" t="s">
        <v>28</v>
      </c>
      <c r="HY22" s="58" t="s">
        <v>28</v>
      </c>
      <c r="HZ22" s="58" t="s">
        <v>28</v>
      </c>
      <c r="IA22" s="58" t="s">
        <v>28</v>
      </c>
      <c r="IB22" s="58" t="s">
        <v>28</v>
      </c>
      <c r="IC22" s="58" t="s">
        <v>28</v>
      </c>
      <c r="ID22" s="58" t="s">
        <v>28</v>
      </c>
      <c r="IE22" s="58" t="s">
        <v>28</v>
      </c>
      <c r="IF22" s="58" t="s">
        <v>28</v>
      </c>
      <c r="IG22" s="58" t="s">
        <v>28</v>
      </c>
      <c r="IH22" s="58" t="s">
        <v>28</v>
      </c>
      <c r="II22" s="58" t="s">
        <v>28</v>
      </c>
      <c r="IJ22" s="58" t="s">
        <v>28</v>
      </c>
      <c r="IK22" s="58" t="s">
        <v>28</v>
      </c>
      <c r="IL22" s="58" t="s">
        <v>28</v>
      </c>
      <c r="IM22" s="58" t="s">
        <v>28</v>
      </c>
      <c r="IN22" s="58" t="s">
        <v>28</v>
      </c>
      <c r="IO22" s="58" t="s">
        <v>28</v>
      </c>
      <c r="IP22" s="58" t="s">
        <v>28</v>
      </c>
      <c r="IQ22" s="58" t="s">
        <v>28</v>
      </c>
      <c r="IR22" s="58" t="s">
        <v>28</v>
      </c>
      <c r="IS22" s="58" t="s">
        <v>28</v>
      </c>
      <c r="IT22" s="58" t="s">
        <v>28</v>
      </c>
      <c r="IU22" s="58" t="s">
        <v>28</v>
      </c>
      <c r="IV22" s="58" t="s">
        <v>28</v>
      </c>
    </row>
    <row r="23" spans="1:256" ht="17.100000000000001" customHeight="1">
      <c r="A23" s="357" t="s">
        <v>417</v>
      </c>
      <c r="B23" s="357"/>
      <c r="C23" s="357"/>
      <c r="D23" s="357"/>
      <c r="E23" s="357"/>
      <c r="F23" s="357"/>
      <c r="G23" s="177">
        <f>'INPUT DATA'!BD10</f>
        <v>0</v>
      </c>
      <c r="H23" s="179">
        <f>'INPUT DATA'!AW10</f>
        <v>0</v>
      </c>
    </row>
    <row r="24" spans="1:256" ht="17.100000000000001" customHeight="1">
      <c r="A24" s="357" t="s">
        <v>201</v>
      </c>
      <c r="B24" s="357"/>
      <c r="C24" s="357"/>
      <c r="D24" s="357"/>
      <c r="E24" s="357"/>
      <c r="F24" s="357"/>
      <c r="G24" s="177">
        <f>'INPUT DATA'!BD13</f>
        <v>0</v>
      </c>
      <c r="H24" s="179">
        <f>'INPUT DATA'!AW13</f>
        <v>0</v>
      </c>
    </row>
    <row r="25" spans="1:256" ht="17.100000000000001" customHeight="1">
      <c r="A25" s="357" t="s">
        <v>202</v>
      </c>
      <c r="B25" s="357"/>
      <c r="C25" s="357"/>
      <c r="D25" s="357"/>
      <c r="E25" s="357"/>
      <c r="F25" s="357"/>
      <c r="G25" s="177">
        <f>'INPUT DATA'!BD14</f>
        <v>0</v>
      </c>
      <c r="H25" s="179">
        <f>'INPUT DATA'!AW14</f>
        <v>0</v>
      </c>
    </row>
    <row r="26" spans="1:256" ht="17.100000000000001" customHeight="1">
      <c r="A26" s="359" t="s">
        <v>472</v>
      </c>
      <c r="B26" s="357"/>
      <c r="C26" s="357"/>
      <c r="D26" s="357"/>
      <c r="E26" s="357"/>
      <c r="F26" s="357"/>
      <c r="G26" s="177">
        <f>'INPUT DATA'!BD15</f>
        <v>0</v>
      </c>
      <c r="H26" s="180">
        <f>'INPUT DATA'!AW15</f>
        <v>0</v>
      </c>
    </row>
    <row r="27" spans="1:256" ht="17.100000000000001" customHeight="1">
      <c r="A27" s="357" t="s">
        <v>432</v>
      </c>
      <c r="B27" s="357"/>
      <c r="C27" s="357"/>
      <c r="D27" s="357"/>
      <c r="E27" s="357"/>
      <c r="F27" s="357"/>
      <c r="G27" s="177">
        <f>'INPUT DATA'!BD16</f>
        <v>0</v>
      </c>
      <c r="H27" s="180">
        <f>'INPUT DATA'!AW16</f>
        <v>0</v>
      </c>
    </row>
    <row r="28" spans="1:256" ht="17.100000000000001" customHeight="1">
      <c r="A28" s="357" t="s">
        <v>203</v>
      </c>
      <c r="B28" s="357"/>
      <c r="C28" s="357"/>
      <c r="D28" s="357"/>
      <c r="E28" s="357"/>
      <c r="F28" s="357"/>
      <c r="G28" s="177">
        <f>'INPUT DATA'!BD17</f>
        <v>0</v>
      </c>
      <c r="H28" s="180">
        <f>'INPUT DATA'!AW17</f>
        <v>0</v>
      </c>
    </row>
    <row r="29" spans="1:256" ht="17.100000000000001" customHeight="1">
      <c r="A29" s="357" t="s">
        <v>204</v>
      </c>
      <c r="B29" s="357"/>
      <c r="C29" s="357"/>
      <c r="D29" s="357"/>
      <c r="E29" s="357"/>
      <c r="F29" s="357"/>
      <c r="G29" s="177">
        <f>'INPUT DATA'!BD19</f>
        <v>0</v>
      </c>
      <c r="H29" s="179">
        <f>'INPUT DATA'!AW19</f>
        <v>0</v>
      </c>
    </row>
    <row r="30" spans="1:256" ht="17.100000000000001" customHeight="1">
      <c r="A30" s="357" t="s">
        <v>205</v>
      </c>
      <c r="B30" s="357"/>
      <c r="C30" s="357"/>
      <c r="D30" s="357"/>
      <c r="E30" s="357"/>
      <c r="F30" s="357"/>
      <c r="G30" s="177">
        <f>'INPUT DATA'!BD20</f>
        <v>0</v>
      </c>
      <c r="H30" s="179">
        <f>'INPUT DATA'!AW20</f>
        <v>0</v>
      </c>
    </row>
    <row r="31" spans="1:256" ht="17.100000000000001" customHeight="1">
      <c r="A31" s="357" t="s">
        <v>206</v>
      </c>
      <c r="B31" s="357"/>
      <c r="C31" s="357"/>
      <c r="D31" s="357"/>
      <c r="E31" s="357"/>
      <c r="F31" s="357"/>
      <c r="G31" s="177">
        <f>'INPUT DATA'!BD21</f>
        <v>0</v>
      </c>
      <c r="H31" s="179">
        <f>'INPUT DATA'!AW21</f>
        <v>0</v>
      </c>
    </row>
    <row r="32" spans="1:256" ht="17.100000000000001" customHeight="1">
      <c r="A32" s="357" t="s">
        <v>207</v>
      </c>
      <c r="B32" s="357"/>
      <c r="C32" s="357"/>
      <c r="D32" s="357"/>
      <c r="E32" s="357"/>
      <c r="F32" s="357"/>
      <c r="G32" s="221"/>
      <c r="H32" s="272">
        <v>0</v>
      </c>
    </row>
    <row r="33" spans="1:8" ht="17.100000000000001" customHeight="1">
      <c r="A33" s="358" t="s">
        <v>208</v>
      </c>
      <c r="B33" s="358"/>
      <c r="C33" s="358"/>
      <c r="D33" s="358"/>
      <c r="E33" s="358"/>
      <c r="F33" s="358"/>
      <c r="G33" s="260"/>
      <c r="H33" s="273">
        <v>0</v>
      </c>
    </row>
    <row r="34" spans="1:8" ht="17.100000000000001" customHeight="1">
      <c r="A34" s="358" t="s">
        <v>209</v>
      </c>
      <c r="B34" s="358"/>
      <c r="C34" s="358"/>
      <c r="D34" s="358"/>
      <c r="E34" s="358"/>
      <c r="F34" s="358"/>
      <c r="G34" s="260"/>
      <c r="H34" s="273">
        <v>0</v>
      </c>
    </row>
    <row r="35" spans="1:8" ht="17.100000000000001" customHeight="1">
      <c r="A35" s="357" t="s">
        <v>210</v>
      </c>
      <c r="B35" s="357"/>
      <c r="C35" s="357"/>
      <c r="D35" s="357"/>
      <c r="E35" s="357"/>
      <c r="F35" s="357"/>
      <c r="G35" s="221"/>
      <c r="H35" s="272">
        <v>0</v>
      </c>
    </row>
    <row r="36" spans="1:8" ht="17.100000000000001" customHeight="1">
      <c r="A36" s="357" t="s">
        <v>211</v>
      </c>
      <c r="B36" s="357"/>
      <c r="C36" s="357"/>
      <c r="D36" s="357"/>
      <c r="E36" s="357"/>
      <c r="F36" s="357"/>
      <c r="G36" s="177">
        <f>'INPUT DATA'!BD26</f>
        <v>0</v>
      </c>
      <c r="H36" s="272">
        <v>0</v>
      </c>
    </row>
    <row r="37" spans="1:8" ht="17.100000000000001" customHeight="1">
      <c r="A37" s="357" t="s">
        <v>212</v>
      </c>
      <c r="B37" s="357"/>
      <c r="C37" s="357"/>
      <c r="D37" s="357"/>
      <c r="E37" s="357"/>
      <c r="F37" s="357"/>
      <c r="G37" s="221">
        <f>'INPUT DATA'!BD24</f>
        <v>0</v>
      </c>
      <c r="H37" s="272">
        <v>0</v>
      </c>
    </row>
    <row r="38" spans="1:8" ht="17.100000000000001" customHeight="1">
      <c r="A38" s="354" t="s">
        <v>213</v>
      </c>
      <c r="B38" s="355"/>
      <c r="C38" s="355"/>
      <c r="D38" s="355"/>
      <c r="E38" s="355"/>
      <c r="F38" s="356"/>
      <c r="G38" s="221">
        <f>'INPUT DATA'!BD25</f>
        <v>0</v>
      </c>
      <c r="H38" s="272">
        <v>0</v>
      </c>
    </row>
    <row r="39" spans="1:8">
      <c r="A39" s="113"/>
      <c r="B39" s="114"/>
      <c r="C39" s="114"/>
      <c r="D39" s="114"/>
      <c r="E39" s="79"/>
      <c r="F39" s="79"/>
      <c r="G39" s="79"/>
      <c r="H39" s="210"/>
    </row>
    <row r="40" spans="1:8">
      <c r="A40" s="209" t="s">
        <v>440</v>
      </c>
      <c r="B40" s="115"/>
      <c r="C40" s="115"/>
      <c r="D40" s="115"/>
      <c r="E40" s="23"/>
      <c r="F40" s="23"/>
      <c r="G40" s="23"/>
      <c r="H40" s="81"/>
    </row>
    <row r="41" spans="1:8" ht="11.1" customHeight="1">
      <c r="A41" s="116"/>
      <c r="B41" s="117"/>
      <c r="C41" s="117"/>
      <c r="D41" s="23"/>
      <c r="E41" s="23"/>
      <c r="F41" s="23"/>
      <c r="G41" s="23"/>
      <c r="H41" s="81"/>
    </row>
    <row r="42" spans="1:8" ht="11.1" customHeight="1">
      <c r="A42" s="77"/>
      <c r="B42" s="23"/>
      <c r="C42" s="23"/>
      <c r="D42" s="23"/>
      <c r="E42" s="23"/>
      <c r="F42" s="23"/>
      <c r="G42" s="23"/>
      <c r="H42" s="81"/>
    </row>
    <row r="43" spans="1:8" ht="11.1" customHeight="1">
      <c r="A43" s="77"/>
      <c r="B43" s="23"/>
      <c r="C43" s="23"/>
      <c r="D43" s="23"/>
      <c r="E43" s="23"/>
      <c r="F43" s="23"/>
      <c r="G43" s="23"/>
      <c r="H43" s="81"/>
    </row>
    <row r="44" spans="1:8" ht="11.1" customHeight="1">
      <c r="A44" s="77"/>
      <c r="B44" s="23"/>
      <c r="C44" s="23"/>
      <c r="D44" s="23"/>
      <c r="E44" s="23"/>
      <c r="F44" s="23"/>
      <c r="G44" s="23"/>
      <c r="H44" s="81"/>
    </row>
    <row r="45" spans="1:8" ht="9.9" customHeight="1">
      <c r="A45" s="77"/>
      <c r="B45" s="23"/>
      <c r="C45" s="23"/>
      <c r="D45" s="23"/>
      <c r="E45" s="23"/>
      <c r="F45" s="23"/>
      <c r="G45" s="23"/>
      <c r="H45" s="81"/>
    </row>
    <row r="46" spans="1:8">
      <c r="A46" s="77"/>
      <c r="B46" s="23"/>
      <c r="C46" s="23"/>
      <c r="D46" s="23"/>
      <c r="E46" s="23"/>
      <c r="F46" s="23"/>
      <c r="G46" s="23"/>
      <c r="H46" s="81"/>
    </row>
    <row r="47" spans="1:8">
      <c r="A47" s="78" t="s">
        <v>182</v>
      </c>
      <c r="B47" s="79"/>
      <c r="C47" s="79"/>
      <c r="D47" s="79"/>
      <c r="E47" s="79"/>
      <c r="F47" s="79"/>
      <c r="G47" s="79"/>
      <c r="H47" s="80">
        <f>'INPUT DATA'!F12</f>
        <v>0</v>
      </c>
    </row>
    <row r="48" spans="1:8">
      <c r="A48" s="77"/>
      <c r="B48" s="23"/>
      <c r="C48" s="23"/>
      <c r="D48" s="23"/>
      <c r="E48" s="23"/>
      <c r="F48" s="23"/>
      <c r="G48" s="23"/>
      <c r="H48" s="205"/>
    </row>
    <row r="49" spans="1:8">
      <c r="A49" s="77"/>
      <c r="B49" s="23"/>
      <c r="C49" s="23"/>
      <c r="D49" s="23"/>
      <c r="E49" s="23"/>
      <c r="F49" s="23"/>
      <c r="G49" s="23"/>
      <c r="H49" s="81"/>
    </row>
    <row r="50" spans="1:8">
      <c r="A50" s="77"/>
      <c r="B50" s="23"/>
      <c r="C50" s="23"/>
      <c r="D50" s="23"/>
      <c r="E50" s="23"/>
      <c r="F50" s="23"/>
      <c r="G50" s="23"/>
      <c r="H50" s="81"/>
    </row>
    <row r="51" spans="1:8">
      <c r="A51" s="82"/>
      <c r="B51" s="9"/>
      <c r="C51" s="9"/>
      <c r="D51" s="9"/>
      <c r="E51" s="9"/>
      <c r="F51" s="9"/>
      <c r="G51" s="352">
        <f>'INPUT DATA'!F13</f>
        <v>0</v>
      </c>
      <c r="H51" s="353"/>
    </row>
  </sheetData>
  <mergeCells count="23">
    <mergeCell ref="W6:AD6"/>
    <mergeCell ref="A9:H9"/>
    <mergeCell ref="A29:F29"/>
    <mergeCell ref="A19:F19"/>
    <mergeCell ref="A20:F20"/>
    <mergeCell ref="A21:F21"/>
    <mergeCell ref="A28:F28"/>
    <mergeCell ref="A22:F22"/>
    <mergeCell ref="A23:F23"/>
    <mergeCell ref="A24:F24"/>
    <mergeCell ref="A33:F33"/>
    <mergeCell ref="A30:F30"/>
    <mergeCell ref="A27:F27"/>
    <mergeCell ref="A32:F32"/>
    <mergeCell ref="A25:F25"/>
    <mergeCell ref="A31:F31"/>
    <mergeCell ref="A26:F26"/>
    <mergeCell ref="G51:H51"/>
    <mergeCell ref="A38:F38"/>
    <mergeCell ref="A37:F37"/>
    <mergeCell ref="A34:F34"/>
    <mergeCell ref="A35:F35"/>
    <mergeCell ref="A36:F36"/>
  </mergeCells>
  <phoneticPr fontId="6" type="noConversion"/>
  <hyperlinks>
    <hyperlink ref="B6" r:id="rId1" display="mailto:inspss@inspectorate.com.sg" xr:uid="{00000000-0004-0000-0900-000000000000}"/>
  </hyperlinks>
  <pageMargins left="0.78740157480314965" right="0.27559055118110237" top="0.27559055118110237" bottom="0.27559055118110237" header="0.51181102362204722" footer="0.51181102362204722"/>
  <pageSetup scale="95" orientation="portrait" horizontalDpi="4294967293" verticalDpi="180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F45"/>
  <sheetViews>
    <sheetView view="pageBreakPreview" topLeftCell="A20" zoomScaleSheetLayoutView="100" workbookViewId="0">
      <selection activeCell="I6" sqref="I1:K1048576"/>
    </sheetView>
  </sheetViews>
  <sheetFormatPr defaultColWidth="3" defaultRowHeight="13.2"/>
  <cols>
    <col min="1" max="8" width="3" style="2" customWidth="1"/>
    <col min="9" max="11" width="11" style="2" customWidth="1"/>
    <col min="12" max="16" width="3" style="2" customWidth="1"/>
    <col min="17" max="17" width="11.109375" style="2" customWidth="1"/>
    <col min="18" max="22" width="3" style="2" customWidth="1"/>
    <col min="23" max="23" width="10.33203125" style="2" customWidth="1"/>
    <col min="24" max="32" width="3" style="2" customWidth="1"/>
    <col min="33" max="33" width="3.5546875" style="2" customWidth="1"/>
    <col min="34" max="16384" width="3" style="2"/>
  </cols>
  <sheetData>
    <row r="1" spans="2:32" ht="15" customHeight="1"/>
    <row r="2" spans="2:32" ht="15" customHeight="1">
      <c r="F2" s="195"/>
      <c r="Q2" s="27"/>
    </row>
    <row r="3" spans="2:32" ht="15" customHeight="1">
      <c r="B3" s="26"/>
      <c r="F3" s="196"/>
      <c r="Q3" s="11"/>
    </row>
    <row r="4" spans="2:32" ht="15" customHeight="1">
      <c r="E4" s="204"/>
      <c r="F4" s="197"/>
      <c r="Q4" s="11"/>
    </row>
    <row r="5" spans="2:32" ht="15" customHeight="1">
      <c r="E5" s="204"/>
      <c r="Q5" s="14"/>
    </row>
    <row r="6" spans="2:32" ht="15" customHeight="1">
      <c r="F6" s="204"/>
      <c r="Q6" s="14"/>
    </row>
    <row r="7" spans="2:32" ht="15" customHeight="1">
      <c r="F7" s="204"/>
      <c r="Q7" s="14"/>
      <c r="S7" s="198"/>
      <c r="T7" s="198"/>
      <c r="U7" s="198"/>
      <c r="V7" s="198"/>
      <c r="W7" s="346"/>
      <c r="X7" s="346"/>
      <c r="Y7" s="346"/>
      <c r="Z7" s="346"/>
      <c r="AA7" s="346"/>
      <c r="AB7" s="346"/>
      <c r="AC7" s="346"/>
      <c r="AD7" s="346"/>
    </row>
    <row r="8" spans="2:32" ht="15" customHeight="1">
      <c r="Q8" s="14"/>
    </row>
    <row r="9" spans="2:32" ht="15.6">
      <c r="B9" s="67"/>
      <c r="L9" s="366" t="s">
        <v>146</v>
      </c>
      <c r="M9" s="366"/>
      <c r="N9" s="366"/>
      <c r="O9" s="366"/>
      <c r="P9" s="366"/>
      <c r="Q9" s="366"/>
      <c r="R9" s="366"/>
      <c r="S9" s="366"/>
      <c r="T9" s="366"/>
      <c r="U9" s="366"/>
    </row>
    <row r="11" spans="2:32" ht="15.6">
      <c r="B11" s="14" t="s">
        <v>167</v>
      </c>
    </row>
    <row r="12" spans="2:32">
      <c r="B12" s="11"/>
    </row>
    <row r="13" spans="2:32" ht="15.6">
      <c r="B13" s="261">
        <f>HEATING!N5</f>
        <v>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23"/>
      <c r="T13" s="14" t="s">
        <v>168</v>
      </c>
      <c r="V13" s="8"/>
      <c r="W13" s="9">
        <f>HEATING!N6</f>
        <v>0</v>
      </c>
      <c r="X13" s="9"/>
      <c r="Y13" s="9"/>
      <c r="Z13" s="9"/>
      <c r="AA13" s="9"/>
      <c r="AB13" s="9"/>
      <c r="AC13" s="9"/>
      <c r="AD13" s="9"/>
      <c r="AE13" s="9"/>
      <c r="AF13" s="9"/>
    </row>
    <row r="14" spans="2:32">
      <c r="B14" s="13"/>
    </row>
    <row r="15" spans="2:32" ht="15.6">
      <c r="B15" s="14" t="s">
        <v>169</v>
      </c>
      <c r="D15" s="9">
        <f>HEATING!N9</f>
        <v>0</v>
      </c>
      <c r="E15" s="9"/>
      <c r="F15" s="9"/>
      <c r="G15" s="9"/>
      <c r="H15" s="9"/>
      <c r="I15" s="9"/>
      <c r="J15" s="9"/>
      <c r="K15" s="9"/>
      <c r="L15" s="9"/>
      <c r="M15" s="9"/>
      <c r="T15" s="14" t="s">
        <v>0</v>
      </c>
      <c r="V15" s="5"/>
      <c r="W15" s="222">
        <f>'TIME SHET'!G36</f>
        <v>0</v>
      </c>
      <c r="X15" s="9"/>
      <c r="Y15" s="9"/>
      <c r="Z15" s="9"/>
      <c r="AA15" s="9"/>
      <c r="AB15" s="9"/>
      <c r="AC15" s="9"/>
      <c r="AD15" s="9"/>
      <c r="AE15" s="9"/>
      <c r="AF15" s="9"/>
    </row>
    <row r="16" spans="2:32">
      <c r="B16" s="83"/>
    </row>
    <row r="17" spans="2:32">
      <c r="B17" s="83"/>
    </row>
    <row r="18" spans="2:32" ht="15.6">
      <c r="B18" s="85" t="s">
        <v>145</v>
      </c>
    </row>
    <row r="20" spans="2:32" ht="15.6">
      <c r="B20" s="14" t="s">
        <v>170</v>
      </c>
      <c r="P20" s="9">
        <f>HEATING!N10</f>
        <v>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3"/>
      <c r="AF20" s="9"/>
    </row>
    <row r="21" spans="2:32" ht="15.6">
      <c r="B21" s="9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3"/>
      <c r="Q21" s="14" t="s">
        <v>171</v>
      </c>
      <c r="AD21" s="11"/>
    </row>
    <row r="22" spans="2:32" ht="15.6">
      <c r="B22" s="14" t="s">
        <v>172</v>
      </c>
      <c r="F22" s="181">
        <f>HEATING!W7</f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4" t="s">
        <v>173</v>
      </c>
    </row>
    <row r="23" spans="2:32" ht="15.6">
      <c r="B23" s="14" t="s">
        <v>174</v>
      </c>
      <c r="I23" s="9">
        <f>HEATING!N8</f>
        <v>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2:32" ht="15.6">
      <c r="B24" s="14" t="s">
        <v>175</v>
      </c>
      <c r="I24" s="223">
        <f>'TIME SHET'!G32</f>
        <v>0</v>
      </c>
      <c r="J24" s="182"/>
      <c r="K24" s="182"/>
      <c r="L24" s="182"/>
      <c r="M24" s="182"/>
      <c r="N24" s="94"/>
      <c r="O24" s="271" t="s">
        <v>263</v>
      </c>
      <c r="P24" s="229"/>
      <c r="Q24" s="223">
        <f>'TIME SHET'!G36</f>
        <v>0</v>
      </c>
      <c r="R24" s="229"/>
      <c r="S24" s="229"/>
      <c r="T24" s="229"/>
      <c r="U24" s="229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</row>
    <row r="25" spans="2:32">
      <c r="B25" s="11"/>
    </row>
    <row r="26" spans="2:32" ht="15.6">
      <c r="B26" s="85" t="s">
        <v>176</v>
      </c>
    </row>
    <row r="27" spans="2:32">
      <c r="B27" s="11"/>
      <c r="R27" s="11"/>
    </row>
    <row r="28" spans="2:32" ht="17.25" customHeight="1">
      <c r="B28" s="14" t="s">
        <v>177</v>
      </c>
      <c r="J28" s="95" t="s">
        <v>28</v>
      </c>
      <c r="K28" s="368"/>
      <c r="L28" s="369"/>
      <c r="M28" s="369"/>
      <c r="N28" s="369"/>
      <c r="O28" s="369"/>
      <c r="P28" s="369"/>
      <c r="Q28" s="369"/>
      <c r="R28" s="369"/>
      <c r="S28" s="369"/>
      <c r="T28" s="369"/>
      <c r="U28" s="369"/>
      <c r="V28" s="369"/>
      <c r="W28" s="369"/>
      <c r="X28" s="369"/>
      <c r="Y28" s="369"/>
      <c r="Z28" s="369"/>
      <c r="AA28" s="369"/>
      <c r="AB28" s="369"/>
      <c r="AC28" s="369"/>
      <c r="AD28" s="14" t="s">
        <v>180</v>
      </c>
    </row>
    <row r="29" spans="2:32" ht="17.25" customHeight="1">
      <c r="B29" s="14" t="s">
        <v>178</v>
      </c>
      <c r="J29" s="95" t="s">
        <v>28</v>
      </c>
      <c r="K29" s="368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69"/>
      <c r="AD29" s="14" t="s">
        <v>180</v>
      </c>
    </row>
    <row r="30" spans="2:32" ht="17.25" customHeight="1">
      <c r="B30" s="14" t="s">
        <v>156</v>
      </c>
      <c r="J30" s="58" t="s">
        <v>28</v>
      </c>
      <c r="K30" s="368">
        <f>K28-K29</f>
        <v>0</v>
      </c>
      <c r="L30" s="370"/>
      <c r="M30" s="370"/>
      <c r="N30" s="370"/>
      <c r="O30" s="370"/>
      <c r="P30" s="370"/>
      <c r="Q30" s="370"/>
      <c r="R30" s="370"/>
      <c r="S30" s="370"/>
      <c r="T30" s="370"/>
      <c r="U30" s="370"/>
      <c r="V30" s="370"/>
      <c r="W30" s="370"/>
      <c r="X30" s="370"/>
      <c r="Y30" s="370"/>
      <c r="Z30" s="370"/>
      <c r="AA30" s="370"/>
      <c r="AB30" s="370"/>
      <c r="AC30" s="370"/>
      <c r="AD30" s="14" t="s">
        <v>180</v>
      </c>
    </row>
    <row r="31" spans="2:32" ht="17.25" customHeight="1">
      <c r="B31" s="14" t="s">
        <v>179</v>
      </c>
      <c r="J31" s="95" t="s">
        <v>28</v>
      </c>
      <c r="K31" s="371">
        <f>K30%</f>
        <v>0</v>
      </c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0"/>
      <c r="W31" s="370"/>
      <c r="X31" s="370"/>
      <c r="Y31" s="370"/>
      <c r="Z31" s="370"/>
      <c r="AA31" s="370"/>
      <c r="AB31" s="370"/>
      <c r="AC31" s="370"/>
      <c r="AD31" s="91" t="s">
        <v>159</v>
      </c>
    </row>
    <row r="32" spans="2:32" ht="15.6">
      <c r="B32" s="14"/>
      <c r="J32" s="5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91"/>
    </row>
    <row r="33" spans="2:30" ht="15.6">
      <c r="B33" s="14" t="s">
        <v>361</v>
      </c>
    </row>
    <row r="34" spans="2:30" ht="15.6">
      <c r="B34" s="14" t="s">
        <v>360</v>
      </c>
    </row>
    <row r="37" spans="2:30" ht="15.6">
      <c r="B37" s="11"/>
      <c r="V37" s="14" t="s">
        <v>181</v>
      </c>
    </row>
    <row r="42" spans="2:30">
      <c r="C42" s="9"/>
      <c r="D42" s="9"/>
      <c r="E42" s="9"/>
      <c r="F42" s="9"/>
      <c r="G42" s="9"/>
      <c r="H42" s="9"/>
      <c r="I42" s="9"/>
      <c r="J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 ht="15.6">
      <c r="B43" s="11"/>
      <c r="C43" s="367" t="s">
        <v>163</v>
      </c>
      <c r="D43" s="367"/>
      <c r="E43" s="367"/>
      <c r="F43" s="367"/>
      <c r="G43" s="367"/>
      <c r="H43" s="367"/>
      <c r="I43" s="367"/>
      <c r="J43" s="367"/>
      <c r="V43" s="14" t="s">
        <v>182</v>
      </c>
    </row>
    <row r="44" spans="2:30" ht="15.6">
      <c r="B44" s="11"/>
      <c r="C44" s="206">
        <f>'INPUT DATA'!F12</f>
        <v>0</v>
      </c>
      <c r="D44" s="206"/>
      <c r="E44" s="206"/>
      <c r="F44" s="206"/>
      <c r="G44" s="206"/>
      <c r="H44" s="206"/>
      <c r="I44" s="206"/>
      <c r="J44" s="206"/>
      <c r="V44" s="11"/>
    </row>
    <row r="45" spans="2:30">
      <c r="C45" s="13"/>
      <c r="E45" s="28"/>
      <c r="F45" s="28"/>
      <c r="G45" s="28"/>
      <c r="H45" s="28"/>
      <c r="I45" s="28"/>
      <c r="J45" s="28"/>
      <c r="V45" s="11"/>
    </row>
  </sheetData>
  <mergeCells count="7">
    <mergeCell ref="W7:AD7"/>
    <mergeCell ref="L9:U9"/>
    <mergeCell ref="C43:J43"/>
    <mergeCell ref="K28:AC28"/>
    <mergeCell ref="K29:AC29"/>
    <mergeCell ref="K30:AC30"/>
    <mergeCell ref="K31:AC31"/>
  </mergeCells>
  <phoneticPr fontId="6" type="noConversion"/>
  <hyperlinks>
    <hyperlink ref="B7" r:id="rId1" display="mailto:inspss@inspectorate.com.sg" xr:uid="{00000000-0004-0000-0A00-000000000000}"/>
  </hyperlinks>
  <pageMargins left="0.47244094488188981" right="0.27559055118110237" top="0.27559055118110237" bottom="0.27559055118110237" header="0.31496062992125984" footer="0.35433070866141736"/>
  <pageSetup scale="72" orientation="portrait" horizontalDpi="4294967293" verticalDpi="300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G53"/>
  <sheetViews>
    <sheetView view="pageBreakPreview" topLeftCell="A19" zoomScaleSheetLayoutView="100" workbookViewId="0">
      <selection activeCell="AJ16" sqref="AJ16"/>
    </sheetView>
  </sheetViews>
  <sheetFormatPr defaultColWidth="3" defaultRowHeight="13.2"/>
  <cols>
    <col min="1" max="5" width="3" style="2" customWidth="1"/>
    <col min="6" max="6" width="2.33203125" style="2" customWidth="1"/>
    <col min="7" max="32" width="3" style="2" customWidth="1"/>
    <col min="33" max="33" width="3.5546875" style="2" customWidth="1"/>
    <col min="34" max="16384" width="3" style="2"/>
  </cols>
  <sheetData>
    <row r="1" spans="2:30" ht="15" customHeight="1"/>
    <row r="2" spans="2:30" ht="15" customHeight="1">
      <c r="F2" s="195"/>
      <c r="Q2" s="27"/>
    </row>
    <row r="3" spans="2:30" ht="15" customHeight="1">
      <c r="B3" s="26"/>
      <c r="F3" s="196"/>
      <c r="Q3" s="11"/>
    </row>
    <row r="4" spans="2:30" ht="15" customHeight="1">
      <c r="E4" s="204"/>
      <c r="F4" s="197"/>
      <c r="Q4" s="11"/>
    </row>
    <row r="5" spans="2:30" ht="15" customHeight="1">
      <c r="E5" s="204"/>
      <c r="Q5" s="14"/>
    </row>
    <row r="6" spans="2:30" ht="15" customHeight="1">
      <c r="F6" s="204"/>
      <c r="Q6" s="14"/>
    </row>
    <row r="7" spans="2:30" ht="15" customHeight="1">
      <c r="F7" s="204"/>
      <c r="Q7" s="14"/>
      <c r="S7" s="198"/>
      <c r="T7" s="198"/>
      <c r="U7" s="198"/>
      <c r="V7" s="198"/>
      <c r="W7" s="346"/>
      <c r="X7" s="346"/>
      <c r="Y7" s="346"/>
      <c r="Z7" s="346"/>
      <c r="AA7" s="346"/>
      <c r="AB7" s="346"/>
      <c r="AC7" s="346"/>
      <c r="AD7" s="346"/>
    </row>
    <row r="8" spans="2:30" ht="15" customHeight="1"/>
    <row r="9" spans="2:30">
      <c r="B9" s="11" t="s">
        <v>0</v>
      </c>
      <c r="F9" s="12" t="s">
        <v>28</v>
      </c>
      <c r="G9" s="24"/>
    </row>
    <row r="10" spans="2:30">
      <c r="F10" s="12"/>
    </row>
    <row r="11" spans="2:30">
      <c r="B11" s="11" t="s">
        <v>106</v>
      </c>
      <c r="F11" s="12" t="s">
        <v>28</v>
      </c>
    </row>
    <row r="12" spans="2:30">
      <c r="B12" s="11" t="s">
        <v>144</v>
      </c>
      <c r="F12" s="12" t="s">
        <v>28</v>
      </c>
    </row>
    <row r="14" spans="2:30">
      <c r="B14" s="13" t="s">
        <v>145</v>
      </c>
    </row>
    <row r="16" spans="2:30">
      <c r="B16" s="83" t="s">
        <v>146</v>
      </c>
    </row>
    <row r="18" spans="2:33">
      <c r="B18" s="11" t="s">
        <v>147</v>
      </c>
      <c r="C18" s="5" t="s">
        <v>28</v>
      </c>
    </row>
    <row r="20" spans="2:33">
      <c r="B20" s="11" t="s">
        <v>483</v>
      </c>
      <c r="X20" s="23"/>
      <c r="Y20" s="23"/>
      <c r="Z20" s="23"/>
      <c r="AA20" s="9"/>
      <c r="AB20" s="9"/>
      <c r="AC20" s="9"/>
      <c r="AD20" s="9"/>
      <c r="AF20" s="11" t="s">
        <v>148</v>
      </c>
    </row>
    <row r="21" spans="2:33">
      <c r="B21" s="11" t="s">
        <v>149</v>
      </c>
      <c r="I21" s="9"/>
      <c r="J21" s="9"/>
      <c r="K21" s="9"/>
      <c r="L21" s="9"/>
      <c r="M21" s="9"/>
      <c r="N21" s="9"/>
      <c r="O21" s="9"/>
      <c r="P21" s="11" t="s">
        <v>150</v>
      </c>
      <c r="X21" s="9"/>
      <c r="Y21" s="9"/>
      <c r="Z21" s="9"/>
      <c r="AA21" s="94"/>
      <c r="AB21" s="94"/>
      <c r="AC21" s="94"/>
      <c r="AD21" s="11" t="s">
        <v>151</v>
      </c>
    </row>
    <row r="22" spans="2:33">
      <c r="B22" s="11" t="s">
        <v>428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4" spans="2:33">
      <c r="B24" s="11" t="s">
        <v>152</v>
      </c>
    </row>
    <row r="25" spans="2:33">
      <c r="B25" s="11" t="s">
        <v>153</v>
      </c>
    </row>
    <row r="27" spans="2:33">
      <c r="B27" s="11" t="s">
        <v>154</v>
      </c>
      <c r="J27" s="12" t="s">
        <v>28</v>
      </c>
      <c r="R27" s="11" t="s">
        <v>158</v>
      </c>
    </row>
    <row r="28" spans="2:33">
      <c r="B28" s="11" t="s">
        <v>155</v>
      </c>
      <c r="J28" s="12" t="s">
        <v>28</v>
      </c>
      <c r="R28" s="11" t="s">
        <v>158</v>
      </c>
    </row>
    <row r="29" spans="2:33">
      <c r="B29" s="11" t="s">
        <v>156</v>
      </c>
      <c r="J29" s="12" t="s">
        <v>28</v>
      </c>
      <c r="R29" s="11" t="s">
        <v>158</v>
      </c>
    </row>
    <row r="30" spans="2:33">
      <c r="J30" s="11" t="s">
        <v>157</v>
      </c>
      <c r="R30" s="11" t="s">
        <v>159</v>
      </c>
    </row>
    <row r="32" spans="2:33">
      <c r="B32" s="11" t="s">
        <v>160</v>
      </c>
    </row>
    <row r="33" spans="2:29">
      <c r="B33" s="11" t="s">
        <v>274</v>
      </c>
    </row>
    <row r="34" spans="2:29">
      <c r="B34" s="11" t="s">
        <v>273</v>
      </c>
    </row>
    <row r="37" spans="2:29">
      <c r="B37" s="11" t="s">
        <v>161</v>
      </c>
      <c r="V37" s="11" t="s">
        <v>162</v>
      </c>
    </row>
    <row r="42" spans="2:29">
      <c r="B42" s="9"/>
      <c r="C42" s="9"/>
      <c r="D42" s="9"/>
      <c r="E42" s="9"/>
      <c r="F42" s="9"/>
      <c r="G42" s="9"/>
      <c r="H42" s="9"/>
      <c r="V42" s="9"/>
      <c r="W42" s="9"/>
      <c r="X42" s="9"/>
      <c r="Y42" s="9"/>
      <c r="Z42" s="9"/>
      <c r="AA42" s="9"/>
      <c r="AB42" s="9"/>
      <c r="AC42" s="9"/>
    </row>
    <row r="43" spans="2:29">
      <c r="B43" s="11" t="s">
        <v>163</v>
      </c>
      <c r="V43" s="11" t="s">
        <v>164</v>
      </c>
    </row>
    <row r="44" spans="2:29">
      <c r="B44" s="11">
        <f>'INPUT DATA'!F12</f>
        <v>0</v>
      </c>
      <c r="V44" s="11" t="s">
        <v>165</v>
      </c>
    </row>
    <row r="45" spans="2:29">
      <c r="B45" s="13"/>
    </row>
    <row r="47" spans="2:29">
      <c r="B47" s="13" t="s">
        <v>166</v>
      </c>
    </row>
    <row r="49" spans="2:2" s="142" customFormat="1" ht="9.75" customHeight="1">
      <c r="B49" s="141" t="s">
        <v>358</v>
      </c>
    </row>
    <row r="50" spans="2:2" s="142" customFormat="1" ht="9.75" customHeight="1">
      <c r="B50" s="141" t="s">
        <v>504</v>
      </c>
    </row>
    <row r="51" spans="2:2" s="142" customFormat="1" ht="9.75" customHeight="1">
      <c r="B51" s="141" t="s">
        <v>505</v>
      </c>
    </row>
    <row r="52" spans="2:2" s="142" customFormat="1" ht="9.75" customHeight="1">
      <c r="B52" s="141" t="s">
        <v>506</v>
      </c>
    </row>
    <row r="53" spans="2:2" s="142" customFormat="1" ht="9.75" customHeight="1">
      <c r="B53" s="141" t="s">
        <v>359</v>
      </c>
    </row>
  </sheetData>
  <mergeCells count="1">
    <mergeCell ref="W7:AD7"/>
  </mergeCells>
  <phoneticPr fontId="6" type="noConversion"/>
  <hyperlinks>
    <hyperlink ref="B7" r:id="rId1" display="mailto:inspss@inspectorate.com.sg" xr:uid="{00000000-0004-0000-0B00-000000000000}"/>
  </hyperlinks>
  <pageMargins left="0.27559055118110237" right="0.27559055118110237" top="0.27559055118110237" bottom="0.51181102362204722" header="0.51181102362204722" footer="0.35433070866141736"/>
  <pageSetup scale="86" orientation="portrait" horizontalDpi="4294967293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84"/>
  <sheetViews>
    <sheetView view="pageBreakPreview" zoomScale="110" zoomScaleNormal="115" zoomScaleSheetLayoutView="110" workbookViewId="0">
      <selection activeCell="Q34" sqref="Q34"/>
    </sheetView>
  </sheetViews>
  <sheetFormatPr defaultColWidth="1.88671875" defaultRowHeight="9" customHeight="1"/>
  <cols>
    <col min="1" max="1" width="1.88671875" style="1" customWidth="1"/>
    <col min="2" max="2" width="1.88671875" style="2" customWidth="1"/>
    <col min="3" max="3" width="1" style="2" customWidth="1"/>
    <col min="4" max="13" width="1.88671875" style="2"/>
    <col min="14" max="14" width="8" style="2" bestFit="1" customWidth="1"/>
    <col min="15" max="16384" width="1.88671875" style="2"/>
  </cols>
  <sheetData>
    <row r="1" spans="1:57" ht="12" customHeight="1">
      <c r="A1" s="281" t="s">
        <v>302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  <c r="BA1" s="281"/>
      <c r="BB1" s="281"/>
      <c r="BC1" s="281"/>
      <c r="BD1" s="98"/>
      <c r="BE1" s="98"/>
    </row>
    <row r="2" spans="1:57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ht="9.75" customHeight="1">
      <c r="E3" s="4" t="s">
        <v>0</v>
      </c>
      <c r="M3" s="5" t="s">
        <v>28</v>
      </c>
      <c r="N3" s="170">
        <f>'INPUT DATA'!BD21</f>
        <v>0</v>
      </c>
      <c r="O3" s="4"/>
      <c r="P3" s="4"/>
      <c r="Q3" s="4"/>
      <c r="R3" s="4"/>
      <c r="S3" s="4"/>
      <c r="T3" s="4"/>
      <c r="U3" s="4"/>
      <c r="V3" s="4"/>
      <c r="W3" s="4"/>
    </row>
    <row r="4" spans="1:57" ht="9.75" customHeight="1">
      <c r="E4" s="4" t="s">
        <v>1</v>
      </c>
      <c r="M4" s="5" t="s">
        <v>28</v>
      </c>
      <c r="N4" s="4" t="s">
        <v>258</v>
      </c>
      <c r="O4" s="4"/>
      <c r="P4" s="4"/>
      <c r="Q4" s="4"/>
      <c r="R4" s="4"/>
      <c r="S4" s="4"/>
      <c r="T4" s="4"/>
      <c r="U4" s="4"/>
      <c r="V4" s="4"/>
      <c r="W4" s="4"/>
    </row>
    <row r="5" spans="1:57" ht="9.75" customHeight="1">
      <c r="E5" s="4" t="s">
        <v>2</v>
      </c>
      <c r="F5" s="97"/>
      <c r="M5" s="5" t="s">
        <v>28</v>
      </c>
      <c r="N5" s="4">
        <f>'INPUT DATA'!F3</f>
        <v>0</v>
      </c>
      <c r="O5" s="4"/>
      <c r="P5" s="4"/>
      <c r="Q5" s="4"/>
      <c r="R5" s="4"/>
      <c r="S5" s="4"/>
      <c r="T5" s="4"/>
      <c r="U5" s="4"/>
      <c r="V5" s="4"/>
      <c r="W5" s="4"/>
    </row>
    <row r="6" spans="1:57" ht="9.75" customHeight="1">
      <c r="E6" s="4" t="s">
        <v>3</v>
      </c>
      <c r="F6" s="97"/>
      <c r="M6" s="5" t="s">
        <v>28</v>
      </c>
      <c r="N6" s="4">
        <f>'INPUT DATA'!F4</f>
        <v>0</v>
      </c>
      <c r="O6" s="4"/>
      <c r="P6" s="4"/>
      <c r="Q6" s="4"/>
      <c r="R6" s="4"/>
      <c r="S6" s="4"/>
      <c r="T6" s="4"/>
      <c r="U6" s="4"/>
      <c r="V6" s="4"/>
      <c r="W6" s="4"/>
    </row>
    <row r="7" spans="1:57" ht="9.75" customHeight="1">
      <c r="E7" s="4" t="s">
        <v>4</v>
      </c>
      <c r="F7" s="97"/>
      <c r="M7" s="5" t="s">
        <v>28</v>
      </c>
      <c r="N7" s="4"/>
      <c r="O7" s="4"/>
      <c r="P7" s="4"/>
      <c r="Q7" s="4"/>
      <c r="R7" s="4"/>
      <c r="S7" s="4"/>
      <c r="T7" s="4" t="s">
        <v>262</v>
      </c>
      <c r="U7" s="4"/>
      <c r="V7" s="4"/>
      <c r="W7" s="4">
        <f>'INPUT DATA'!F18</f>
        <v>0</v>
      </c>
    </row>
    <row r="8" spans="1:57" ht="9.75" customHeight="1">
      <c r="E8" s="4" t="s">
        <v>5</v>
      </c>
      <c r="M8" s="5" t="s">
        <v>28</v>
      </c>
      <c r="N8" s="4">
        <f>'INPUT DATA'!F19</f>
        <v>0</v>
      </c>
      <c r="O8" s="4"/>
      <c r="P8" s="4"/>
      <c r="Q8" s="4"/>
      <c r="R8" s="4"/>
      <c r="S8" s="4"/>
      <c r="T8" s="4"/>
      <c r="U8" s="4"/>
      <c r="V8" s="4"/>
      <c r="W8" s="4"/>
    </row>
    <row r="9" spans="1:57" ht="9.75" customHeight="1">
      <c r="E9" s="4" t="s">
        <v>6</v>
      </c>
      <c r="M9" s="5" t="s">
        <v>28</v>
      </c>
      <c r="N9" s="4">
        <f>'INPUT DATA'!F15</f>
        <v>0</v>
      </c>
      <c r="O9" s="4"/>
      <c r="P9" s="4"/>
      <c r="Q9" s="4"/>
      <c r="R9" s="4"/>
      <c r="S9" s="4"/>
      <c r="T9" s="4"/>
      <c r="U9" s="4"/>
      <c r="V9" s="4"/>
      <c r="W9" s="4"/>
    </row>
    <row r="10" spans="1:57" ht="9.75" customHeight="1">
      <c r="E10" s="4" t="s">
        <v>7</v>
      </c>
      <c r="M10" s="5" t="s">
        <v>28</v>
      </c>
      <c r="N10" s="4">
        <f>'INPUT DATA'!F20</f>
        <v>0</v>
      </c>
      <c r="O10" s="4"/>
      <c r="P10" s="4"/>
      <c r="Q10" s="4"/>
      <c r="R10" s="4"/>
      <c r="S10" s="4"/>
      <c r="T10" s="4"/>
      <c r="U10" s="4"/>
      <c r="V10" s="4"/>
      <c r="W10" s="4"/>
    </row>
    <row r="11" spans="1:57" ht="9.75" customHeight="1">
      <c r="E11" s="4" t="s">
        <v>8</v>
      </c>
      <c r="M11" s="5" t="s">
        <v>28</v>
      </c>
      <c r="N11" s="10"/>
    </row>
    <row r="13" spans="1:57" ht="12" customHeight="1">
      <c r="D13" s="100" t="s">
        <v>362</v>
      </c>
    </row>
    <row r="15" spans="1:57" ht="9" customHeight="1">
      <c r="A15" s="301">
        <v>1</v>
      </c>
      <c r="B15" s="301"/>
      <c r="D15" s="100" t="s">
        <v>363</v>
      </c>
    </row>
    <row r="16" spans="1:57" ht="9" customHeight="1">
      <c r="D16" s="100" t="s">
        <v>364</v>
      </c>
    </row>
    <row r="17" spans="1:4" ht="9" customHeight="1">
      <c r="A17" s="301">
        <v>2</v>
      </c>
      <c r="B17" s="301"/>
      <c r="D17" s="100" t="s">
        <v>365</v>
      </c>
    </row>
    <row r="18" spans="1:4" ht="9" customHeight="1">
      <c r="D18" s="100" t="s">
        <v>366</v>
      </c>
    </row>
    <row r="19" spans="1:4" ht="9" customHeight="1">
      <c r="D19" s="100" t="s">
        <v>367</v>
      </c>
    </row>
    <row r="20" spans="1:4" ht="9" customHeight="1">
      <c r="A20" s="150" t="s">
        <v>316</v>
      </c>
      <c r="D20" s="149" t="s">
        <v>368</v>
      </c>
    </row>
    <row r="21" spans="1:4" ht="9" customHeight="1">
      <c r="A21" s="159" t="s">
        <v>369</v>
      </c>
      <c r="B21" s="159"/>
      <c r="D21" s="151"/>
    </row>
    <row r="22" spans="1:4" ht="9" customHeight="1">
      <c r="A22" s="321" t="s">
        <v>9</v>
      </c>
      <c r="B22" s="321"/>
      <c r="D22" s="100" t="s">
        <v>370</v>
      </c>
    </row>
    <row r="23" spans="1:4" ht="9" customHeight="1">
      <c r="A23" s="301" t="s">
        <v>10</v>
      </c>
      <c r="B23" s="301"/>
      <c r="D23" s="100" t="s">
        <v>371</v>
      </c>
    </row>
    <row r="24" spans="1:4" ht="9" customHeight="1">
      <c r="A24" s="301" t="s">
        <v>11</v>
      </c>
      <c r="B24" s="301"/>
      <c r="D24" s="100" t="s">
        <v>372</v>
      </c>
    </row>
    <row r="25" spans="1:4" ht="9" customHeight="1">
      <c r="A25" s="301" t="s">
        <v>12</v>
      </c>
      <c r="B25" s="301"/>
      <c r="D25" s="100" t="s">
        <v>373</v>
      </c>
    </row>
    <row r="26" spans="1:4" ht="9" customHeight="1">
      <c r="D26" s="100" t="s">
        <v>374</v>
      </c>
    </row>
    <row r="27" spans="1:4" ht="9" customHeight="1">
      <c r="A27" s="301" t="s">
        <v>13</v>
      </c>
      <c r="B27" s="301"/>
      <c r="D27" s="100" t="s">
        <v>375</v>
      </c>
    </row>
    <row r="28" spans="1:4" ht="9" customHeight="1">
      <c r="A28" s="147"/>
      <c r="B28" s="147"/>
      <c r="D28" s="100" t="s">
        <v>376</v>
      </c>
    </row>
    <row r="29" spans="1:4" ht="9" customHeight="1">
      <c r="A29" s="301" t="s">
        <v>14</v>
      </c>
      <c r="B29" s="301"/>
      <c r="D29" s="100" t="s">
        <v>377</v>
      </c>
    </row>
    <row r="30" spans="1:4" ht="9" customHeight="1">
      <c r="A30" s="301" t="s">
        <v>15</v>
      </c>
      <c r="B30" s="301"/>
      <c r="D30" s="100" t="s">
        <v>378</v>
      </c>
    </row>
    <row r="31" spans="1:4" ht="9" customHeight="1">
      <c r="D31" s="100" t="s">
        <v>379</v>
      </c>
    </row>
    <row r="32" spans="1:4" ht="9" customHeight="1">
      <c r="A32" s="301" t="s">
        <v>16</v>
      </c>
      <c r="B32" s="301"/>
      <c r="D32" s="100" t="s">
        <v>380</v>
      </c>
    </row>
    <row r="33" spans="1:6" ht="9" customHeight="1">
      <c r="A33" s="147"/>
      <c r="B33" s="147"/>
      <c r="D33" s="100" t="s">
        <v>401</v>
      </c>
    </row>
    <row r="34" spans="1:6" ht="9" customHeight="1">
      <c r="D34" s="100" t="s">
        <v>382</v>
      </c>
      <c r="F34" s="149" t="s">
        <v>381</v>
      </c>
    </row>
    <row r="35" spans="1:6" ht="9" customHeight="1">
      <c r="A35" s="301"/>
      <c r="B35" s="301"/>
      <c r="D35" s="7" t="s">
        <v>384</v>
      </c>
      <c r="F35" s="100" t="s">
        <v>383</v>
      </c>
    </row>
    <row r="36" spans="1:6" ht="9" customHeight="1">
      <c r="A36" s="147"/>
      <c r="B36" s="147"/>
      <c r="D36" s="7"/>
      <c r="F36" s="100" t="s">
        <v>216</v>
      </c>
    </row>
    <row r="37" spans="1:6" ht="9" customHeight="1">
      <c r="A37" s="301" t="s">
        <v>17</v>
      </c>
      <c r="B37" s="301"/>
      <c r="D37" s="100" t="s">
        <v>385</v>
      </c>
    </row>
    <row r="38" spans="1:6" ht="9" customHeight="1">
      <c r="D38" s="100" t="s">
        <v>386</v>
      </c>
    </row>
    <row r="39" spans="1:6" ht="9" customHeight="1">
      <c r="D39" s="100" t="s">
        <v>387</v>
      </c>
    </row>
    <row r="40" spans="1:6" ht="9" customHeight="1">
      <c r="D40" s="100" t="s">
        <v>388</v>
      </c>
    </row>
    <row r="41" spans="1:6" ht="9" customHeight="1">
      <c r="A41" s="301"/>
      <c r="B41" s="301"/>
      <c r="D41" s="100" t="s">
        <v>382</v>
      </c>
      <c r="F41" s="100" t="s">
        <v>389</v>
      </c>
    </row>
    <row r="42" spans="1:6" ht="9" customHeight="1">
      <c r="A42" s="147"/>
      <c r="B42" s="147"/>
      <c r="D42" s="7" t="s">
        <v>384</v>
      </c>
      <c r="F42" s="100" t="s">
        <v>390</v>
      </c>
    </row>
    <row r="43" spans="1:6" ht="9" customHeight="1">
      <c r="A43" s="151" t="s">
        <v>18</v>
      </c>
      <c r="B43" s="157"/>
    </row>
    <row r="44" spans="1:6" ht="9" customHeight="1">
      <c r="D44" s="100" t="s">
        <v>397</v>
      </c>
    </row>
    <row r="45" spans="1:6" ht="9" customHeight="1">
      <c r="D45" s="100" t="s">
        <v>396</v>
      </c>
    </row>
    <row r="46" spans="1:6" ht="9" customHeight="1">
      <c r="A46" s="151" t="s">
        <v>391</v>
      </c>
      <c r="B46" s="157"/>
    </row>
    <row r="47" spans="1:6" ht="9" customHeight="1">
      <c r="D47" s="100" t="s">
        <v>392</v>
      </c>
    </row>
    <row r="48" spans="1:6" ht="9" customHeight="1">
      <c r="D48" s="100" t="s">
        <v>393</v>
      </c>
    </row>
    <row r="49" spans="1:53" ht="9" customHeight="1">
      <c r="A49" s="151" t="s">
        <v>394</v>
      </c>
      <c r="B49" s="157"/>
    </row>
    <row r="50" spans="1:53" ht="9" customHeight="1">
      <c r="D50" s="100" t="s">
        <v>395</v>
      </c>
    </row>
    <row r="51" spans="1:53" ht="9" customHeight="1">
      <c r="D51" s="100" t="s">
        <v>19</v>
      </c>
    </row>
    <row r="52" spans="1:53" ht="5.25" customHeight="1">
      <c r="D52" s="7"/>
    </row>
    <row r="53" spans="1:53" ht="9" customHeight="1">
      <c r="C53" s="282" t="s">
        <v>303</v>
      </c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  <c r="AF53" s="282"/>
      <c r="AG53" s="282"/>
      <c r="AH53" s="282"/>
      <c r="AI53" s="282"/>
      <c r="AJ53" s="282"/>
      <c r="AK53" s="282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2"/>
      <c r="AX53" s="282"/>
      <c r="AY53" s="282"/>
      <c r="AZ53" s="282"/>
      <c r="BA53" s="282"/>
    </row>
    <row r="54" spans="1:53" ht="6.75" customHeight="1"/>
    <row r="55" spans="1:53" ht="9" customHeight="1">
      <c r="C55" s="283" t="s">
        <v>20</v>
      </c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5"/>
      <c r="V55" s="283" t="s">
        <v>21</v>
      </c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5"/>
      <c r="AL55" s="292" t="s">
        <v>24</v>
      </c>
      <c r="AM55" s="293"/>
      <c r="AN55" s="293"/>
      <c r="AO55" s="293"/>
      <c r="AP55" s="293"/>
      <c r="AQ55" s="293"/>
      <c r="AR55" s="293"/>
      <c r="AS55" s="293"/>
      <c r="AT55" s="293"/>
      <c r="AU55" s="293"/>
      <c r="AV55" s="293"/>
      <c r="AW55" s="293"/>
      <c r="AX55" s="293"/>
      <c r="AY55" s="293"/>
      <c r="AZ55" s="293"/>
      <c r="BA55" s="294"/>
    </row>
    <row r="56" spans="1:53" ht="9" customHeight="1">
      <c r="C56" s="286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8"/>
      <c r="V56" s="286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287"/>
      <c r="AK56" s="288"/>
      <c r="AL56" s="295"/>
      <c r="AM56" s="296"/>
      <c r="AN56" s="296"/>
      <c r="AO56" s="296"/>
      <c r="AP56" s="296"/>
      <c r="AQ56" s="296"/>
      <c r="AR56" s="296"/>
      <c r="AS56" s="296"/>
      <c r="AT56" s="296"/>
      <c r="AU56" s="296"/>
      <c r="AV56" s="296"/>
      <c r="AW56" s="296"/>
      <c r="AX56" s="296"/>
      <c r="AY56" s="296"/>
      <c r="AZ56" s="296"/>
      <c r="BA56" s="297"/>
    </row>
    <row r="57" spans="1:53" ht="9" customHeight="1">
      <c r="C57" s="286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8"/>
      <c r="V57" s="289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1"/>
      <c r="AL57" s="298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9"/>
      <c r="AZ57" s="299"/>
      <c r="BA57" s="300"/>
    </row>
    <row r="58" spans="1:53" ht="6.75" customHeight="1">
      <c r="C58" s="286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8"/>
      <c r="V58" s="292" t="s">
        <v>22</v>
      </c>
      <c r="W58" s="293"/>
      <c r="X58" s="293"/>
      <c r="Y58" s="293"/>
      <c r="Z58" s="293"/>
      <c r="AA58" s="293"/>
      <c r="AB58" s="293"/>
      <c r="AC58" s="294"/>
      <c r="AD58" s="292" t="s">
        <v>23</v>
      </c>
      <c r="AE58" s="293"/>
      <c r="AF58" s="293"/>
      <c r="AG58" s="293"/>
      <c r="AH58" s="293"/>
      <c r="AI58" s="293"/>
      <c r="AJ58" s="293"/>
      <c r="AK58" s="294"/>
      <c r="AL58" s="292" t="s">
        <v>22</v>
      </c>
      <c r="AM58" s="293"/>
      <c r="AN58" s="293"/>
      <c r="AO58" s="293"/>
      <c r="AP58" s="293"/>
      <c r="AQ58" s="293"/>
      <c r="AR58" s="293"/>
      <c r="AS58" s="294"/>
      <c r="AT58" s="292" t="s">
        <v>23</v>
      </c>
      <c r="AU58" s="293"/>
      <c r="AV58" s="293"/>
      <c r="AW58" s="293"/>
      <c r="AX58" s="293"/>
      <c r="AY58" s="293"/>
      <c r="AZ58" s="293"/>
      <c r="BA58" s="294"/>
    </row>
    <row r="59" spans="1:53" ht="9" customHeight="1">
      <c r="C59" s="289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1"/>
      <c r="V59" s="298"/>
      <c r="W59" s="299"/>
      <c r="X59" s="299"/>
      <c r="Y59" s="299"/>
      <c r="Z59" s="299"/>
      <c r="AA59" s="299"/>
      <c r="AB59" s="299"/>
      <c r="AC59" s="300"/>
      <c r="AD59" s="298"/>
      <c r="AE59" s="299"/>
      <c r="AF59" s="299"/>
      <c r="AG59" s="299"/>
      <c r="AH59" s="299"/>
      <c r="AI59" s="299"/>
      <c r="AJ59" s="299"/>
      <c r="AK59" s="300"/>
      <c r="AL59" s="298"/>
      <c r="AM59" s="299"/>
      <c r="AN59" s="299"/>
      <c r="AO59" s="299"/>
      <c r="AP59" s="299"/>
      <c r="AQ59" s="299"/>
      <c r="AR59" s="299"/>
      <c r="AS59" s="300"/>
      <c r="AT59" s="298"/>
      <c r="AU59" s="299"/>
      <c r="AV59" s="299"/>
      <c r="AW59" s="299"/>
      <c r="AX59" s="299"/>
      <c r="AY59" s="299"/>
      <c r="AZ59" s="299"/>
      <c r="BA59" s="300"/>
    </row>
    <row r="60" spans="1:53" ht="9" customHeight="1">
      <c r="C60" s="312">
        <f>W7</f>
        <v>0</v>
      </c>
      <c r="D60" s="313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4"/>
      <c r="V60" s="303"/>
      <c r="W60" s="304"/>
      <c r="X60" s="304"/>
      <c r="Y60" s="304"/>
      <c r="Z60" s="304"/>
      <c r="AA60" s="304"/>
      <c r="AB60" s="304"/>
      <c r="AC60" s="305"/>
      <c r="AD60" s="303"/>
      <c r="AE60" s="304"/>
      <c r="AF60" s="304"/>
      <c r="AG60" s="304"/>
      <c r="AH60" s="304"/>
      <c r="AI60" s="304"/>
      <c r="AJ60" s="304"/>
      <c r="AK60" s="305"/>
      <c r="AL60" s="303"/>
      <c r="AM60" s="304"/>
      <c r="AN60" s="304"/>
      <c r="AO60" s="304"/>
      <c r="AP60" s="304"/>
      <c r="AQ60" s="304"/>
      <c r="AR60" s="304"/>
      <c r="AS60" s="305"/>
      <c r="AT60" s="303"/>
      <c r="AU60" s="304"/>
      <c r="AV60" s="304"/>
      <c r="AW60" s="304"/>
      <c r="AX60" s="304"/>
      <c r="AY60" s="304"/>
      <c r="AZ60" s="304"/>
      <c r="BA60" s="305"/>
    </row>
    <row r="61" spans="1:53" ht="9" customHeight="1">
      <c r="C61" s="315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7"/>
      <c r="V61" s="306"/>
      <c r="W61" s="307"/>
      <c r="X61" s="307"/>
      <c r="Y61" s="307"/>
      <c r="Z61" s="307"/>
      <c r="AA61" s="307"/>
      <c r="AB61" s="307"/>
      <c r="AC61" s="308"/>
      <c r="AD61" s="306"/>
      <c r="AE61" s="307"/>
      <c r="AF61" s="307"/>
      <c r="AG61" s="307"/>
      <c r="AH61" s="307"/>
      <c r="AI61" s="307"/>
      <c r="AJ61" s="307"/>
      <c r="AK61" s="308"/>
      <c r="AL61" s="306"/>
      <c r="AM61" s="307"/>
      <c r="AN61" s="307"/>
      <c r="AO61" s="307"/>
      <c r="AP61" s="307"/>
      <c r="AQ61" s="307"/>
      <c r="AR61" s="307"/>
      <c r="AS61" s="308"/>
      <c r="AT61" s="306"/>
      <c r="AU61" s="307"/>
      <c r="AV61" s="307"/>
      <c r="AW61" s="307"/>
      <c r="AX61" s="307"/>
      <c r="AY61" s="307"/>
      <c r="AZ61" s="307"/>
      <c r="BA61" s="308"/>
    </row>
    <row r="62" spans="1:53" ht="9" customHeight="1">
      <c r="C62" s="318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20"/>
      <c r="V62" s="309"/>
      <c r="W62" s="310"/>
      <c r="X62" s="310"/>
      <c r="Y62" s="310"/>
      <c r="Z62" s="310"/>
      <c r="AA62" s="310"/>
      <c r="AB62" s="310"/>
      <c r="AC62" s="311"/>
      <c r="AD62" s="309"/>
      <c r="AE62" s="310"/>
      <c r="AF62" s="310"/>
      <c r="AG62" s="310"/>
      <c r="AH62" s="310"/>
      <c r="AI62" s="310"/>
      <c r="AJ62" s="310"/>
      <c r="AK62" s="311"/>
      <c r="AL62" s="309"/>
      <c r="AM62" s="310"/>
      <c r="AN62" s="310"/>
      <c r="AO62" s="310"/>
      <c r="AP62" s="310"/>
      <c r="AQ62" s="310"/>
      <c r="AR62" s="310"/>
      <c r="AS62" s="311"/>
      <c r="AT62" s="309"/>
      <c r="AU62" s="310"/>
      <c r="AV62" s="310"/>
      <c r="AW62" s="310"/>
      <c r="AX62" s="310"/>
      <c r="AY62" s="310"/>
      <c r="AZ62" s="310"/>
      <c r="BA62" s="311"/>
    </row>
    <row r="63" spans="1:53" ht="9" customHeight="1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1:53" ht="9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2:54" ht="9.75" customHeight="1">
      <c r="E65" s="4" t="s">
        <v>25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 t="s">
        <v>27</v>
      </c>
      <c r="AR65" s="4"/>
      <c r="AS65" s="4"/>
      <c r="AT65" s="4"/>
      <c r="AU65" s="4"/>
      <c r="AV65" s="4"/>
      <c r="AW65" s="4"/>
      <c r="AX65" s="4"/>
      <c r="AY65" s="4"/>
      <c r="AZ65" s="4"/>
    </row>
    <row r="66" spans="2:54" ht="9.75" customHeight="1">
      <c r="E66" s="4" t="s">
        <v>26</v>
      </c>
      <c r="F66" s="10"/>
      <c r="G66" s="10"/>
      <c r="H66" s="10"/>
      <c r="I66" s="10"/>
      <c r="J66" s="1">
        <f>'INPUT DATA'!F12</f>
        <v>0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AN66" s="160"/>
      <c r="AO66" s="160"/>
      <c r="AQ66" s="158"/>
      <c r="AR66" s="4" t="s">
        <v>403</v>
      </c>
      <c r="AS66" s="158"/>
      <c r="AT66" s="158"/>
      <c r="AU66" s="158"/>
      <c r="AV66" s="158"/>
      <c r="AW66" s="158"/>
      <c r="AX66" s="158"/>
      <c r="AY66" s="158"/>
      <c r="AZ66" s="158"/>
      <c r="BA66" s="158"/>
    </row>
    <row r="67" spans="2:54" ht="9.75" customHeight="1">
      <c r="E67" s="1"/>
      <c r="F67" s="10"/>
      <c r="G67" s="10"/>
      <c r="H67" s="10"/>
      <c r="I67" s="10"/>
      <c r="J67" s="10"/>
      <c r="K67" s="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</row>
    <row r="68" spans="2:54" ht="9.75" customHeight="1">
      <c r="E68" s="1"/>
      <c r="F68" s="10"/>
      <c r="G68" s="10"/>
      <c r="H68" s="10"/>
      <c r="I68" s="10"/>
      <c r="J68" s="10"/>
      <c r="K68" s="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</row>
    <row r="69" spans="2:54" ht="9" customHeight="1"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</row>
    <row r="70" spans="2:54" ht="9" customHeight="1">
      <c r="E70" s="187">
        <f>'INPUT DATA'!F13</f>
        <v>0</v>
      </c>
      <c r="F70" s="9"/>
      <c r="G70" s="9"/>
      <c r="H70" s="9"/>
      <c r="I70" s="9"/>
      <c r="J70" s="9"/>
      <c r="K70" s="9"/>
      <c r="L70" s="9"/>
      <c r="M70" s="9"/>
      <c r="N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23"/>
    </row>
    <row r="72" spans="2:54" ht="9" customHeight="1">
      <c r="C72" s="99" t="s">
        <v>304</v>
      </c>
    </row>
    <row r="73" spans="2:54" ht="9.6" customHeight="1">
      <c r="B73" s="101" t="s">
        <v>314</v>
      </c>
      <c r="D73" s="100" t="s">
        <v>305</v>
      </c>
    </row>
    <row r="74" spans="2:54" ht="9.6" customHeight="1">
      <c r="D74" s="100" t="s">
        <v>306</v>
      </c>
    </row>
    <row r="75" spans="2:54" ht="9.6" customHeight="1">
      <c r="D75" s="100" t="s">
        <v>307</v>
      </c>
    </row>
    <row r="76" spans="2:54" ht="9.6" customHeight="1">
      <c r="B76" s="101" t="s">
        <v>315</v>
      </c>
      <c r="D76" s="100" t="s">
        <v>318</v>
      </c>
    </row>
    <row r="77" spans="2:54" ht="9.6" customHeight="1">
      <c r="D77" s="100" t="s">
        <v>308</v>
      </c>
    </row>
    <row r="78" spans="2:54" ht="9.6" customHeight="1">
      <c r="B78" s="101" t="s">
        <v>316</v>
      </c>
      <c r="D78" s="100" t="s">
        <v>309</v>
      </c>
    </row>
    <row r="79" spans="2:54" ht="9.6" customHeight="1">
      <c r="D79" s="100" t="s">
        <v>319</v>
      </c>
    </row>
    <row r="80" spans="2:54" ht="9.6" customHeight="1">
      <c r="D80" s="100" t="s">
        <v>310</v>
      </c>
    </row>
    <row r="81" spans="2:42" ht="9.6" customHeight="1">
      <c r="B81" s="101" t="s">
        <v>43</v>
      </c>
      <c r="D81" s="100" t="s">
        <v>313</v>
      </c>
    </row>
    <row r="82" spans="2:42" ht="9.6" customHeight="1">
      <c r="D82" s="100" t="s">
        <v>312</v>
      </c>
    </row>
    <row r="83" spans="2:42" ht="9.6" customHeight="1">
      <c r="B83" s="101" t="s">
        <v>317</v>
      </c>
      <c r="D83" s="100" t="s">
        <v>311</v>
      </c>
    </row>
    <row r="84" spans="2:42" ht="10.5" customHeight="1">
      <c r="AP84" s="156" t="s">
        <v>412</v>
      </c>
    </row>
  </sheetData>
  <mergeCells count="28">
    <mergeCell ref="A23:B23"/>
    <mergeCell ref="A24:B24"/>
    <mergeCell ref="A30:B30"/>
    <mergeCell ref="AN69:AZ69"/>
    <mergeCell ref="AT60:BA62"/>
    <mergeCell ref="C60:U62"/>
    <mergeCell ref="AT58:BA59"/>
    <mergeCell ref="AL58:AS59"/>
    <mergeCell ref="V60:AC62"/>
    <mergeCell ref="AD58:AK59"/>
    <mergeCell ref="AD60:AK62"/>
    <mergeCell ref="AL60:AS62"/>
    <mergeCell ref="A1:BC1"/>
    <mergeCell ref="C53:BA53"/>
    <mergeCell ref="C55:U59"/>
    <mergeCell ref="V55:AK57"/>
    <mergeCell ref="AL55:BA57"/>
    <mergeCell ref="V58:AC59"/>
    <mergeCell ref="A27:B27"/>
    <mergeCell ref="A35:B35"/>
    <mergeCell ref="A37:B37"/>
    <mergeCell ref="A41:B41"/>
    <mergeCell ref="A32:B32"/>
    <mergeCell ref="A29:B29"/>
    <mergeCell ref="A15:B15"/>
    <mergeCell ref="A17:B17"/>
    <mergeCell ref="A25:B25"/>
    <mergeCell ref="A22:B22"/>
  </mergeCells>
  <phoneticPr fontId="6" type="noConversion"/>
  <pageMargins left="0.32" right="0.25" top="0.27" bottom="0.2" header="0.2" footer="0.15"/>
  <pageSetup paperSize="9" scale="83" orientation="portrait" horizontalDpi="4294967293" verticalDpi="300" r:id="rId1"/>
  <headerFooter alignWithMargins="0"/>
  <rowBreaks count="1" manualBreakCount="1">
    <brk id="84" max="5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96"/>
  <sheetViews>
    <sheetView view="pageBreakPreview" topLeftCell="A8" zoomScale="130" zoomScaleSheetLayoutView="130" workbookViewId="0">
      <selection activeCell="G88" sqref="G88"/>
    </sheetView>
  </sheetViews>
  <sheetFormatPr defaultColWidth="9.109375" defaultRowHeight="10.5" customHeight="1"/>
  <cols>
    <col min="1" max="3" width="2.33203125" style="102" customWidth="1"/>
    <col min="4" max="4" width="1.109375" style="102" customWidth="1"/>
    <col min="5" max="5" width="1.5546875" style="102" customWidth="1"/>
    <col min="6" max="6" width="2.33203125" style="102" customWidth="1"/>
    <col min="7" max="7" width="2.6640625" style="102" customWidth="1"/>
    <col min="8" max="11" width="2.33203125" style="102" customWidth="1"/>
    <col min="12" max="12" width="2.5546875" style="102" customWidth="1"/>
    <col min="13" max="14" width="2.33203125" style="102" customWidth="1"/>
    <col min="15" max="15" width="1.109375" style="102" customWidth="1"/>
    <col min="16" max="19" width="2.33203125" style="102" customWidth="1"/>
    <col min="20" max="20" width="2.6640625" style="102" customWidth="1"/>
    <col min="21" max="21" width="2" style="102" customWidth="1"/>
    <col min="22" max="24" width="2.33203125" style="102" customWidth="1"/>
    <col min="25" max="25" width="1.6640625" style="102" customWidth="1"/>
    <col min="26" max="26" width="2.33203125" style="102" customWidth="1"/>
    <col min="27" max="27" width="3.33203125" style="102" customWidth="1"/>
    <col min="28" max="28" width="2.33203125" style="102" customWidth="1"/>
    <col min="29" max="29" width="2.5546875" style="102" customWidth="1"/>
    <col min="30" max="42" width="2.33203125" style="102" customWidth="1"/>
    <col min="43" max="44" width="7.109375" style="102" customWidth="1"/>
    <col min="45" max="45" width="2.33203125" style="102" customWidth="1"/>
    <col min="46" max="46" width="4.109375" style="102" customWidth="1"/>
    <col min="47" max="64" width="2.33203125" style="102" customWidth="1"/>
    <col min="65" max="65" width="1.6640625" style="102" customWidth="1"/>
    <col min="66" max="81" width="2.33203125" style="102" customWidth="1"/>
    <col min="82" max="82" width="3.5546875" style="102" customWidth="1"/>
    <col min="83" max="89" width="2.33203125" style="102" customWidth="1"/>
    <col min="90" max="16384" width="9.109375" style="102"/>
  </cols>
  <sheetData>
    <row r="1" spans="1:95" s="105" customFormat="1" ht="14.1" customHeight="1">
      <c r="A1" s="322" t="s">
        <v>29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274"/>
      <c r="AS1" s="103"/>
      <c r="AT1" s="103"/>
      <c r="AU1" s="103"/>
      <c r="AV1" s="103"/>
      <c r="AW1" s="103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</row>
    <row r="2" spans="1:95" ht="10.5" customHeight="1">
      <c r="AQ2" s="106"/>
      <c r="AR2" s="106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</row>
    <row r="3" spans="1:95" s="118" customFormat="1" ht="10.5" customHeight="1">
      <c r="A3" s="118" t="s">
        <v>30</v>
      </c>
      <c r="C3" s="119">
        <f>HEATING!N5</f>
        <v>0</v>
      </c>
      <c r="D3" s="120"/>
      <c r="E3" s="119"/>
      <c r="F3" s="121"/>
      <c r="G3" s="121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Y3" s="118" t="s">
        <v>320</v>
      </c>
      <c r="AC3" s="119">
        <f>HEATING!N6</f>
        <v>0</v>
      </c>
      <c r="AD3" s="122"/>
      <c r="AE3" s="123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28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</row>
    <row r="4" spans="1:95" s="118" customFormat="1" ht="6.75" customHeight="1"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</row>
    <row r="5" spans="1:95" s="118" customFormat="1" ht="11.25" customHeight="1">
      <c r="A5" s="118" t="s">
        <v>321</v>
      </c>
      <c r="F5" s="325">
        <f>'INPUT DATA'!AI4</f>
        <v>0</v>
      </c>
      <c r="G5" s="326"/>
      <c r="H5" s="326"/>
      <c r="I5" s="327"/>
      <c r="J5" s="327"/>
      <c r="K5" s="327"/>
      <c r="L5" s="119"/>
      <c r="M5" s="119"/>
      <c r="N5" s="119"/>
      <c r="O5" s="119"/>
      <c r="P5" s="119"/>
      <c r="Q5" s="119"/>
      <c r="R5" s="119"/>
      <c r="S5" s="119"/>
      <c r="T5" s="119"/>
      <c r="U5" s="119"/>
      <c r="Y5" s="118" t="s">
        <v>322</v>
      </c>
      <c r="AC5" s="328">
        <f>'INPUT DATA'!W9</f>
        <v>0</v>
      </c>
      <c r="AD5" s="329"/>
      <c r="AE5" s="329"/>
      <c r="AF5" s="329"/>
      <c r="AG5" s="329"/>
      <c r="AH5" s="329"/>
      <c r="AI5" s="329"/>
      <c r="AJ5" s="125"/>
      <c r="AK5" s="119"/>
      <c r="AL5" s="119"/>
      <c r="AM5" s="119"/>
      <c r="AN5" s="119"/>
      <c r="AO5" s="119"/>
      <c r="AP5" s="119"/>
      <c r="AQ5" s="119"/>
      <c r="AR5" s="128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</row>
    <row r="6" spans="1:95" s="118" customFormat="1" ht="6.75" customHeight="1"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AC6" s="126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24"/>
      <c r="CB6" s="124"/>
      <c r="CC6" s="124"/>
      <c r="CD6" s="12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</row>
    <row r="7" spans="1:95" s="118" customFormat="1" ht="10.5" customHeight="1">
      <c r="A7" s="118" t="s">
        <v>75</v>
      </c>
      <c r="D7" s="119">
        <f>'INPUT DATA'!F5</f>
        <v>0</v>
      </c>
      <c r="E7" s="119"/>
      <c r="F7" s="120"/>
      <c r="G7" s="121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Y7" s="118" t="s">
        <v>31</v>
      </c>
      <c r="AB7" s="124"/>
      <c r="AC7" s="119">
        <f>'INPUT DATA'!F6</f>
        <v>0</v>
      </c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28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</row>
    <row r="8" spans="1:95" s="118" customFormat="1" ht="6.75" customHeight="1">
      <c r="AC8" s="169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275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</row>
    <row r="9" spans="1:95" s="118" customFormat="1" ht="10.5" customHeight="1">
      <c r="A9" s="118" t="s">
        <v>323</v>
      </c>
      <c r="N9" s="119"/>
      <c r="O9" s="121"/>
      <c r="P9" s="119"/>
      <c r="Q9" s="119"/>
      <c r="R9" s="119"/>
      <c r="S9" s="119"/>
      <c r="T9" s="119"/>
      <c r="U9" s="119"/>
      <c r="V9" s="127" t="s">
        <v>102</v>
      </c>
      <c r="Y9" s="118" t="s">
        <v>33</v>
      </c>
      <c r="AD9" s="253">
        <f>HEATING!W7</f>
        <v>0</v>
      </c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</row>
    <row r="10" spans="1:95" s="118" customFormat="1" ht="6.75" customHeight="1">
      <c r="A10" s="126"/>
      <c r="M10" s="126"/>
      <c r="AD10" s="126"/>
      <c r="AE10" s="126"/>
      <c r="AF10" s="126"/>
      <c r="AG10" s="126"/>
      <c r="AH10" s="126"/>
      <c r="AI10" s="126"/>
      <c r="AJ10" s="126"/>
      <c r="AK10" s="126"/>
      <c r="AL10" s="126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</row>
    <row r="11" spans="1:95" s="118" customFormat="1" ht="10.5" customHeight="1">
      <c r="A11" s="118" t="s">
        <v>78</v>
      </c>
      <c r="L11" s="163">
        <f>HEATING!N9</f>
        <v>0</v>
      </c>
      <c r="M11" s="119"/>
      <c r="N11" s="119"/>
      <c r="O11" s="119"/>
      <c r="P11" s="119"/>
      <c r="Q11" s="119"/>
      <c r="R11" s="119"/>
      <c r="S11" s="119"/>
      <c r="T11" s="119"/>
      <c r="U11" s="119"/>
      <c r="V11" s="127"/>
      <c r="W11" s="127"/>
      <c r="X11" s="127"/>
      <c r="Y11" s="118" t="s">
        <v>324</v>
      </c>
      <c r="AE11" s="119">
        <f>'INPUT DATA'!F16</f>
        <v>0</v>
      </c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28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</row>
    <row r="12" spans="1:95" s="118" customFormat="1" ht="14.25" customHeight="1">
      <c r="L12" s="128"/>
      <c r="M12" s="128"/>
      <c r="N12" s="128"/>
      <c r="O12" s="118" t="s">
        <v>34</v>
      </c>
      <c r="P12" s="128"/>
      <c r="Q12" s="128"/>
      <c r="R12" s="128"/>
      <c r="S12" s="128"/>
      <c r="T12" s="128"/>
      <c r="U12" s="128"/>
      <c r="V12" s="127"/>
      <c r="W12" s="127"/>
      <c r="X12" s="127"/>
      <c r="AE12" s="161"/>
      <c r="AF12" s="161"/>
      <c r="AG12" s="161"/>
      <c r="AH12" s="124" t="s">
        <v>35</v>
      </c>
      <c r="AI12" s="161"/>
      <c r="AJ12" s="161"/>
      <c r="AK12" s="161"/>
      <c r="AL12" s="161"/>
      <c r="AM12" s="161"/>
      <c r="AN12" s="161"/>
      <c r="AO12" s="161"/>
      <c r="AP12" s="161"/>
      <c r="AQ12" s="161"/>
      <c r="AR12" s="128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</row>
    <row r="13" spans="1:95" s="118" customFormat="1" ht="10.5" customHeight="1">
      <c r="AE13" s="124"/>
      <c r="AF13" s="124"/>
      <c r="AG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</row>
    <row r="14" spans="1:95" s="118" customFormat="1" ht="10.5" customHeight="1">
      <c r="A14" s="118" t="s">
        <v>325</v>
      </c>
      <c r="J14" s="119">
        <f>HEATING!N8</f>
        <v>0</v>
      </c>
      <c r="K14" s="119"/>
      <c r="L14" s="119"/>
      <c r="M14" s="119"/>
      <c r="N14" s="121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24"/>
      <c r="AG14" s="124"/>
      <c r="AH14" s="124"/>
      <c r="AI14" s="124"/>
      <c r="AJ14" s="124"/>
      <c r="AK14" s="124"/>
      <c r="AL14" s="124"/>
      <c r="AM14" s="124"/>
      <c r="AN14" s="124"/>
      <c r="AS14" s="124"/>
      <c r="AT14" s="124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</row>
    <row r="15" spans="1:95" s="118" customFormat="1" ht="6.75" customHeight="1">
      <c r="AS15" s="124"/>
      <c r="AT15" s="124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</row>
    <row r="16" spans="1:95" s="118" customFormat="1" ht="10.5" customHeight="1">
      <c r="A16" s="118" t="s">
        <v>326</v>
      </c>
      <c r="J16" s="119">
        <f>HEATING!N10</f>
        <v>0</v>
      </c>
      <c r="K16" s="120"/>
      <c r="L16" s="119"/>
      <c r="M16" s="121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S16" s="124"/>
      <c r="AT16" s="124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</row>
    <row r="17" spans="1:95" s="118" customFormat="1" ht="6.75" customHeight="1">
      <c r="AS17" s="124"/>
      <c r="AT17" s="124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9"/>
      <c r="BI17" s="129"/>
      <c r="BJ17" s="127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</row>
    <row r="18" spans="1:95" s="118" customFormat="1" ht="10.5" customHeight="1">
      <c r="A18" s="118" t="s">
        <v>327</v>
      </c>
      <c r="AS18" s="124"/>
      <c r="AT18" s="124"/>
      <c r="AU18" s="124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</row>
    <row r="19" spans="1:95" s="118" customFormat="1" ht="6.75" customHeight="1">
      <c r="AS19" s="124"/>
      <c r="AT19" s="124"/>
      <c r="AU19" s="124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</row>
    <row r="20" spans="1:95" s="118" customFormat="1" ht="10.5" customHeight="1">
      <c r="A20" s="130" t="s">
        <v>40</v>
      </c>
      <c r="D20" s="118" t="s">
        <v>328</v>
      </c>
      <c r="AS20" s="124"/>
      <c r="AT20" s="124"/>
      <c r="AU20" s="124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</row>
    <row r="21" spans="1:95" s="118" customFormat="1" ht="6.75" customHeight="1"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</row>
    <row r="22" spans="1:95" s="118" customFormat="1" ht="10.5" customHeight="1">
      <c r="D22" s="118" t="s">
        <v>329</v>
      </c>
      <c r="H22" s="120"/>
      <c r="I22" s="119">
        <f>'INPUT DATA'!AI3</f>
        <v>0</v>
      </c>
      <c r="J22" s="119"/>
      <c r="K22" s="119"/>
      <c r="L22" s="121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</row>
    <row r="23" spans="1:95" s="118" customFormat="1" ht="10.5" customHeight="1">
      <c r="D23" s="118" t="s">
        <v>398</v>
      </c>
      <c r="J23" s="120"/>
      <c r="K23" s="330">
        <f>'INPUT DATA'!AI5</f>
        <v>0</v>
      </c>
      <c r="L23" s="331"/>
      <c r="M23" s="331"/>
      <c r="N23" s="331"/>
      <c r="O23" s="331"/>
      <c r="P23" s="331"/>
      <c r="Q23" s="331"/>
      <c r="R23" s="331"/>
      <c r="S23" s="331"/>
      <c r="T23" s="331"/>
      <c r="U23" s="119"/>
      <c r="V23" s="118" t="s">
        <v>330</v>
      </c>
      <c r="Y23" s="124"/>
      <c r="Z23" s="119"/>
      <c r="AA23" s="119">
        <f>'INPUT DATA'!AI7</f>
        <v>0</v>
      </c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</row>
    <row r="24" spans="1:95" s="118" customFormat="1" ht="10.5" customHeight="1">
      <c r="D24" s="118" t="s">
        <v>331</v>
      </c>
      <c r="G24" s="120"/>
      <c r="H24" s="332">
        <f>'INPUT DATA'!AI6</f>
        <v>0</v>
      </c>
      <c r="I24" s="332"/>
      <c r="J24" s="332"/>
      <c r="K24" s="332"/>
      <c r="L24" s="332"/>
      <c r="M24" s="332"/>
      <c r="N24" s="332"/>
      <c r="O24" s="332"/>
      <c r="P24" s="332"/>
      <c r="Q24" s="332"/>
      <c r="R24" s="119"/>
      <c r="S24" s="119"/>
      <c r="T24" s="119"/>
      <c r="U24" s="119"/>
      <c r="V24" s="120"/>
      <c r="W24" s="118" t="s">
        <v>332</v>
      </c>
      <c r="AN24" s="127"/>
      <c r="AQ24" s="130"/>
      <c r="AR24" s="130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</row>
    <row r="25" spans="1:95" s="118" customFormat="1" ht="10.5" customHeight="1">
      <c r="D25" s="118" t="s">
        <v>333</v>
      </c>
      <c r="AS25" s="129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</row>
    <row r="26" spans="1:95" s="118" customFormat="1" ht="6.75" customHeight="1"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</row>
    <row r="27" spans="1:95" s="118" customFormat="1" ht="10.5" customHeight="1">
      <c r="A27" s="130" t="s">
        <v>41</v>
      </c>
      <c r="D27" s="118" t="s">
        <v>473</v>
      </c>
      <c r="AS27" s="124"/>
      <c r="AT27" s="124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4"/>
      <c r="CG27" s="124"/>
      <c r="CH27" s="124"/>
      <c r="CI27" s="124"/>
      <c r="CJ27" s="124"/>
      <c r="CK27" s="124"/>
      <c r="CL27" s="124"/>
      <c r="CM27" s="124"/>
      <c r="CN27" s="124"/>
      <c r="CO27" s="124"/>
      <c r="CP27" s="124"/>
      <c r="CQ27" s="124"/>
    </row>
    <row r="28" spans="1:95" s="118" customFormat="1" ht="10.5" customHeight="1">
      <c r="A28" s="130"/>
      <c r="D28" s="118" t="s">
        <v>474</v>
      </c>
      <c r="AS28" s="124"/>
      <c r="AT28" s="124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</row>
    <row r="29" spans="1:95" s="118" customFormat="1" ht="6.75" customHeight="1">
      <c r="AS29" s="124"/>
      <c r="AT29" s="124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4"/>
      <c r="BG29" s="128"/>
      <c r="BH29" s="128"/>
      <c r="BI29" s="119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4"/>
      <c r="CG29" s="124"/>
      <c r="CH29" s="124"/>
      <c r="CI29" s="124"/>
      <c r="CJ29" s="124"/>
      <c r="CK29" s="124"/>
      <c r="CL29" s="124"/>
      <c r="CM29" s="124"/>
      <c r="CN29" s="124"/>
      <c r="CO29" s="124"/>
      <c r="CP29" s="124"/>
      <c r="CQ29" s="124"/>
    </row>
    <row r="30" spans="1:95" s="118" customFormat="1" ht="10.5" customHeight="1">
      <c r="A30" s="130" t="s">
        <v>42</v>
      </c>
      <c r="D30" s="118" t="s">
        <v>435</v>
      </c>
      <c r="L30" s="127"/>
      <c r="M30" s="127"/>
      <c r="N30" s="127"/>
      <c r="O30" s="127"/>
      <c r="P30" s="127"/>
      <c r="Q30" s="127"/>
      <c r="AS30" s="124"/>
      <c r="AT30" s="124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4"/>
      <c r="CG30" s="124"/>
      <c r="CH30" s="124"/>
      <c r="CI30" s="124"/>
      <c r="CJ30" s="124"/>
      <c r="CK30" s="124"/>
      <c r="CL30" s="124"/>
      <c r="CM30" s="124"/>
      <c r="CN30" s="124"/>
      <c r="CO30" s="124"/>
      <c r="CP30" s="124"/>
      <c r="CQ30" s="124"/>
    </row>
    <row r="31" spans="1:95" s="118" customFormat="1" ht="10.5" customHeight="1">
      <c r="D31" s="118" t="s">
        <v>334</v>
      </c>
      <c r="Y31" s="324">
        <f>HEATING!N3</f>
        <v>0</v>
      </c>
      <c r="Z31" s="324"/>
      <c r="AA31" s="324"/>
      <c r="AB31" s="324"/>
      <c r="AC31" s="324"/>
      <c r="AD31" s="324"/>
      <c r="AE31" s="324"/>
      <c r="AF31" s="324"/>
      <c r="AG31" s="324"/>
      <c r="AH31" s="118" t="s">
        <v>335</v>
      </c>
      <c r="AS31" s="124"/>
      <c r="AT31" s="124"/>
      <c r="AU31" s="128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124"/>
      <c r="BW31" s="124"/>
      <c r="BX31" s="124"/>
      <c r="BY31" s="124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124"/>
      <c r="CP31" s="124"/>
      <c r="CQ31" s="124"/>
    </row>
    <row r="32" spans="1:95" s="118" customFormat="1" ht="10.5" customHeight="1">
      <c r="D32" s="118" t="s">
        <v>336</v>
      </c>
      <c r="G32" s="119"/>
      <c r="H32" s="323">
        <v>7</v>
      </c>
      <c r="I32" s="323"/>
      <c r="J32" s="119"/>
      <c r="K32" s="119"/>
      <c r="L32" s="131" t="s">
        <v>337</v>
      </c>
      <c r="N32" s="121"/>
      <c r="O32" s="121"/>
      <c r="P32" s="119"/>
      <c r="Q32" s="119"/>
      <c r="R32" s="118" t="s">
        <v>338</v>
      </c>
      <c r="Y32" s="132"/>
      <c r="Z32" s="133" t="s">
        <v>339</v>
      </c>
      <c r="AA32" s="121"/>
      <c r="AB32" s="119"/>
      <c r="AC32" s="119"/>
      <c r="AD32" s="119"/>
      <c r="AE32" s="118" t="s">
        <v>340</v>
      </c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124"/>
      <c r="CM32" s="124"/>
      <c r="CN32" s="124"/>
      <c r="CO32" s="124"/>
      <c r="CP32" s="124"/>
      <c r="CQ32" s="124"/>
    </row>
    <row r="33" spans="1:95" s="118" customFormat="1" ht="6.75" customHeight="1">
      <c r="AQ33" s="130"/>
      <c r="AR33" s="130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/>
      <c r="BZ33" s="124"/>
      <c r="CA33" s="124"/>
      <c r="CB33" s="124"/>
      <c r="CC33" s="124"/>
      <c r="CD33" s="124"/>
      <c r="CE33" s="124"/>
      <c r="CF33" s="124"/>
      <c r="CG33" s="124"/>
      <c r="CH33" s="124"/>
      <c r="CI33" s="124"/>
      <c r="CJ33" s="124"/>
      <c r="CK33" s="124"/>
      <c r="CL33" s="124"/>
      <c r="CM33" s="124"/>
      <c r="CN33" s="124"/>
      <c r="CO33" s="124"/>
      <c r="CP33" s="124"/>
      <c r="CQ33" s="124"/>
    </row>
    <row r="34" spans="1:95" s="118" customFormat="1" ht="10.5" customHeight="1">
      <c r="A34" s="130" t="s">
        <v>43</v>
      </c>
      <c r="D34" s="118" t="s">
        <v>341</v>
      </c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  <c r="BW34" s="124"/>
      <c r="BX34" s="124"/>
      <c r="BY34" s="124"/>
      <c r="BZ34" s="124"/>
      <c r="CA34" s="124"/>
      <c r="CB34" s="124"/>
      <c r="CC34" s="124"/>
      <c r="CD34" s="124"/>
      <c r="CE34" s="124"/>
      <c r="CF34" s="124"/>
      <c r="CG34" s="124"/>
      <c r="CH34" s="124"/>
      <c r="CI34" s="124"/>
      <c r="CJ34" s="124"/>
      <c r="CK34" s="124"/>
      <c r="CL34" s="124"/>
      <c r="CM34" s="124"/>
      <c r="CN34" s="124"/>
      <c r="CO34" s="124"/>
      <c r="CP34" s="124"/>
      <c r="CQ34" s="124"/>
    </row>
    <row r="35" spans="1:95" s="118" customFormat="1" ht="10.5" customHeight="1">
      <c r="D35" s="118" t="s">
        <v>342</v>
      </c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4"/>
      <c r="CE35" s="124"/>
      <c r="CF35" s="124"/>
      <c r="CG35" s="124"/>
      <c r="CH35" s="124"/>
      <c r="CI35" s="124"/>
      <c r="CJ35" s="124"/>
      <c r="CK35" s="124"/>
      <c r="CL35" s="124"/>
      <c r="CM35" s="124"/>
      <c r="CN35" s="124"/>
      <c r="CO35" s="124"/>
      <c r="CP35" s="124"/>
      <c r="CQ35" s="124"/>
    </row>
    <row r="36" spans="1:95" s="118" customFormat="1" ht="6.75" customHeight="1"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4"/>
      <c r="CF36" s="124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4"/>
    </row>
    <row r="37" spans="1:95" s="118" customFormat="1" ht="10.5" customHeight="1">
      <c r="A37" s="130" t="s">
        <v>44</v>
      </c>
      <c r="D37" s="118" t="s">
        <v>343</v>
      </c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</row>
    <row r="38" spans="1:95" s="118" customFormat="1" ht="10.5" customHeight="1">
      <c r="D38" s="118" t="s">
        <v>344</v>
      </c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</row>
    <row r="39" spans="1:95" s="118" customFormat="1" ht="6.75" customHeight="1">
      <c r="AM39" s="127"/>
      <c r="AS39" s="124"/>
      <c r="AT39" s="124"/>
      <c r="AU39" s="124"/>
      <c r="AV39" s="124"/>
      <c r="AW39" s="124"/>
      <c r="AX39" s="128"/>
      <c r="AY39" s="128"/>
      <c r="AZ39" s="128"/>
      <c r="BA39" s="128"/>
      <c r="BB39" s="128"/>
      <c r="BC39" s="128"/>
      <c r="BD39" s="128"/>
      <c r="BE39" s="128"/>
      <c r="BF39" s="128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</row>
    <row r="40" spans="1:95" s="118" customFormat="1" ht="10.5" customHeight="1">
      <c r="A40" s="130" t="s">
        <v>45</v>
      </c>
      <c r="D40" s="118" t="s">
        <v>345</v>
      </c>
      <c r="Z40" s="127"/>
      <c r="AM40" s="127"/>
      <c r="AQ40" s="127"/>
      <c r="AR40" s="127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</row>
    <row r="41" spans="1:95" s="118" customFormat="1" ht="6.75" customHeight="1">
      <c r="AS41" s="124"/>
      <c r="AT41" s="128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</row>
    <row r="42" spans="1:95" s="118" customFormat="1" ht="10.5" customHeight="1">
      <c r="A42" s="130" t="s">
        <v>46</v>
      </c>
      <c r="D42" s="118" t="s">
        <v>436</v>
      </c>
      <c r="J42" s="127"/>
      <c r="O42" s="131"/>
      <c r="P42" s="131"/>
      <c r="Q42" s="131"/>
      <c r="R42" s="131"/>
      <c r="S42" s="131"/>
      <c r="T42" s="131"/>
      <c r="AA42" s="127"/>
      <c r="AB42" s="127"/>
      <c r="AC42" s="127"/>
      <c r="AD42" s="127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</row>
    <row r="43" spans="1:95" s="118" customFormat="1" ht="6.75" customHeight="1">
      <c r="V43" s="127"/>
      <c r="W43" s="127"/>
      <c r="X43" s="127"/>
      <c r="Y43" s="127"/>
      <c r="Z43" s="127"/>
      <c r="AA43" s="127"/>
      <c r="AB43" s="127"/>
      <c r="AC43" s="127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</row>
    <row r="44" spans="1:95" s="118" customFormat="1" ht="10.5" customHeight="1">
      <c r="A44" s="130" t="s">
        <v>47</v>
      </c>
      <c r="D44" s="118" t="s">
        <v>346</v>
      </c>
      <c r="T44" s="120"/>
      <c r="U44" s="120" t="s">
        <v>437</v>
      </c>
      <c r="V44" s="164"/>
      <c r="W44" s="119"/>
      <c r="X44" s="119"/>
      <c r="Y44" s="119"/>
      <c r="Z44" s="119"/>
      <c r="AA44" s="119"/>
      <c r="AB44" s="119"/>
      <c r="AC44" s="119"/>
      <c r="AD44" s="118" t="s">
        <v>347</v>
      </c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</row>
    <row r="45" spans="1:95" s="118" customFormat="1" ht="10.5" customHeight="1">
      <c r="D45" s="118" t="s">
        <v>348</v>
      </c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</row>
    <row r="46" spans="1:95" s="118" customFormat="1" ht="6.75" customHeight="1"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</row>
    <row r="47" spans="1:95" s="118" customFormat="1" ht="10.5" customHeight="1">
      <c r="A47" s="130" t="s">
        <v>48</v>
      </c>
      <c r="D47" s="118" t="s">
        <v>409</v>
      </c>
      <c r="Z47" s="134"/>
      <c r="AA47" s="13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</row>
    <row r="48" spans="1:95" s="118" customFormat="1" ht="6.75" customHeight="1"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</row>
    <row r="49" spans="1:95" s="118" customFormat="1" ht="10.5" customHeight="1">
      <c r="A49" s="130" t="s">
        <v>49</v>
      </c>
      <c r="D49" s="118" t="s">
        <v>419</v>
      </c>
      <c r="U49" s="124"/>
      <c r="V49" s="128"/>
      <c r="W49" s="128"/>
      <c r="X49" s="124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</row>
    <row r="50" spans="1:95" s="118" customFormat="1" ht="12.75" customHeight="1">
      <c r="A50" s="130"/>
      <c r="D50" s="118" t="s">
        <v>410</v>
      </c>
      <c r="M50" s="192" t="s">
        <v>214</v>
      </c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</row>
    <row r="51" spans="1:95" s="118" customFormat="1" ht="6.75" customHeight="1"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</row>
    <row r="52" spans="1:95" s="118" customFormat="1" ht="10.5" customHeight="1">
      <c r="A52" s="130" t="s">
        <v>50</v>
      </c>
      <c r="D52" s="118" t="s">
        <v>406</v>
      </c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</row>
    <row r="53" spans="1:95" s="118" customFormat="1" ht="10.5" customHeight="1">
      <c r="D53" s="118" t="s">
        <v>349</v>
      </c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</row>
    <row r="54" spans="1:95" s="118" customFormat="1" ht="6.75" customHeight="1"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</row>
    <row r="55" spans="1:95" s="118" customFormat="1" ht="10.5" customHeight="1">
      <c r="A55" s="130" t="s">
        <v>51</v>
      </c>
      <c r="D55" s="118" t="s">
        <v>350</v>
      </c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</row>
    <row r="56" spans="1:95" s="118" customFormat="1" ht="6.75" customHeight="1"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</row>
    <row r="57" spans="1:95" s="118" customFormat="1" ht="10.5" customHeight="1">
      <c r="A57" s="130" t="s">
        <v>52</v>
      </c>
      <c r="D57" s="118" t="s">
        <v>475</v>
      </c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</row>
    <row r="58" spans="1:95" s="118" customFormat="1" ht="6.75" customHeight="1"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</row>
    <row r="59" spans="1:95" s="118" customFormat="1" ht="10.5" customHeight="1">
      <c r="D59" s="118" t="s">
        <v>351</v>
      </c>
      <c r="K59" s="118" t="s">
        <v>36</v>
      </c>
      <c r="U59" s="135"/>
      <c r="V59" s="135"/>
      <c r="Z59" s="135"/>
      <c r="AA59" s="135" t="s">
        <v>37</v>
      </c>
      <c r="AB59" s="135"/>
      <c r="AC59" s="135"/>
      <c r="AD59" s="135"/>
      <c r="AK59" s="118" t="s">
        <v>38</v>
      </c>
      <c r="AR59" s="124" t="s">
        <v>484</v>
      </c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</row>
    <row r="60" spans="1:95" s="118" customFormat="1" ht="6.75" customHeight="1">
      <c r="U60" s="135"/>
      <c r="V60" s="135"/>
      <c r="Z60" s="135"/>
      <c r="AA60" s="135"/>
      <c r="AB60" s="135"/>
      <c r="AC60" s="135"/>
      <c r="AD60" s="135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  <c r="BW60" s="124"/>
      <c r="BX60" s="124"/>
      <c r="BY60" s="124"/>
      <c r="BZ60" s="124"/>
      <c r="CA60" s="124"/>
      <c r="CB60" s="124"/>
      <c r="CC60" s="124"/>
      <c r="CD60" s="124"/>
      <c r="CE60" s="124"/>
      <c r="CF60" s="124"/>
      <c r="CG60" s="124"/>
      <c r="CH60" s="124"/>
      <c r="CI60" s="124"/>
      <c r="CJ60" s="124"/>
      <c r="CK60" s="124"/>
      <c r="CL60" s="124"/>
      <c r="CM60" s="124"/>
      <c r="CN60" s="124"/>
      <c r="CO60" s="124"/>
      <c r="CP60" s="124"/>
      <c r="CQ60" s="124"/>
    </row>
    <row r="61" spans="1:95" s="165" customFormat="1" ht="12" customHeight="1">
      <c r="D61" s="203">
        <f>'INPUT DATA'!B40</f>
        <v>0</v>
      </c>
      <c r="E61" s="203"/>
      <c r="K61" s="203">
        <f>'INPUT DATA'!K40</f>
        <v>0</v>
      </c>
      <c r="U61" s="201"/>
      <c r="V61" s="201"/>
      <c r="Z61" s="201"/>
      <c r="AA61" s="203">
        <f>'INPUT DATA'!W40</f>
        <v>0</v>
      </c>
      <c r="AB61" s="201"/>
      <c r="AC61" s="201"/>
      <c r="AD61" s="201"/>
      <c r="AK61" s="203">
        <f>'INPUT DATA'!AN40</f>
        <v>0</v>
      </c>
      <c r="AS61" s="202"/>
      <c r="AT61" s="202"/>
      <c r="AU61" s="202"/>
      <c r="AV61" s="202"/>
      <c r="AW61" s="202"/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2"/>
      <c r="BN61" s="202"/>
      <c r="BO61" s="202"/>
      <c r="BP61" s="202"/>
      <c r="BQ61" s="202"/>
      <c r="BR61" s="202"/>
      <c r="BS61" s="202"/>
      <c r="BT61" s="202"/>
      <c r="BU61" s="202"/>
      <c r="BV61" s="202"/>
      <c r="BW61" s="202"/>
      <c r="BX61" s="202"/>
      <c r="BY61" s="202"/>
      <c r="BZ61" s="202"/>
      <c r="CA61" s="202"/>
      <c r="CB61" s="202"/>
      <c r="CC61" s="202"/>
      <c r="CD61" s="202"/>
      <c r="CE61" s="202"/>
      <c r="CF61" s="202"/>
      <c r="CG61" s="202"/>
      <c r="CH61" s="202"/>
      <c r="CI61" s="202"/>
      <c r="CJ61" s="202"/>
      <c r="CK61" s="202"/>
      <c r="CL61" s="202"/>
      <c r="CM61" s="202"/>
      <c r="CN61" s="202"/>
      <c r="CO61" s="202"/>
      <c r="CP61" s="202"/>
      <c r="CQ61" s="202"/>
    </row>
    <row r="62" spans="1:95" s="165" customFormat="1" ht="12" customHeight="1">
      <c r="D62" s="203">
        <f>'INPUT DATA'!B41</f>
        <v>0</v>
      </c>
      <c r="E62" s="203"/>
      <c r="K62" s="203">
        <f>'INPUT DATA'!K41</f>
        <v>0</v>
      </c>
      <c r="U62" s="201"/>
      <c r="V62" s="201"/>
      <c r="Z62" s="201"/>
      <c r="AA62" s="203">
        <f>'INPUT DATA'!W41</f>
        <v>0</v>
      </c>
      <c r="AB62" s="201"/>
      <c r="AC62" s="201"/>
      <c r="AD62" s="201"/>
      <c r="AK62" s="203">
        <f>'INPUT DATA'!AN41</f>
        <v>0</v>
      </c>
      <c r="AS62" s="202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2"/>
      <c r="BN62" s="202"/>
      <c r="BO62" s="202"/>
      <c r="BP62" s="202"/>
      <c r="BQ62" s="202"/>
      <c r="BR62" s="202"/>
      <c r="BS62" s="202"/>
      <c r="BT62" s="202"/>
      <c r="BU62" s="202"/>
      <c r="BV62" s="202"/>
      <c r="BW62" s="202"/>
      <c r="BX62" s="202"/>
      <c r="BY62" s="202"/>
      <c r="BZ62" s="202"/>
      <c r="CA62" s="202"/>
      <c r="CB62" s="202"/>
      <c r="CC62" s="202"/>
      <c r="CD62" s="202"/>
      <c r="CE62" s="202"/>
      <c r="CF62" s="202"/>
      <c r="CG62" s="202"/>
      <c r="CH62" s="202"/>
      <c r="CI62" s="202"/>
      <c r="CJ62" s="202"/>
      <c r="CK62" s="202"/>
      <c r="CL62" s="202"/>
      <c r="CM62" s="202"/>
      <c r="CN62" s="202"/>
      <c r="CO62" s="202"/>
      <c r="CP62" s="202"/>
      <c r="CQ62" s="202"/>
    </row>
    <row r="63" spans="1:95" s="165" customFormat="1" ht="12" customHeight="1">
      <c r="D63" s="211" t="s">
        <v>415</v>
      </c>
      <c r="E63" s="211"/>
      <c r="F63" s="211"/>
      <c r="G63" s="211"/>
      <c r="H63" s="211"/>
      <c r="I63" s="211"/>
      <c r="J63" s="211"/>
      <c r="K63" s="211" t="s">
        <v>413</v>
      </c>
      <c r="L63" s="211"/>
      <c r="M63" s="211"/>
      <c r="N63" s="211"/>
      <c r="O63" s="211"/>
      <c r="P63" s="211"/>
      <c r="Q63" s="211"/>
      <c r="R63" s="211"/>
      <c r="S63" s="211"/>
      <c r="T63" s="211"/>
      <c r="U63" s="212"/>
      <c r="V63" s="212"/>
      <c r="W63" s="211" t="s">
        <v>413</v>
      </c>
      <c r="X63" s="211"/>
      <c r="Y63" s="212"/>
      <c r="Z63" s="212"/>
      <c r="AA63" s="212"/>
      <c r="AB63" s="212"/>
      <c r="AC63" s="212"/>
      <c r="AD63" s="212"/>
      <c r="AE63" s="212"/>
      <c r="AF63" s="212"/>
      <c r="AG63" s="211" t="s">
        <v>414</v>
      </c>
      <c r="AH63" s="211"/>
      <c r="AI63" s="211"/>
      <c r="AJ63" s="211"/>
      <c r="AK63" s="211"/>
      <c r="AL63" s="211"/>
      <c r="AM63" s="211"/>
      <c r="AN63" s="213"/>
      <c r="AO63" s="213"/>
      <c r="AS63" s="202"/>
      <c r="AT63" s="202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2"/>
      <c r="BN63" s="202"/>
      <c r="BO63" s="202"/>
      <c r="BP63" s="202"/>
      <c r="BQ63" s="202"/>
      <c r="BR63" s="202"/>
      <c r="BS63" s="202"/>
      <c r="BT63" s="202"/>
      <c r="BU63" s="202"/>
      <c r="BV63" s="202"/>
      <c r="BW63" s="202"/>
      <c r="BX63" s="202"/>
      <c r="BY63" s="202"/>
      <c r="BZ63" s="202"/>
      <c r="CA63" s="202"/>
      <c r="CB63" s="202"/>
      <c r="CC63" s="202"/>
      <c r="CD63" s="202"/>
      <c r="CE63" s="202"/>
      <c r="CF63" s="202"/>
      <c r="CG63" s="202"/>
      <c r="CH63" s="202"/>
      <c r="CI63" s="202"/>
      <c r="CJ63" s="202"/>
      <c r="CK63" s="202"/>
      <c r="CL63" s="202"/>
      <c r="CM63" s="202"/>
      <c r="CN63" s="202"/>
      <c r="CO63" s="202"/>
      <c r="CP63" s="202"/>
      <c r="CQ63" s="202"/>
    </row>
    <row r="64" spans="1:95" s="118" customFormat="1" ht="6.75" customHeight="1">
      <c r="D64" s="165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84"/>
      <c r="AG64" s="199"/>
      <c r="AH64" s="184"/>
      <c r="AI64" s="184"/>
      <c r="AJ64" s="184"/>
      <c r="AK64" s="184"/>
      <c r="AL64" s="184"/>
      <c r="AM64" s="165"/>
      <c r="AN64" s="165"/>
      <c r="AO64" s="165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</row>
    <row r="65" spans="1:95" s="118" customFormat="1" ht="10.5" customHeight="1">
      <c r="D65" s="118" t="s">
        <v>477</v>
      </c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</row>
    <row r="66" spans="1:95" s="118" customFormat="1" ht="10.5" customHeight="1">
      <c r="D66" s="118" t="s">
        <v>478</v>
      </c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</row>
    <row r="67" spans="1:95" s="118" customFormat="1" ht="10.5" customHeight="1">
      <c r="D67" s="118" t="s">
        <v>485</v>
      </c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</row>
    <row r="68" spans="1:95" s="118" customFormat="1" ht="6.75" customHeight="1"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</row>
    <row r="69" spans="1:95" s="118" customFormat="1" ht="10.5" customHeight="1">
      <c r="A69" s="130" t="s">
        <v>53</v>
      </c>
      <c r="D69" s="118" t="s">
        <v>352</v>
      </c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  <c r="CA69" s="124"/>
      <c r="CB69" s="124"/>
      <c r="CC69" s="124"/>
      <c r="CD69" s="124"/>
      <c r="CE69" s="124"/>
      <c r="CF69" s="124"/>
      <c r="CG69" s="124"/>
      <c r="CH69" s="124"/>
      <c r="CI69" s="124"/>
      <c r="CJ69" s="124"/>
      <c r="CK69" s="124"/>
      <c r="CL69" s="124"/>
      <c r="CM69" s="124"/>
      <c r="CN69" s="124"/>
      <c r="CO69" s="124"/>
      <c r="CP69" s="124"/>
      <c r="CQ69" s="124"/>
    </row>
    <row r="70" spans="1:95" s="118" customFormat="1" ht="10.5" customHeight="1">
      <c r="D70" s="118" t="s">
        <v>353</v>
      </c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4"/>
      <c r="BW70" s="124"/>
      <c r="BX70" s="124"/>
      <c r="BY70" s="124"/>
      <c r="BZ70" s="124"/>
      <c r="CA70" s="124"/>
      <c r="CB70" s="124"/>
      <c r="CC70" s="124"/>
      <c r="CD70" s="124"/>
      <c r="CE70" s="124"/>
      <c r="CF70" s="124"/>
      <c r="CG70" s="124"/>
      <c r="CH70" s="124"/>
      <c r="CI70" s="124"/>
      <c r="CJ70" s="124"/>
      <c r="CK70" s="124"/>
      <c r="CL70" s="124"/>
      <c r="CM70" s="124"/>
      <c r="CN70" s="124"/>
      <c r="CO70" s="124"/>
      <c r="CP70" s="124"/>
      <c r="CQ70" s="124"/>
    </row>
    <row r="71" spans="1:95" s="118" customFormat="1" ht="10.5" customHeight="1">
      <c r="E71" s="265"/>
      <c r="Y71" s="166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124"/>
      <c r="CP71" s="124"/>
      <c r="CQ71" s="124"/>
    </row>
    <row r="72" spans="1:95" s="118" customFormat="1" ht="10.5" customHeight="1">
      <c r="E72" s="264" t="str">
        <f>'INPUT DATA'!B28</f>
        <v>1. STEAMING FOR 3.0 HOUR WITH HOT (80 C) FRESH WATER STEAM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86"/>
      <c r="W72" s="4"/>
      <c r="X72" s="4"/>
      <c r="AB72" s="17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124"/>
      <c r="CL72" s="124"/>
      <c r="CM72" s="124"/>
      <c r="CN72" s="124"/>
      <c r="CO72" s="124"/>
      <c r="CP72" s="124"/>
      <c r="CQ72" s="124"/>
    </row>
    <row r="73" spans="1:95" s="118" customFormat="1" ht="10.5" customHeight="1">
      <c r="E73" s="264" t="str">
        <f>'INPUT DATA'!B29</f>
        <v>2. BUTTERWORTHING FOR 40 MINUTES WITH HOT (75 C) SEA WATER</v>
      </c>
      <c r="F73" s="184"/>
      <c r="G73" s="184"/>
      <c r="H73" s="4"/>
      <c r="I73" s="4"/>
      <c r="J73" s="4"/>
      <c r="K73" s="4"/>
      <c r="L73" s="4"/>
      <c r="M73" s="4"/>
      <c r="N73" s="186"/>
      <c r="O73" s="4"/>
      <c r="P73" s="4"/>
      <c r="T73" s="17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</row>
    <row r="74" spans="1:95" s="118" customFormat="1" ht="10.5" customHeight="1">
      <c r="D74" s="128"/>
      <c r="E74" s="264" t="str">
        <f>'INPUT DATA'!B30</f>
        <v>3. BUTTERWORTHING OPERATION FOR 2.0 HRS BY DETERGENT SOLUTION OF 0.2% WITH HOT (60 C) SEA WATER</v>
      </c>
      <c r="F74" s="213"/>
      <c r="G74" s="224"/>
      <c r="H74" s="167"/>
      <c r="I74" s="167"/>
      <c r="J74" s="167"/>
      <c r="K74" s="167"/>
      <c r="L74" s="167"/>
      <c r="M74" s="167"/>
      <c r="N74" s="186"/>
      <c r="O74" s="167"/>
      <c r="P74" s="167"/>
      <c r="T74" s="174"/>
      <c r="U74" s="128"/>
      <c r="V74" s="128"/>
      <c r="W74" s="128"/>
      <c r="X74" s="128"/>
      <c r="Y74" s="128"/>
      <c r="Z74" s="128"/>
      <c r="AA74" s="128"/>
      <c r="AB74" s="128"/>
      <c r="AC74" s="128"/>
      <c r="AD74" s="124"/>
      <c r="AE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4"/>
      <c r="BW74" s="124"/>
      <c r="BX74" s="124"/>
      <c r="BY74" s="124"/>
      <c r="BZ74" s="124"/>
      <c r="CA74" s="124"/>
      <c r="CB74" s="124"/>
      <c r="CC74" s="124"/>
      <c r="CD74" s="124"/>
      <c r="CE74" s="124"/>
      <c r="CF74" s="124"/>
      <c r="CG74" s="124"/>
      <c r="CH74" s="124"/>
      <c r="CI74" s="124"/>
    </row>
    <row r="75" spans="1:95" s="118" customFormat="1" ht="10.5" customHeight="1">
      <c r="D75" s="128"/>
      <c r="E75" s="264" t="str">
        <f>'INPUT DATA'!B31</f>
        <v>4. BUTTERWORTHING FOR 1.0 HRWITH HOT (60 C) SEA WATER FOR REMOVAL OF DETERGENT</v>
      </c>
      <c r="F75" s="218"/>
      <c r="G75" s="167"/>
      <c r="H75" s="167"/>
      <c r="I75" s="167"/>
      <c r="J75" s="167"/>
      <c r="K75" s="167"/>
      <c r="L75" s="167"/>
      <c r="M75" s="167"/>
      <c r="N75" s="186"/>
      <c r="O75" s="167"/>
      <c r="P75" s="167"/>
      <c r="T75" s="174"/>
      <c r="U75" s="128"/>
      <c r="V75" s="128"/>
      <c r="W75" s="128"/>
      <c r="X75" s="128"/>
      <c r="Y75" s="128"/>
      <c r="Z75" s="128"/>
      <c r="AA75" s="128"/>
      <c r="AB75" s="128"/>
      <c r="AC75" s="128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</row>
    <row r="76" spans="1:95" s="118" customFormat="1" ht="10.5" customHeight="1">
      <c r="D76" s="128"/>
      <c r="E76" s="264" t="str">
        <f>'INPUT DATA'!B32</f>
        <v>5. BUTTERWORTHING FOR 30 MINUTES WITH HOT (60 C) FRESH WATER FOR REMOVAL OF THE SALT</v>
      </c>
      <c r="F76" s="167"/>
      <c r="G76" s="167"/>
      <c r="H76" s="167"/>
      <c r="I76" s="167"/>
      <c r="J76" s="167"/>
      <c r="K76" s="167"/>
      <c r="L76" s="167"/>
      <c r="M76" s="167"/>
      <c r="N76" s="186"/>
      <c r="O76" s="167"/>
      <c r="P76" s="167"/>
      <c r="T76" s="174"/>
      <c r="U76" s="128"/>
      <c r="V76" s="128"/>
      <c r="W76" s="128"/>
      <c r="X76" s="128"/>
      <c r="Y76" s="128"/>
      <c r="Z76" s="128"/>
      <c r="AA76" s="128"/>
      <c r="AB76" s="128"/>
      <c r="AC76" s="128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</row>
    <row r="77" spans="1:95" s="118" customFormat="1" ht="10.5" customHeight="1">
      <c r="D77" s="128"/>
      <c r="E77" s="264" t="str">
        <f>'INPUT DATA'!B33</f>
        <v>6. STEAMING FOR 1.0 HOUR WITH HOT (80 C) FRESH WATER STEAM</v>
      </c>
      <c r="F77" s="167"/>
      <c r="G77" s="167"/>
      <c r="H77" s="167"/>
      <c r="I77" s="167"/>
      <c r="J77" s="167"/>
      <c r="K77" s="167"/>
      <c r="L77" s="167"/>
      <c r="M77" s="167"/>
      <c r="N77" s="186"/>
      <c r="O77" s="167"/>
      <c r="P77" s="167"/>
      <c r="T77" s="174"/>
      <c r="U77" s="128"/>
      <c r="V77" s="128"/>
      <c r="W77" s="128"/>
      <c r="X77" s="128"/>
      <c r="Y77" s="128"/>
      <c r="Z77" s="128"/>
      <c r="AA77" s="128"/>
      <c r="AB77" s="128"/>
      <c r="AC77" s="128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4"/>
      <c r="BW77" s="124"/>
      <c r="BX77" s="124"/>
      <c r="BY77" s="124"/>
      <c r="BZ77" s="124"/>
      <c r="CA77" s="124"/>
      <c r="CB77" s="124"/>
      <c r="CC77" s="124"/>
      <c r="CD77" s="124"/>
      <c r="CE77" s="124"/>
      <c r="CF77" s="124"/>
      <c r="CG77" s="124"/>
      <c r="CH77" s="124"/>
      <c r="CI77" s="124"/>
    </row>
    <row r="78" spans="1:95" s="118" customFormat="1" ht="10.5" customHeight="1">
      <c r="D78" s="128"/>
      <c r="E78" s="264" t="str">
        <f>'INPUT DATA'!B34</f>
        <v>7. WASHING IN THE CARGO TANK BY HAND HOSING WITH FRESH WATER ABOUT 20 MINUTES</v>
      </c>
      <c r="F78" s="167"/>
      <c r="G78" s="167"/>
      <c r="H78" s="167"/>
      <c r="I78" s="167"/>
      <c r="J78" s="167"/>
      <c r="K78" s="167"/>
      <c r="L78" s="167"/>
      <c r="M78" s="167"/>
      <c r="N78" s="186"/>
      <c r="O78" s="167"/>
      <c r="P78" s="167"/>
      <c r="T78" s="174"/>
      <c r="U78" s="128"/>
      <c r="V78" s="128"/>
      <c r="W78" s="128"/>
      <c r="X78" s="128"/>
      <c r="Y78" s="128"/>
      <c r="Z78" s="128"/>
      <c r="AA78" s="128"/>
      <c r="AB78" s="128"/>
      <c r="AC78" s="128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4"/>
      <c r="BW78" s="124"/>
      <c r="BX78" s="124"/>
      <c r="BY78" s="124"/>
      <c r="BZ78" s="124"/>
      <c r="CA78" s="124"/>
      <c r="CB78" s="124"/>
      <c r="CC78" s="124"/>
      <c r="CD78" s="124"/>
      <c r="CE78" s="124"/>
      <c r="CF78" s="124"/>
      <c r="CG78" s="124"/>
      <c r="CH78" s="124"/>
      <c r="CI78" s="124"/>
    </row>
    <row r="79" spans="1:95" s="118" customFormat="1" ht="10.5" customHeight="1">
      <c r="D79" s="128"/>
      <c r="E79" s="264" t="str">
        <f>'INPUT DATA'!B35</f>
        <v>8. AIR BLOWING CARGO LINE 3 TIMES BY 5kg/Cm2 AIR PRESSURE</v>
      </c>
      <c r="F79" s="167"/>
      <c r="G79" s="167"/>
      <c r="H79" s="167"/>
      <c r="I79" s="167"/>
      <c r="J79" s="167"/>
      <c r="K79" s="167"/>
      <c r="L79" s="167"/>
      <c r="M79" s="167"/>
      <c r="N79" s="186"/>
      <c r="O79" s="167"/>
      <c r="P79" s="167"/>
      <c r="T79" s="174"/>
      <c r="U79" s="128"/>
      <c r="V79" s="128"/>
      <c r="W79" s="128"/>
      <c r="X79" s="128"/>
      <c r="Y79" s="128"/>
      <c r="Z79" s="128"/>
      <c r="AA79" s="128"/>
      <c r="AB79" s="128"/>
      <c r="AC79" s="128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4"/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/>
      <c r="CH79" s="124"/>
      <c r="CI79" s="124"/>
    </row>
    <row r="80" spans="1:95" s="118" customFormat="1" ht="10.5" customHeight="1">
      <c r="D80" s="128"/>
      <c r="E80" s="264" t="str">
        <f>'INPUT DATA'!B36</f>
        <v>9. DRAINING, MOPPING/WIPPING OUT BY WASTE RAGS AND DRY UP</v>
      </c>
      <c r="F80" s="167"/>
      <c r="G80" s="167"/>
      <c r="H80" s="167"/>
      <c r="I80" s="167"/>
      <c r="J80" s="167"/>
      <c r="K80" s="167"/>
      <c r="L80" s="167"/>
      <c r="M80" s="167"/>
      <c r="N80" s="186"/>
      <c r="O80" s="167"/>
      <c r="P80" s="167"/>
      <c r="T80" s="174"/>
      <c r="U80" s="128"/>
      <c r="V80" s="128"/>
      <c r="W80" s="128"/>
      <c r="X80" s="128"/>
      <c r="Y80" s="128"/>
      <c r="Z80" s="128"/>
      <c r="AA80" s="128"/>
      <c r="AB80" s="128"/>
      <c r="AC80" s="128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4"/>
      <c r="BW80" s="124"/>
      <c r="BX80" s="124"/>
      <c r="BY80" s="124"/>
      <c r="BZ80" s="124"/>
      <c r="CA80" s="124"/>
      <c r="CB80" s="124"/>
      <c r="CC80" s="124"/>
      <c r="CD80" s="124"/>
      <c r="CE80" s="124"/>
      <c r="CF80" s="124"/>
      <c r="CG80" s="124"/>
      <c r="CH80" s="124"/>
      <c r="CI80" s="124"/>
    </row>
    <row r="81" spans="1:95" s="118" customFormat="1" ht="10.5" customHeight="1">
      <c r="D81" s="128"/>
      <c r="E81" s="264"/>
      <c r="F81" s="167"/>
      <c r="G81" s="167"/>
      <c r="H81" s="167"/>
      <c r="I81" s="167"/>
      <c r="J81" s="167"/>
      <c r="K81" s="167"/>
      <c r="L81" s="167"/>
      <c r="M81" s="167"/>
      <c r="N81" s="186"/>
      <c r="O81" s="167"/>
      <c r="P81" s="167"/>
      <c r="T81" s="174"/>
      <c r="U81" s="128"/>
      <c r="V81" s="128"/>
      <c r="W81" s="128"/>
      <c r="X81" s="128"/>
      <c r="Y81" s="128"/>
      <c r="Z81" s="128"/>
      <c r="AA81" s="128"/>
      <c r="AB81" s="128"/>
      <c r="AC81" s="128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4"/>
      <c r="BW81" s="124"/>
      <c r="BX81" s="124"/>
      <c r="BY81" s="124"/>
      <c r="BZ81" s="124"/>
      <c r="CA81" s="124"/>
      <c r="CB81" s="124"/>
      <c r="CC81" s="124"/>
      <c r="CD81" s="124"/>
      <c r="CE81" s="124"/>
      <c r="CF81" s="124"/>
      <c r="CG81" s="124"/>
      <c r="CH81" s="124"/>
      <c r="CI81" s="124"/>
    </row>
    <row r="82" spans="1:95" s="118" customFormat="1" ht="10.5" customHeight="1">
      <c r="A82" s="130" t="s">
        <v>54</v>
      </c>
      <c r="D82" s="118" t="s">
        <v>455</v>
      </c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4"/>
      <c r="BW82" s="124"/>
      <c r="BX82" s="124"/>
      <c r="BY82" s="124"/>
      <c r="BZ82" s="124"/>
      <c r="CA82" s="124"/>
      <c r="CB82" s="124"/>
      <c r="CC82" s="124"/>
      <c r="CD82" s="124"/>
      <c r="CE82" s="124"/>
      <c r="CF82" s="124"/>
      <c r="CG82" s="124"/>
      <c r="CH82" s="124"/>
      <c r="CI82" s="124"/>
      <c r="CJ82" s="124"/>
      <c r="CK82" s="124"/>
      <c r="CL82" s="124"/>
      <c r="CM82" s="124"/>
      <c r="CN82" s="124"/>
      <c r="CO82" s="124"/>
      <c r="CP82" s="124"/>
      <c r="CQ82" s="124"/>
    </row>
    <row r="83" spans="1:95" s="118" customFormat="1" ht="10.5" customHeight="1">
      <c r="A83" s="130"/>
      <c r="D83" s="118" t="s">
        <v>476</v>
      </c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4"/>
      <c r="BW83" s="124"/>
      <c r="BX83" s="124"/>
      <c r="BY83" s="124"/>
      <c r="BZ83" s="124"/>
      <c r="CA83" s="124"/>
      <c r="CB83" s="124"/>
      <c r="CC83" s="124"/>
      <c r="CD83" s="124"/>
      <c r="CE83" s="124"/>
      <c r="CF83" s="124"/>
      <c r="CG83" s="124"/>
      <c r="CH83" s="124"/>
      <c r="CI83" s="124"/>
      <c r="CJ83" s="124"/>
      <c r="CK83" s="124"/>
      <c r="CL83" s="124"/>
      <c r="CM83" s="124"/>
      <c r="CN83" s="124"/>
      <c r="CO83" s="124"/>
      <c r="CP83" s="124"/>
      <c r="CQ83" s="124"/>
    </row>
    <row r="84" spans="1:95" s="118" customFormat="1" ht="10.5" customHeight="1">
      <c r="A84" s="130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4"/>
      <c r="BW84" s="124"/>
      <c r="BX84" s="124"/>
      <c r="BY84" s="124"/>
      <c r="BZ84" s="124"/>
      <c r="CA84" s="124"/>
      <c r="CB84" s="124"/>
      <c r="CC84" s="124"/>
      <c r="CD84" s="124"/>
      <c r="CE84" s="124"/>
      <c r="CF84" s="124"/>
      <c r="CG84" s="124"/>
      <c r="CH84" s="124"/>
      <c r="CI84" s="124"/>
      <c r="CJ84" s="124"/>
      <c r="CK84" s="124"/>
      <c r="CL84" s="124"/>
      <c r="CM84" s="124"/>
      <c r="CN84" s="124"/>
      <c r="CO84" s="124"/>
      <c r="CP84" s="124"/>
      <c r="CQ84" s="124"/>
    </row>
    <row r="85" spans="1:95" s="118" customFormat="1" ht="6.75" customHeight="1"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4"/>
      <c r="BW85" s="124"/>
      <c r="BX85" s="124"/>
      <c r="BY85" s="124"/>
      <c r="BZ85" s="124"/>
      <c r="CA85" s="124"/>
      <c r="CB85" s="124"/>
      <c r="CC85" s="124"/>
      <c r="CD85" s="124"/>
      <c r="CE85" s="124"/>
      <c r="CF85" s="124"/>
      <c r="CG85" s="124"/>
      <c r="CH85" s="124"/>
      <c r="CI85" s="124"/>
      <c r="CJ85" s="124"/>
      <c r="CK85" s="124"/>
      <c r="CL85" s="124"/>
      <c r="CM85" s="124"/>
      <c r="CN85" s="124"/>
      <c r="CO85" s="124"/>
      <c r="CP85" s="124"/>
      <c r="CQ85" s="124"/>
    </row>
    <row r="86" spans="1:95" s="118" customFormat="1" ht="12" customHeight="1">
      <c r="D86" s="118" t="s">
        <v>39</v>
      </c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18" t="s">
        <v>95</v>
      </c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4"/>
      <c r="BW86" s="124"/>
      <c r="BX86" s="124"/>
      <c r="BY86" s="124"/>
      <c r="BZ86" s="124"/>
      <c r="CA86" s="124"/>
      <c r="CB86" s="124"/>
      <c r="CC86" s="124"/>
      <c r="CD86" s="124"/>
      <c r="CE86" s="124"/>
      <c r="CF86" s="124"/>
      <c r="CG86" s="124"/>
      <c r="CH86" s="124"/>
      <c r="CI86" s="124"/>
      <c r="CJ86" s="124"/>
      <c r="CK86" s="124"/>
      <c r="CL86" s="124"/>
      <c r="CM86" s="124"/>
      <c r="CN86" s="124"/>
      <c r="CO86" s="124"/>
      <c r="CP86" s="124"/>
      <c r="CQ86" s="124"/>
    </row>
    <row r="87" spans="1:95" s="118" customFormat="1" ht="12" customHeight="1">
      <c r="D87" s="118" t="s">
        <v>30</v>
      </c>
      <c r="G87" s="193">
        <f>'INPUT DATA'!F3</f>
        <v>0</v>
      </c>
      <c r="H87" s="193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4"/>
      <c r="BW87" s="124"/>
      <c r="BX87" s="124"/>
      <c r="BY87" s="124"/>
      <c r="BZ87" s="124"/>
      <c r="CA87" s="124"/>
      <c r="CB87" s="124"/>
      <c r="CC87" s="124"/>
      <c r="CD87" s="124"/>
      <c r="CE87" s="124"/>
      <c r="CF87" s="124"/>
      <c r="CG87" s="124"/>
      <c r="CH87" s="124"/>
      <c r="CI87" s="124"/>
      <c r="CJ87" s="124"/>
      <c r="CK87" s="124"/>
      <c r="CL87" s="124"/>
      <c r="CM87" s="124"/>
      <c r="CN87" s="124"/>
      <c r="CO87" s="124"/>
      <c r="CP87" s="124"/>
      <c r="CQ87" s="124"/>
    </row>
    <row r="88" spans="1:95" s="118" customFormat="1" ht="12" customHeight="1">
      <c r="D88" s="118" t="s">
        <v>0</v>
      </c>
      <c r="G88" s="194">
        <f>HEATING!N3</f>
        <v>0</v>
      </c>
      <c r="H88" s="193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4"/>
      <c r="BW88" s="124"/>
      <c r="BX88" s="124"/>
      <c r="BY88" s="124"/>
      <c r="BZ88" s="124"/>
      <c r="CA88" s="124"/>
      <c r="CB88" s="124"/>
      <c r="CC88" s="124"/>
      <c r="CD88" s="124"/>
      <c r="CE88" s="124"/>
      <c r="CF88" s="124"/>
      <c r="CG88" s="124"/>
      <c r="CH88" s="124"/>
      <c r="CI88" s="124"/>
      <c r="CJ88" s="124"/>
      <c r="CK88" s="124"/>
      <c r="CL88" s="124"/>
      <c r="CM88" s="124"/>
      <c r="CN88" s="124"/>
      <c r="CO88" s="124"/>
      <c r="CP88" s="124"/>
      <c r="CQ88" s="124"/>
    </row>
    <row r="89" spans="1:95" ht="10.5" customHeight="1">
      <c r="D89" s="4" t="s">
        <v>97</v>
      </c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</row>
    <row r="90" spans="1:95" ht="10.5" customHeight="1"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</row>
    <row r="91" spans="1:95" ht="10.5" customHeight="1"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ht="10.5" customHeight="1"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  <c r="CL92" s="103"/>
      <c r="CM92" s="103"/>
      <c r="CN92" s="103"/>
      <c r="CO92" s="103"/>
      <c r="CP92" s="103"/>
      <c r="CQ92" s="103"/>
    </row>
    <row r="93" spans="1:95" ht="10.5" customHeight="1"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103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3"/>
      <c r="CP93" s="103"/>
      <c r="CQ93" s="103"/>
    </row>
    <row r="94" spans="1:95" ht="10.5" customHeight="1">
      <c r="A94" s="84"/>
      <c r="B94" s="84"/>
      <c r="C94" s="84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109"/>
      <c r="AT94" s="109"/>
      <c r="AU94" s="109"/>
      <c r="AV94" s="109"/>
      <c r="AW94" s="109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</row>
    <row r="95" spans="1:95" ht="10.5" customHeight="1">
      <c r="A95" s="84"/>
      <c r="B95" s="84"/>
      <c r="C95" s="84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109"/>
      <c r="AT95" s="109"/>
      <c r="AU95" s="109"/>
      <c r="AV95" s="109"/>
      <c r="AW95" s="109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103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3"/>
      <c r="CP95" s="103"/>
      <c r="CQ95" s="103"/>
    </row>
    <row r="96" spans="1:95" ht="10.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</row>
  </sheetData>
  <mergeCells count="8">
    <mergeCell ref="A1:AQ1"/>
    <mergeCell ref="H32:I32"/>
    <mergeCell ref="Y31:AG31"/>
    <mergeCell ref="F5:H5"/>
    <mergeCell ref="I5:K5"/>
    <mergeCell ref="AC5:AI5"/>
    <mergeCell ref="K23:T23"/>
    <mergeCell ref="H24:Q24"/>
  </mergeCells>
  <phoneticPr fontId="6" type="noConversion"/>
  <pageMargins left="0.4" right="0.22" top="0.28000000000000003" bottom="0.05" header="0.2" footer="0.11"/>
  <pageSetup paperSize="9" scale="85"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1"/>
  <sheetViews>
    <sheetView view="pageBreakPreview" topLeftCell="A25" zoomScale="110" zoomScaleSheetLayoutView="110" workbookViewId="0">
      <selection activeCell="U42" sqref="U42"/>
    </sheetView>
  </sheetViews>
  <sheetFormatPr defaultColWidth="9.109375" defaultRowHeight="13.2"/>
  <cols>
    <col min="1" max="1" width="1.5546875" style="11" customWidth="1"/>
    <col min="2" max="2" width="2" style="11" customWidth="1"/>
    <col min="3" max="7" width="2.109375" style="11" customWidth="1"/>
    <col min="8" max="8" width="5.88671875" style="11" customWidth="1"/>
    <col min="9" max="9" width="1.5546875" style="11" customWidth="1"/>
    <col min="10" max="46" width="2.109375" style="11" customWidth="1"/>
    <col min="47" max="47" width="2.5546875" style="11" customWidth="1"/>
    <col min="48" max="67" width="2.109375" style="11" customWidth="1"/>
    <col min="68" max="16384" width="9.109375" style="11"/>
  </cols>
  <sheetData>
    <row r="1" spans="1:46" s="57" customFormat="1" ht="18">
      <c r="A1" s="335" t="s">
        <v>279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335"/>
      <c r="AS1" s="335"/>
      <c r="AT1" s="335"/>
    </row>
    <row r="2" spans="1:46" s="57" customFormat="1" ht="18">
      <c r="A2" s="335" t="s">
        <v>280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</row>
    <row r="4" spans="1:46" ht="13.8">
      <c r="A4" s="11" t="s">
        <v>184</v>
      </c>
      <c r="I4" s="58" t="s">
        <v>28</v>
      </c>
      <c r="J4" s="59">
        <f>'INPUT DATA'!F3</f>
        <v>0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11" t="s">
        <v>281</v>
      </c>
      <c r="AG4" s="58" t="s">
        <v>28</v>
      </c>
      <c r="AH4" s="60">
        <f>'INPUT DATA'!F4</f>
        <v>0</v>
      </c>
      <c r="AI4" s="59"/>
      <c r="AJ4" s="59"/>
      <c r="AK4" s="59"/>
      <c r="AL4" s="59"/>
      <c r="AM4" s="59"/>
      <c r="AN4" s="59"/>
      <c r="AO4" s="59"/>
      <c r="AP4" s="59"/>
      <c r="AQ4" s="59"/>
    </row>
    <row r="5" spans="1:46">
      <c r="I5" s="58"/>
    </row>
    <row r="6" spans="1:46" ht="13.8">
      <c r="A6" s="11" t="s">
        <v>282</v>
      </c>
      <c r="I6" s="58" t="s">
        <v>28</v>
      </c>
      <c r="J6" s="59">
        <f>HEATING!N9</f>
        <v>0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1:46">
      <c r="I7" s="58"/>
    </row>
    <row r="8" spans="1:46" ht="13.8">
      <c r="A8" s="11" t="s">
        <v>283</v>
      </c>
      <c r="I8" s="58" t="s">
        <v>28</v>
      </c>
      <c r="J8" s="61">
        <f>HEATING!N3</f>
        <v>0</v>
      </c>
      <c r="K8" s="59"/>
      <c r="L8" s="59"/>
      <c r="M8" s="59"/>
      <c r="N8" s="59"/>
    </row>
    <row r="9" spans="1:46">
      <c r="I9" s="58"/>
    </row>
    <row r="10" spans="1:46" ht="13.8">
      <c r="A10" s="11" t="s">
        <v>186</v>
      </c>
      <c r="I10" s="58" t="s">
        <v>28</v>
      </c>
      <c r="J10" s="60">
        <f>HEATING!N8</f>
        <v>0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1:46" ht="13.8">
      <c r="I11" s="58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1:46" ht="13.8">
      <c r="A12" s="11" t="s">
        <v>284</v>
      </c>
      <c r="I12" s="58" t="s">
        <v>28</v>
      </c>
      <c r="J12" s="59">
        <f>HEATING!W7</f>
        <v>0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</row>
    <row r="13" spans="1:46" ht="13.8">
      <c r="I13" s="58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</row>
    <row r="14" spans="1:46" ht="13.8">
      <c r="A14" s="11" t="s">
        <v>104</v>
      </c>
      <c r="I14" s="58" t="s">
        <v>28</v>
      </c>
      <c r="J14" s="60">
        <f>COMBINE!AE11</f>
        <v>0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</row>
    <row r="15" spans="1:46" ht="13.8">
      <c r="I15" s="58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</row>
    <row r="16" spans="1:46" ht="13.8">
      <c r="A16" s="11" t="s">
        <v>106</v>
      </c>
      <c r="I16" s="58" t="s">
        <v>28</v>
      </c>
      <c r="J16" s="59">
        <f>HEATING!N10</f>
        <v>0</v>
      </c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</row>
    <row r="17" spans="1:46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</row>
    <row r="19" spans="1:46">
      <c r="A19" s="11" t="s">
        <v>285</v>
      </c>
    </row>
    <row r="21" spans="1:46">
      <c r="B21" s="63" t="s">
        <v>40</v>
      </c>
      <c r="C21" s="11" t="s">
        <v>286</v>
      </c>
    </row>
    <row r="22" spans="1:46" ht="13.8">
      <c r="C22" s="11" t="s">
        <v>420</v>
      </c>
    </row>
    <row r="23" spans="1:46">
      <c r="C23" s="11" t="s">
        <v>287</v>
      </c>
    </row>
    <row r="24" spans="1:46">
      <c r="C24" s="11" t="s">
        <v>421</v>
      </c>
    </row>
    <row r="25" spans="1:46">
      <c r="C25" s="11" t="s">
        <v>288</v>
      </c>
    </row>
    <row r="26" spans="1:46">
      <c r="C26" s="11" t="s">
        <v>289</v>
      </c>
    </row>
    <row r="27" spans="1:46">
      <c r="C27" s="11" t="s">
        <v>290</v>
      </c>
    </row>
    <row r="29" spans="1:46">
      <c r="C29" s="11" t="s">
        <v>291</v>
      </c>
      <c r="J29" s="333" t="s">
        <v>292</v>
      </c>
      <c r="K29" s="333"/>
      <c r="L29" s="333"/>
      <c r="M29" s="333"/>
      <c r="N29" s="333"/>
      <c r="O29" s="333"/>
      <c r="P29" s="333"/>
      <c r="Q29" s="333"/>
      <c r="R29" s="333"/>
      <c r="S29" s="333"/>
      <c r="V29" s="333" t="s">
        <v>293</v>
      </c>
      <c r="W29" s="333"/>
      <c r="X29" s="333"/>
      <c r="Y29" s="333"/>
      <c r="Z29" s="333"/>
      <c r="AA29" s="333"/>
      <c r="AB29" s="333"/>
      <c r="AC29" s="333"/>
      <c r="AD29" s="333"/>
      <c r="AE29" s="333"/>
      <c r="AH29" s="333" t="s">
        <v>294</v>
      </c>
      <c r="AI29" s="333"/>
      <c r="AJ29" s="333"/>
      <c r="AK29" s="333"/>
      <c r="AL29" s="333"/>
      <c r="AM29" s="333"/>
      <c r="AN29" s="333"/>
      <c r="AO29" s="333"/>
      <c r="AP29" s="333"/>
      <c r="AQ29" s="333"/>
    </row>
    <row r="30" spans="1:46">
      <c r="C30" s="64"/>
      <c r="D30" s="64"/>
      <c r="E30" s="64"/>
      <c r="F30" s="64"/>
      <c r="G30" s="65"/>
      <c r="H30" s="65"/>
      <c r="J30" s="334" t="s">
        <v>284</v>
      </c>
      <c r="K30" s="334"/>
      <c r="L30" s="334"/>
      <c r="M30" s="334"/>
      <c r="N30" s="334"/>
      <c r="O30" s="334"/>
      <c r="P30" s="334"/>
      <c r="Q30" s="334"/>
      <c r="R30" s="334"/>
      <c r="S30" s="334"/>
      <c r="U30" s="66"/>
      <c r="V30" s="334" t="s">
        <v>284</v>
      </c>
      <c r="W30" s="334"/>
      <c r="X30" s="334"/>
      <c r="Y30" s="334"/>
      <c r="Z30" s="334"/>
      <c r="AA30" s="334"/>
      <c r="AB30" s="334"/>
      <c r="AC30" s="334"/>
      <c r="AD30" s="334"/>
      <c r="AE30" s="334"/>
      <c r="AH30" s="334" t="s">
        <v>284</v>
      </c>
      <c r="AI30" s="334"/>
      <c r="AJ30" s="334"/>
      <c r="AK30" s="334"/>
      <c r="AL30" s="334"/>
      <c r="AM30" s="334"/>
      <c r="AN30" s="334"/>
      <c r="AO30" s="334"/>
      <c r="AP30" s="334"/>
      <c r="AQ30" s="334"/>
    </row>
    <row r="32" spans="1:46">
      <c r="C32" s="175">
        <f>COMBINE!D61</f>
        <v>0</v>
      </c>
      <c r="D32" s="175"/>
      <c r="E32" s="175"/>
      <c r="F32" s="175"/>
      <c r="G32" s="175"/>
      <c r="H32" s="175"/>
      <c r="I32" s="175">
        <f>COMBINE!K61</f>
        <v>0</v>
      </c>
      <c r="J32" s="175"/>
      <c r="K32" s="175"/>
      <c r="L32" s="175"/>
      <c r="M32" s="175"/>
      <c r="N32" s="175"/>
      <c r="O32" s="175"/>
      <c r="P32" s="175"/>
      <c r="Q32" s="175"/>
      <c r="R32" s="175"/>
      <c r="S32" s="227"/>
      <c r="T32" s="175"/>
      <c r="U32" s="175"/>
      <c r="W32" s="175"/>
      <c r="X32" s="175"/>
      <c r="Y32" s="175">
        <f>COMBINE!AA61</f>
        <v>0</v>
      </c>
      <c r="Z32" s="175"/>
      <c r="AA32" s="175"/>
      <c r="AB32" s="175"/>
      <c r="AC32" s="175"/>
      <c r="AD32" s="175"/>
      <c r="AE32" s="175"/>
      <c r="AF32" s="175"/>
      <c r="AG32" s="175"/>
      <c r="AH32" s="175">
        <f>COMBINE!AK61</f>
        <v>0</v>
      </c>
      <c r="AI32" s="175"/>
      <c r="AJ32" s="175"/>
      <c r="AM32" s="67"/>
    </row>
    <row r="33" spans="3:44">
      <c r="C33" s="175">
        <f>COMBINE!D62</f>
        <v>0</v>
      </c>
      <c r="D33" s="175"/>
      <c r="E33" s="175"/>
      <c r="F33" s="175"/>
      <c r="G33" s="175"/>
      <c r="H33" s="175"/>
      <c r="I33" s="175">
        <f>COMBINE!K62</f>
        <v>0</v>
      </c>
      <c r="J33" s="175"/>
      <c r="K33" s="175"/>
      <c r="L33" s="175"/>
      <c r="M33" s="175"/>
      <c r="N33" s="175"/>
      <c r="O33" s="175"/>
      <c r="P33" s="175"/>
      <c r="Q33" s="175"/>
      <c r="R33" s="175"/>
      <c r="S33" s="227"/>
      <c r="T33" s="175"/>
      <c r="U33" s="175"/>
      <c r="W33" s="175"/>
      <c r="X33" s="175"/>
      <c r="Y33" s="175">
        <f>COMBINE!AA62</f>
        <v>0</v>
      </c>
      <c r="Z33" s="175"/>
      <c r="AA33" s="175"/>
      <c r="AB33" s="175"/>
      <c r="AC33" s="175"/>
      <c r="AD33" s="175"/>
      <c r="AE33" s="175"/>
      <c r="AF33" s="175"/>
      <c r="AG33" s="175"/>
      <c r="AH33" s="175">
        <f>COMBINE!AK62</f>
        <v>0</v>
      </c>
      <c r="AI33" s="175"/>
      <c r="AJ33" s="175"/>
      <c r="AM33" s="67"/>
    </row>
    <row r="34" spans="3:44">
      <c r="C34" s="214" t="str">
        <f>COMBINE!D63</f>
        <v>6P</v>
      </c>
      <c r="D34" s="215"/>
      <c r="E34" s="215"/>
      <c r="F34" s="215"/>
      <c r="G34" s="215"/>
      <c r="H34" s="215"/>
      <c r="I34" s="214" t="str">
        <f>COMBINE!K63</f>
        <v>CRUDE PALM OIL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4" t="str">
        <f>COMBINE!W63</f>
        <v>CRUDE PALM OIL</v>
      </c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4" t="str">
        <f>COMBINE!AG63</f>
        <v>RBD PALM OLEIN</v>
      </c>
      <c r="AJ34" s="215"/>
      <c r="AK34" s="215"/>
      <c r="AL34" s="215"/>
      <c r="AM34" s="215"/>
      <c r="AN34" s="215"/>
      <c r="AO34" s="215"/>
      <c r="AP34" s="215"/>
      <c r="AQ34" s="215"/>
      <c r="AR34" s="215"/>
    </row>
    <row r="35" spans="3:44" ht="13.8">
      <c r="I35" s="59">
        <f>COMBINE!K64</f>
        <v>0</v>
      </c>
      <c r="W35" s="59"/>
    </row>
    <row r="36" spans="3:44">
      <c r="C36" s="11" t="s">
        <v>299</v>
      </c>
    </row>
    <row r="37" spans="3:44">
      <c r="C37" s="11" t="s">
        <v>298</v>
      </c>
    </row>
    <row r="39" spans="3:44">
      <c r="C39" s="11" t="s">
        <v>300</v>
      </c>
    </row>
    <row r="40" spans="3:44">
      <c r="C40" s="11" t="s">
        <v>301</v>
      </c>
    </row>
    <row r="45" spans="3:44">
      <c r="C45" s="11" t="s">
        <v>295</v>
      </c>
    </row>
    <row r="49" spans="3:12">
      <c r="C49" s="62"/>
      <c r="D49" s="62"/>
      <c r="E49" s="62"/>
      <c r="F49" s="62"/>
      <c r="G49" s="62"/>
      <c r="H49" s="62"/>
      <c r="I49" s="62"/>
      <c r="J49" s="62"/>
      <c r="K49" s="62"/>
      <c r="L49" s="62"/>
    </row>
    <row r="50" spans="3:12" ht="12" customHeight="1">
      <c r="C50" s="11" t="s">
        <v>296</v>
      </c>
    </row>
    <row r="51" spans="3:12">
      <c r="C51" s="11" t="s">
        <v>297</v>
      </c>
    </row>
  </sheetData>
  <mergeCells count="8">
    <mergeCell ref="AH29:AQ29"/>
    <mergeCell ref="AH30:AQ30"/>
    <mergeCell ref="A1:AT1"/>
    <mergeCell ref="A2:AT2"/>
    <mergeCell ref="J29:S29"/>
    <mergeCell ref="J30:S30"/>
    <mergeCell ref="V29:AE29"/>
    <mergeCell ref="V30:AE30"/>
  </mergeCells>
  <phoneticPr fontId="6" type="noConversion"/>
  <pageMargins left="0.25" right="0.45" top="0.54" bottom="0.42" header="0.34" footer="0.37"/>
  <pageSetup scale="93"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54"/>
  <sheetViews>
    <sheetView view="pageBreakPreview" topLeftCell="A29" zoomScale="110" zoomScaleSheetLayoutView="110" workbookViewId="0">
      <selection activeCell="E48" sqref="E48"/>
    </sheetView>
  </sheetViews>
  <sheetFormatPr defaultColWidth="3.5546875" defaultRowHeight="13.2"/>
  <cols>
    <col min="1" max="3" width="3.5546875" style="2" customWidth="1"/>
    <col min="4" max="5" width="1.88671875" style="2" customWidth="1"/>
    <col min="6" max="7" width="3.5546875" style="2" customWidth="1"/>
    <col min="8" max="8" width="2.33203125" style="2" customWidth="1"/>
    <col min="9" max="9" width="2.5546875" style="2" customWidth="1"/>
    <col min="10" max="18" width="3.5546875" style="2" customWidth="1"/>
    <col min="19" max="19" width="2.5546875" style="2" customWidth="1"/>
    <col min="20" max="25" width="3.5546875" style="2" customWidth="1"/>
    <col min="26" max="26" width="5.33203125" style="2" customWidth="1"/>
    <col min="27" max="27" width="2.5546875" style="2" customWidth="1"/>
    <col min="28" max="16384" width="3.5546875" style="2"/>
  </cols>
  <sheetData>
    <row r="2" spans="2:28" ht="18.75" customHeight="1">
      <c r="B2" s="336" t="s">
        <v>72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</row>
    <row r="3" spans="2:28" ht="15.75" customHeight="1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5" spans="2:28">
      <c r="B5" s="11" t="s">
        <v>30</v>
      </c>
      <c r="C5" s="6"/>
      <c r="D5" s="6"/>
      <c r="E5" s="12" t="s">
        <v>28</v>
      </c>
      <c r="F5" s="11">
        <f>'INPUT DATA'!F3</f>
        <v>0</v>
      </c>
      <c r="G5" s="11"/>
      <c r="H5" s="11"/>
      <c r="I5" s="11"/>
      <c r="J5" s="11"/>
      <c r="P5" s="11" t="s">
        <v>73</v>
      </c>
      <c r="S5" s="12" t="s">
        <v>28</v>
      </c>
      <c r="T5" s="11">
        <f>'INPUT DATA'!F4</f>
        <v>0</v>
      </c>
      <c r="U5" s="6"/>
    </row>
    <row r="6" spans="2:28" ht="13.8">
      <c r="E6" s="18"/>
      <c r="F6" s="17"/>
      <c r="G6" s="11"/>
      <c r="H6" s="11"/>
      <c r="I6" s="11"/>
      <c r="J6" s="11"/>
      <c r="S6" s="18"/>
      <c r="T6" s="11"/>
      <c r="U6" s="6"/>
    </row>
    <row r="7" spans="2:28">
      <c r="B7" s="11" t="s">
        <v>402</v>
      </c>
      <c r="E7" s="12" t="s">
        <v>28</v>
      </c>
      <c r="F7" s="11">
        <f>'INPUT DATA'!AI4</f>
        <v>0</v>
      </c>
      <c r="G7" s="11"/>
      <c r="H7" s="11"/>
      <c r="I7" s="11"/>
      <c r="J7" s="11"/>
      <c r="P7" s="11" t="s">
        <v>74</v>
      </c>
      <c r="S7" s="12" t="s">
        <v>28</v>
      </c>
      <c r="T7" s="11">
        <f>'INPUT DATA'!W9</f>
        <v>0</v>
      </c>
      <c r="U7" s="6"/>
    </row>
    <row r="8" spans="2:28">
      <c r="E8" s="18"/>
      <c r="F8" s="11"/>
      <c r="G8" s="11"/>
      <c r="H8" s="11"/>
      <c r="I8" s="11"/>
      <c r="J8" s="11"/>
      <c r="S8" s="18"/>
      <c r="T8" s="11"/>
      <c r="U8" s="6"/>
    </row>
    <row r="9" spans="2:28">
      <c r="B9" s="11" t="s">
        <v>75</v>
      </c>
      <c r="E9" s="12" t="s">
        <v>28</v>
      </c>
      <c r="F9" s="11">
        <f>'INPUT DATA'!F5</f>
        <v>0</v>
      </c>
      <c r="G9" s="11"/>
      <c r="H9" s="11"/>
      <c r="I9" s="11"/>
      <c r="J9" s="11"/>
      <c r="P9" s="11" t="s">
        <v>31</v>
      </c>
      <c r="S9" s="12" t="s">
        <v>28</v>
      </c>
      <c r="T9" s="175">
        <f>'INPUT DATA'!F6</f>
        <v>0</v>
      </c>
      <c r="U9" s="6"/>
    </row>
    <row r="10" spans="2:28">
      <c r="T10" s="11"/>
      <c r="U10" s="6"/>
    </row>
    <row r="11" spans="2:28">
      <c r="B11" s="11" t="s">
        <v>76</v>
      </c>
      <c r="N11" s="19" t="s">
        <v>77</v>
      </c>
      <c r="P11" s="11" t="s">
        <v>33</v>
      </c>
      <c r="S11" s="12" t="s">
        <v>28</v>
      </c>
      <c r="T11" s="340">
        <f>HEATING!W7</f>
        <v>0</v>
      </c>
      <c r="U11" s="340"/>
      <c r="V11" s="340"/>
      <c r="W11" s="340"/>
      <c r="X11" s="340"/>
      <c r="Y11" s="340"/>
      <c r="Z11" s="340"/>
    </row>
    <row r="12" spans="2:28">
      <c r="T12" s="340"/>
      <c r="U12" s="340"/>
      <c r="V12" s="340"/>
      <c r="W12" s="340"/>
      <c r="X12" s="340"/>
      <c r="Y12" s="340"/>
      <c r="Z12" s="340"/>
    </row>
    <row r="13" spans="2:28">
      <c r="B13" s="11" t="s">
        <v>78</v>
      </c>
      <c r="J13" s="171">
        <f>COMBINE!L11</f>
        <v>0</v>
      </c>
      <c r="Q13" s="11" t="s">
        <v>79</v>
      </c>
      <c r="U13" s="337">
        <f>COMBINE!AE11</f>
        <v>0</v>
      </c>
      <c r="V13" s="337"/>
      <c r="W13" s="337"/>
      <c r="X13" s="337"/>
      <c r="Y13" s="337"/>
      <c r="Z13" s="337"/>
      <c r="AA13" s="337"/>
      <c r="AB13" s="337"/>
    </row>
    <row r="14" spans="2:28">
      <c r="B14" s="11"/>
      <c r="J14" s="171"/>
      <c r="Q14" s="11"/>
      <c r="U14" s="337"/>
      <c r="V14" s="337"/>
      <c r="W14" s="337"/>
      <c r="X14" s="337"/>
      <c r="Y14" s="337"/>
      <c r="Z14" s="337"/>
      <c r="AA14" s="337"/>
      <c r="AB14" s="337"/>
    </row>
    <row r="15" spans="2:28" ht="12.75" customHeight="1">
      <c r="J15" s="337" t="s">
        <v>34</v>
      </c>
      <c r="K15" s="337"/>
      <c r="L15" s="337"/>
      <c r="U15" s="11" t="s">
        <v>35</v>
      </c>
    </row>
    <row r="17" spans="2:27">
      <c r="B17" s="11" t="s">
        <v>80</v>
      </c>
      <c r="H17" s="12" t="s">
        <v>28</v>
      </c>
      <c r="I17" s="11">
        <f>COMBINE!J14</f>
        <v>0</v>
      </c>
    </row>
    <row r="18" spans="2:27" ht="13.8">
      <c r="H18" s="18"/>
      <c r="I18" s="17"/>
    </row>
    <row r="19" spans="2:27">
      <c r="B19" s="11" t="s">
        <v>81</v>
      </c>
      <c r="H19" s="12" t="s">
        <v>28</v>
      </c>
      <c r="I19" s="11">
        <f>COMBINE!J16</f>
        <v>0</v>
      </c>
    </row>
    <row r="20" spans="2:27">
      <c r="B20" s="11"/>
    </row>
    <row r="22" spans="2:27" ht="12.75" customHeight="1">
      <c r="B22" s="338" t="s">
        <v>82</v>
      </c>
      <c r="C22" s="338"/>
      <c r="D22" s="338"/>
    </row>
    <row r="24" spans="2:27" ht="13.8">
      <c r="B24" s="21" t="s">
        <v>83</v>
      </c>
      <c r="D24" s="19" t="s">
        <v>416</v>
      </c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</row>
    <row r="25" spans="2:27">
      <c r="D25" s="19" t="s">
        <v>275</v>
      </c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</row>
    <row r="26" spans="2:27">
      <c r="D26" s="19" t="s">
        <v>84</v>
      </c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</row>
    <row r="27" spans="2:27">
      <c r="D27" s="19" t="s">
        <v>85</v>
      </c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</row>
    <row r="28" spans="2:27">
      <c r="D28" s="19" t="s">
        <v>86</v>
      </c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</row>
    <row r="30" spans="2:27" ht="13.8">
      <c r="B30" s="20" t="s">
        <v>87</v>
      </c>
      <c r="D30" s="22" t="s">
        <v>88</v>
      </c>
      <c r="E30" s="145"/>
    </row>
    <row r="31" spans="2:27">
      <c r="D31" s="22" t="s">
        <v>276</v>
      </c>
      <c r="E31" s="145"/>
    </row>
    <row r="32" spans="2:27">
      <c r="D32" s="22" t="s">
        <v>277</v>
      </c>
      <c r="E32" s="145"/>
    </row>
    <row r="33" spans="2:28">
      <c r="D33" s="22" t="s">
        <v>89</v>
      </c>
      <c r="E33" s="145"/>
    </row>
    <row r="34" spans="2:28">
      <c r="D34" s="22" t="s">
        <v>90</v>
      </c>
      <c r="E34" s="145"/>
    </row>
    <row r="36" spans="2:28" ht="13.8">
      <c r="B36" s="21" t="s">
        <v>91</v>
      </c>
      <c r="D36" s="22" t="s">
        <v>92</v>
      </c>
    </row>
    <row r="37" spans="2:28">
      <c r="D37" s="22" t="s">
        <v>278</v>
      </c>
    </row>
    <row r="38" spans="2:28">
      <c r="D38" s="22" t="s">
        <v>93</v>
      </c>
    </row>
    <row r="40" spans="2:28" ht="13.8">
      <c r="B40" s="11" t="s">
        <v>94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2:28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23"/>
    </row>
    <row r="42" spans="2:28"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23"/>
    </row>
    <row r="43" spans="2:28"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23"/>
    </row>
    <row r="44" spans="2:28"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23"/>
    </row>
    <row r="45" spans="2:28"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23"/>
    </row>
    <row r="48" spans="2:28" ht="12.75" customHeight="1">
      <c r="C48" s="11" t="s">
        <v>0</v>
      </c>
      <c r="E48" s="185">
        <f>HEATING!N3</f>
        <v>0</v>
      </c>
      <c r="K48" s="11" t="s">
        <v>39</v>
      </c>
      <c r="M48" s="15"/>
      <c r="N48" s="15"/>
      <c r="O48" s="15"/>
      <c r="P48" s="15"/>
      <c r="Q48" s="15"/>
      <c r="R48" s="15"/>
      <c r="S48" s="15"/>
      <c r="T48" s="15"/>
      <c r="U48" s="339" t="s">
        <v>95</v>
      </c>
      <c r="V48" s="339"/>
      <c r="W48" s="339"/>
      <c r="X48" s="339"/>
      <c r="Y48" s="339"/>
      <c r="Z48" s="25"/>
      <c r="AA48" s="25"/>
    </row>
    <row r="51" spans="1:8" ht="12.75" customHeight="1">
      <c r="D51" s="337" t="s">
        <v>96</v>
      </c>
      <c r="E51" s="337"/>
      <c r="F51" s="337"/>
    </row>
    <row r="52" spans="1:8" ht="12.75" customHeight="1">
      <c r="C52" s="152" t="s">
        <v>400</v>
      </c>
      <c r="D52" s="153"/>
      <c r="E52" s="148"/>
      <c r="F52" s="148"/>
      <c r="G52" s="148"/>
      <c r="H52" s="148"/>
    </row>
    <row r="54" spans="1:8">
      <c r="A54" s="152" t="s">
        <v>399</v>
      </c>
    </row>
  </sheetData>
  <mergeCells count="7">
    <mergeCell ref="B2:AB2"/>
    <mergeCell ref="D51:F51"/>
    <mergeCell ref="J15:L15"/>
    <mergeCell ref="B22:D22"/>
    <mergeCell ref="U48:Y48"/>
    <mergeCell ref="T11:Z12"/>
    <mergeCell ref="U13:AB14"/>
  </mergeCells>
  <phoneticPr fontId="6" type="noConversion"/>
  <pageMargins left="0.5" right="0.71" top="0.6" bottom="0.62" header="0.52" footer="0.5"/>
  <pageSetup scale="97"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47"/>
  <sheetViews>
    <sheetView view="pageBreakPreview" topLeftCell="A23" zoomScale="110" zoomScaleSheetLayoutView="110" workbookViewId="0">
      <selection activeCell="M44" sqref="M44"/>
    </sheetView>
  </sheetViews>
  <sheetFormatPr defaultColWidth="4.44140625" defaultRowHeight="13.2"/>
  <cols>
    <col min="1" max="1" width="2.109375" style="2" customWidth="1"/>
    <col min="2" max="5" width="4.44140625" style="2" customWidth="1"/>
    <col min="6" max="6" width="1.88671875" style="2" customWidth="1"/>
    <col min="7" max="7" width="4.44140625" style="2" customWidth="1"/>
    <col min="8" max="8" width="6.33203125" style="2" customWidth="1"/>
    <col min="9" max="15" width="4.44140625" style="2" customWidth="1"/>
    <col min="16" max="16" width="1.88671875" style="2" customWidth="1"/>
    <col min="17" max="17" width="9.5546875" style="2" customWidth="1"/>
    <col min="18" max="16384" width="4.44140625" style="2"/>
  </cols>
  <sheetData>
    <row r="2" spans="1:21" ht="17.399999999999999">
      <c r="A2" s="277" t="s">
        <v>55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</row>
    <row r="3" spans="1:21" ht="17.399999999999999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5" spans="1:21" ht="15.6">
      <c r="E5" s="14"/>
      <c r="M5" s="14" t="s">
        <v>0</v>
      </c>
      <c r="P5" s="12" t="s">
        <v>28</v>
      </c>
      <c r="Q5" s="24">
        <f>HEATING!N3</f>
        <v>0</v>
      </c>
    </row>
    <row r="6" spans="1:21">
      <c r="P6" s="12"/>
    </row>
    <row r="7" spans="1:21" ht="13.8">
      <c r="B7" s="17" t="s">
        <v>2</v>
      </c>
      <c r="F7" s="12" t="s">
        <v>28</v>
      </c>
      <c r="G7" s="2">
        <f>'INPUT DATA'!F3</f>
        <v>0</v>
      </c>
      <c r="M7" s="17" t="s">
        <v>32</v>
      </c>
      <c r="P7" s="12" t="s">
        <v>28</v>
      </c>
      <c r="Q7" s="2">
        <f>'INPUT DATA'!F4</f>
        <v>0</v>
      </c>
    </row>
    <row r="8" spans="1:21" ht="8.1" customHeight="1">
      <c r="F8" s="12"/>
      <c r="P8" s="18"/>
    </row>
    <row r="9" spans="1:21" ht="13.8">
      <c r="B9" s="17" t="s">
        <v>56</v>
      </c>
      <c r="F9" s="12" t="s">
        <v>28</v>
      </c>
      <c r="G9" s="2">
        <f>'INPUT DATA'!F5</f>
        <v>0</v>
      </c>
    </row>
    <row r="10" spans="1:21" ht="8.1" customHeight="1">
      <c r="F10" s="12"/>
    </row>
    <row r="11" spans="1:21" ht="13.8">
      <c r="B11" s="17" t="s">
        <v>57</v>
      </c>
      <c r="F11" s="12" t="s">
        <v>28</v>
      </c>
      <c r="G11" s="2">
        <f>HEATING!W7</f>
        <v>0</v>
      </c>
    </row>
    <row r="12" spans="1:21" ht="8.1" customHeight="1">
      <c r="F12" s="12"/>
    </row>
    <row r="13" spans="1:21" ht="13.8">
      <c r="B13" s="17" t="s">
        <v>58</v>
      </c>
      <c r="F13" s="12" t="s">
        <v>28</v>
      </c>
      <c r="G13" s="2">
        <f>HEATING!N8</f>
        <v>0</v>
      </c>
    </row>
    <row r="14" spans="1:21" ht="8.1" customHeight="1">
      <c r="F14" s="12"/>
    </row>
    <row r="15" spans="1:21" ht="13.8">
      <c r="B15" s="17" t="s">
        <v>59</v>
      </c>
      <c r="F15" s="12" t="s">
        <v>28</v>
      </c>
      <c r="G15" s="2">
        <f>HEATING!N10</f>
        <v>0</v>
      </c>
    </row>
    <row r="16" spans="1:21" ht="8.1" customHeight="1">
      <c r="F16" s="12"/>
    </row>
    <row r="17" spans="1:28" ht="13.8">
      <c r="B17" s="17" t="s">
        <v>60</v>
      </c>
      <c r="F17" s="12" t="s">
        <v>28</v>
      </c>
      <c r="G17" s="2">
        <f>HEATING!N9</f>
        <v>0</v>
      </c>
    </row>
    <row r="18" spans="1:28" ht="8.1" customHeight="1">
      <c r="F18" s="12"/>
    </row>
    <row r="19" spans="1:28" ht="13.8">
      <c r="B19" s="17" t="s">
        <v>61</v>
      </c>
      <c r="F19" s="12" t="s">
        <v>28</v>
      </c>
      <c r="G19" s="263">
        <f>COMBINE!AE11</f>
        <v>0</v>
      </c>
    </row>
    <row r="22" spans="1:28" ht="13.8">
      <c r="B22" s="69" t="s">
        <v>62</v>
      </c>
    </row>
    <row r="23" spans="1:28" ht="13.8">
      <c r="B23" s="70" t="s">
        <v>63</v>
      </c>
    </row>
    <row r="24" spans="1:28" s="28" customFormat="1"/>
    <row r="25" spans="1:28" s="189" customFormat="1" ht="13.8">
      <c r="B25" s="71" t="s">
        <v>64</v>
      </c>
      <c r="F25" s="71" t="s">
        <v>65</v>
      </c>
      <c r="M25" s="71" t="s">
        <v>37</v>
      </c>
      <c r="S25" s="71" t="s">
        <v>38</v>
      </c>
    </row>
    <row r="26" spans="1:28" s="189" customFormat="1"/>
    <row r="27" spans="1:28" s="189" customFormat="1" ht="13.5" customHeight="1">
      <c r="A27" s="108"/>
      <c r="B27" s="225">
        <f>COMBINE!D61</f>
        <v>0</v>
      </c>
      <c r="C27" s="225"/>
      <c r="D27" s="225"/>
      <c r="E27" s="225"/>
      <c r="F27" s="225">
        <f>COMBINE!K61</f>
        <v>0</v>
      </c>
      <c r="G27" s="225"/>
      <c r="H27" s="225"/>
      <c r="I27" s="225"/>
      <c r="J27" s="225"/>
      <c r="K27" s="225"/>
      <c r="L27" s="226"/>
      <c r="M27" s="225">
        <f>COMBINE!AA61</f>
        <v>0</v>
      </c>
      <c r="N27" s="225"/>
      <c r="O27" s="225"/>
      <c r="P27" s="225"/>
      <c r="Q27" s="225"/>
      <c r="R27" s="226"/>
      <c r="S27" s="225">
        <f>COMBINE!AK61</f>
        <v>0</v>
      </c>
      <c r="U27" s="225"/>
      <c r="V27" s="226"/>
      <c r="W27" s="226"/>
    </row>
    <row r="28" spans="1:28" s="189" customFormat="1" ht="13.5" customHeight="1">
      <c r="A28" s="108"/>
      <c r="B28" s="225">
        <f>COMBINE!D62</f>
        <v>0</v>
      </c>
      <c r="C28" s="225"/>
      <c r="D28" s="225"/>
      <c r="E28" s="225"/>
      <c r="F28" s="225">
        <f>COMBINE!K62</f>
        <v>0</v>
      </c>
      <c r="G28" s="225"/>
      <c r="H28" s="225"/>
      <c r="I28" s="225"/>
      <c r="J28" s="225"/>
      <c r="K28" s="225"/>
      <c r="L28" s="226"/>
      <c r="M28" s="225">
        <f>COMBINE!AA62</f>
        <v>0</v>
      </c>
      <c r="N28" s="225"/>
      <c r="O28" s="225"/>
      <c r="P28" s="225"/>
      <c r="Q28" s="225"/>
      <c r="R28" s="226"/>
      <c r="S28" s="225">
        <f>COMBINE!AK62</f>
        <v>0</v>
      </c>
      <c r="U28" s="225"/>
      <c r="V28" s="226"/>
      <c r="W28" s="226"/>
    </row>
    <row r="29" spans="1:28" s="189" customFormat="1" ht="13.5" customHeight="1">
      <c r="A29" s="108"/>
      <c r="B29" s="216" t="e">
        <f>COMBINE!#REF!</f>
        <v>#REF!</v>
      </c>
      <c r="C29" s="216"/>
      <c r="D29" s="216"/>
      <c r="E29" s="216"/>
      <c r="F29" s="216" t="e">
        <f>COMBINE!#REF!</f>
        <v>#REF!</v>
      </c>
      <c r="G29" s="216"/>
      <c r="H29" s="216"/>
      <c r="I29" s="216"/>
      <c r="J29" s="216"/>
      <c r="K29" s="216"/>
      <c r="L29" s="216" t="e">
        <f>COMBINE!#REF!</f>
        <v>#REF!</v>
      </c>
      <c r="M29" s="216"/>
      <c r="N29" s="216"/>
      <c r="O29" s="216"/>
      <c r="P29" s="216"/>
      <c r="Q29" s="216"/>
      <c r="R29" s="216" t="e">
        <f>COMBINE!#REF!</f>
        <v>#REF!</v>
      </c>
      <c r="S29" s="216"/>
      <c r="T29" s="216"/>
      <c r="U29" s="217"/>
    </row>
    <row r="30" spans="1:28" s="28" customFormat="1"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72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</row>
    <row r="31" spans="1:28" s="28" customFormat="1" ht="13.8">
      <c r="B31" s="17" t="s">
        <v>422</v>
      </c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</row>
    <row r="32" spans="1:28" s="28" customFormat="1" ht="14.4">
      <c r="B32" s="17" t="s">
        <v>423</v>
      </c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</row>
    <row r="33" spans="2:28" s="28" customFormat="1" ht="13.8">
      <c r="B33" s="17" t="s">
        <v>424</v>
      </c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</row>
    <row r="34" spans="2:28" s="28" customFormat="1"/>
    <row r="35" spans="2:28" s="28" customFormat="1" ht="13.8">
      <c r="B35" s="17" t="s">
        <v>265</v>
      </c>
    </row>
    <row r="36" spans="2:28" s="28" customFormat="1" ht="13.8">
      <c r="B36" s="17" t="s">
        <v>66</v>
      </c>
    </row>
    <row r="37" spans="2:28" s="28" customFormat="1"/>
    <row r="38" spans="2:28" s="28" customFormat="1"/>
    <row r="39" spans="2:28" s="28" customFormat="1" ht="13.8">
      <c r="B39" s="70" t="s">
        <v>67</v>
      </c>
    </row>
    <row r="40" spans="2:28" s="28" customFormat="1"/>
    <row r="41" spans="2:28" s="28" customFormat="1"/>
    <row r="42" spans="2:28" s="28" customFormat="1"/>
    <row r="43" spans="2:28" s="28" customFormat="1"/>
    <row r="45" spans="2:28" ht="13.8">
      <c r="B45" s="72" t="s">
        <v>68</v>
      </c>
      <c r="C45" s="9"/>
      <c r="D45" s="9"/>
      <c r="E45" s="73" t="s">
        <v>69</v>
      </c>
    </row>
    <row r="46" spans="2:28" ht="13.8">
      <c r="B46" s="17" t="s">
        <v>70</v>
      </c>
    </row>
    <row r="47" spans="2:28">
      <c r="P47" s="74" t="s">
        <v>71</v>
      </c>
    </row>
  </sheetData>
  <mergeCells count="1">
    <mergeCell ref="A2:U2"/>
  </mergeCells>
  <phoneticPr fontId="6" type="noConversion"/>
  <pageMargins left="0.64" right="0.75" top="0.35" bottom="0.31" header="0.32" footer="0.25"/>
  <pageSetup scale="87"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79"/>
  <sheetViews>
    <sheetView view="pageBreakPreview" topLeftCell="A46" zoomScale="110" zoomScaleSheetLayoutView="110" workbookViewId="0">
      <selection activeCell="Q81" sqref="Q81"/>
    </sheetView>
  </sheetViews>
  <sheetFormatPr defaultColWidth="2.6640625" defaultRowHeight="10.5" customHeight="1"/>
  <cols>
    <col min="1" max="1" width="2" style="2" customWidth="1"/>
    <col min="2" max="3" width="2.6640625" style="2" customWidth="1"/>
    <col min="4" max="4" width="2.44140625" style="2" customWidth="1"/>
    <col min="5" max="5" width="9" style="2" customWidth="1"/>
    <col min="6" max="6" width="4.33203125" style="2" customWidth="1"/>
    <col min="7" max="7" width="9" style="2" bestFit="1" customWidth="1"/>
    <col min="8" max="9" width="2.6640625" style="2" customWidth="1"/>
    <col min="10" max="10" width="3.33203125" style="2" customWidth="1"/>
    <col min="11" max="11" width="2.5546875" style="2" customWidth="1"/>
    <col min="12" max="12" width="2" style="2" customWidth="1"/>
    <col min="13" max="13" width="1.44140625" style="2" customWidth="1"/>
    <col min="14" max="19" width="2.6640625" style="2" customWidth="1"/>
    <col min="20" max="20" width="3.44140625" style="2" customWidth="1"/>
    <col min="21" max="21" width="1.33203125" style="2" customWidth="1"/>
    <col min="22" max="23" width="2.6640625" style="2" customWidth="1"/>
    <col min="24" max="24" width="3.6640625" style="2" customWidth="1"/>
    <col min="25" max="25" width="2.33203125" style="2" customWidth="1"/>
    <col min="26" max="32" width="2.6640625" style="2" customWidth="1"/>
    <col min="33" max="33" width="3.6640625" style="2" customWidth="1"/>
    <col min="34" max="36" width="2.6640625" style="2"/>
    <col min="37" max="37" width="4.33203125" style="2" customWidth="1"/>
    <col min="38" max="16384" width="2.6640625" style="2"/>
  </cols>
  <sheetData>
    <row r="2" spans="1:35" ht="11.25" customHeight="1">
      <c r="A2" s="341" t="s">
        <v>115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</row>
    <row r="3" spans="1:35" ht="11.25" customHeight="1">
      <c r="A3" s="341" t="s">
        <v>116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</row>
    <row r="4" spans="1:35" ht="10.5" customHeight="1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6" spans="1:35" ht="11.25" customHeight="1">
      <c r="B6" s="47" t="s">
        <v>30</v>
      </c>
      <c r="F6" s="12" t="s">
        <v>28</v>
      </c>
      <c r="G6" s="10">
        <f>'INPUT DATA'!F3</f>
        <v>0</v>
      </c>
      <c r="H6" s="10"/>
      <c r="I6" s="10"/>
      <c r="J6" s="10"/>
      <c r="K6" s="10"/>
      <c r="L6" s="10"/>
      <c r="U6" s="47" t="s">
        <v>411</v>
      </c>
      <c r="Z6" s="12" t="s">
        <v>28</v>
      </c>
      <c r="AA6" s="6">
        <f>L3C!B28</f>
        <v>0</v>
      </c>
      <c r="AB6" s="102"/>
    </row>
    <row r="7" spans="1:35" ht="11.25" customHeight="1">
      <c r="B7" s="47" t="s">
        <v>117</v>
      </c>
      <c r="F7" s="12" t="s">
        <v>28</v>
      </c>
      <c r="G7" s="10">
        <f>'INPUT DATA'!F5</f>
        <v>0</v>
      </c>
      <c r="H7" s="10"/>
      <c r="I7" s="10"/>
      <c r="J7" s="10"/>
      <c r="K7" s="10"/>
      <c r="L7" s="10"/>
      <c r="U7" s="47" t="s">
        <v>120</v>
      </c>
      <c r="Z7" s="12" t="s">
        <v>28</v>
      </c>
      <c r="AA7" s="165">
        <f>'INPUT DATA'!F6</f>
        <v>0</v>
      </c>
    </row>
    <row r="8" spans="1:35" ht="11.25" customHeight="1">
      <c r="B8" s="47" t="s">
        <v>118</v>
      </c>
      <c r="F8" s="18"/>
      <c r="M8" s="1">
        <f>HEATING!N9</f>
        <v>0</v>
      </c>
      <c r="U8" s="47" t="s">
        <v>121</v>
      </c>
      <c r="Z8" s="12" t="s">
        <v>28</v>
      </c>
      <c r="AA8" s="10">
        <f>'INPUT DATA'!AW18</f>
        <v>0</v>
      </c>
    </row>
    <row r="9" spans="1:35" ht="11.25" customHeight="1">
      <c r="B9" s="47" t="s">
        <v>119</v>
      </c>
      <c r="F9" s="12" t="s">
        <v>28</v>
      </c>
      <c r="G9" s="55">
        <f>HEATING!N3</f>
        <v>0</v>
      </c>
      <c r="U9" s="47" t="s">
        <v>122</v>
      </c>
      <c r="Z9" s="12" t="s">
        <v>28</v>
      </c>
      <c r="AA9" s="342">
        <f>'INPUT DATA'!AW15</f>
        <v>0</v>
      </c>
      <c r="AB9" s="342"/>
      <c r="AC9" s="2" t="s">
        <v>354</v>
      </c>
    </row>
    <row r="11" spans="1:35" ht="10.5" customHeight="1">
      <c r="B11" s="48" t="s">
        <v>40</v>
      </c>
      <c r="C11" s="49" t="s">
        <v>269</v>
      </c>
      <c r="D11" s="50"/>
      <c r="E11" s="50"/>
      <c r="F11" s="50"/>
      <c r="G11" s="50"/>
      <c r="H11" s="50"/>
      <c r="I11" s="50"/>
    </row>
    <row r="12" spans="1:35" ht="10.5" customHeight="1">
      <c r="C12" s="51" t="s">
        <v>270</v>
      </c>
      <c r="D12" s="50"/>
      <c r="E12" s="50"/>
      <c r="F12" s="50"/>
      <c r="G12" s="50"/>
      <c r="H12" s="50"/>
      <c r="I12" s="50"/>
    </row>
    <row r="13" spans="1:35" ht="10.5" customHeight="1">
      <c r="C13" s="51" t="s">
        <v>479</v>
      </c>
      <c r="D13" s="50"/>
      <c r="E13" s="50"/>
      <c r="F13" s="50"/>
      <c r="G13" s="50"/>
      <c r="H13" s="50"/>
      <c r="I13" s="50"/>
    </row>
    <row r="14" spans="1:35" ht="10.5" customHeight="1">
      <c r="C14" s="51" t="s">
        <v>480</v>
      </c>
      <c r="D14" s="50"/>
      <c r="E14" s="50"/>
      <c r="F14" s="50"/>
      <c r="G14" s="50"/>
      <c r="H14" s="50"/>
      <c r="I14" s="50"/>
    </row>
    <row r="15" spans="1:35" ht="10.5" customHeight="1">
      <c r="C15" s="51"/>
      <c r="D15" s="50"/>
      <c r="E15" s="50"/>
      <c r="F15" s="50"/>
      <c r="G15" s="50"/>
      <c r="H15" s="50"/>
      <c r="I15" s="50"/>
    </row>
    <row r="16" spans="1:35" ht="10.5" customHeight="1">
      <c r="B16" s="48" t="s">
        <v>41</v>
      </c>
      <c r="C16" s="51" t="s">
        <v>123</v>
      </c>
      <c r="D16" s="50"/>
      <c r="E16" s="50"/>
      <c r="F16" s="50"/>
      <c r="G16" s="50"/>
      <c r="H16" s="50"/>
      <c r="I16" s="50"/>
    </row>
    <row r="17" spans="2:21" ht="10.5" customHeight="1">
      <c r="C17" s="50"/>
      <c r="D17" s="50"/>
      <c r="E17" s="51" t="s">
        <v>407</v>
      </c>
      <c r="F17" s="50"/>
      <c r="G17" s="50"/>
      <c r="H17" s="50"/>
      <c r="I17" s="50"/>
    </row>
    <row r="18" spans="2:21" ht="10.5" customHeight="1">
      <c r="C18" s="50"/>
      <c r="D18" s="50"/>
      <c r="E18" s="51" t="s">
        <v>481</v>
      </c>
      <c r="F18" s="52"/>
      <c r="G18" s="50"/>
      <c r="H18" s="50"/>
      <c r="I18" s="50"/>
      <c r="U18" s="173"/>
    </row>
    <row r="19" spans="2:21" ht="10.5" customHeight="1">
      <c r="C19" s="50"/>
      <c r="D19" s="50"/>
      <c r="E19" s="51" t="s">
        <v>482</v>
      </c>
      <c r="F19" s="50"/>
      <c r="G19" s="50"/>
      <c r="H19" s="50"/>
      <c r="I19" s="50"/>
    </row>
    <row r="20" spans="2:21" ht="10.5" customHeight="1">
      <c r="B20" s="48" t="s">
        <v>42</v>
      </c>
      <c r="C20" s="51" t="s">
        <v>124</v>
      </c>
      <c r="D20" s="50"/>
      <c r="E20" s="50"/>
      <c r="F20" s="50"/>
      <c r="G20" s="50"/>
      <c r="H20" s="50"/>
      <c r="I20" s="50"/>
    </row>
    <row r="21" spans="2:21" ht="10.5" customHeight="1">
      <c r="C21" s="51"/>
      <c r="D21" s="50"/>
      <c r="E21" s="50"/>
      <c r="F21" s="50"/>
      <c r="G21" s="50"/>
      <c r="H21" s="50"/>
      <c r="I21" s="50"/>
    </row>
    <row r="22" spans="2:21" ht="10.5" customHeight="1">
      <c r="B22" s="47"/>
      <c r="C22" s="146" t="s">
        <v>425</v>
      </c>
      <c r="D22" s="50"/>
      <c r="E22" s="50"/>
      <c r="F22" s="50"/>
      <c r="G22" s="50"/>
      <c r="H22" s="50"/>
      <c r="I22" s="50"/>
    </row>
    <row r="23" spans="2:21" ht="10.5" customHeight="1">
      <c r="C23" s="146" t="s">
        <v>426</v>
      </c>
      <c r="D23" s="50"/>
      <c r="E23" s="50"/>
      <c r="F23" s="50"/>
      <c r="G23" s="50"/>
      <c r="H23" s="50"/>
      <c r="I23" s="50"/>
    </row>
    <row r="24" spans="2:21" ht="10.5" customHeight="1">
      <c r="C24" s="146" t="s">
        <v>486</v>
      </c>
      <c r="D24" s="50"/>
      <c r="E24" s="50"/>
      <c r="F24" s="50"/>
      <c r="G24" s="50"/>
      <c r="H24" s="50"/>
      <c r="I24" s="50"/>
    </row>
    <row r="25" spans="2:21" ht="10.5" customHeight="1">
      <c r="C25" s="146" t="s">
        <v>487</v>
      </c>
      <c r="D25" s="50"/>
      <c r="E25" s="50"/>
      <c r="F25" s="50"/>
      <c r="G25" s="50"/>
      <c r="H25" s="50"/>
      <c r="I25" s="50"/>
    </row>
    <row r="26" spans="2:21" ht="6" customHeight="1">
      <c r="C26" s="51"/>
      <c r="D26" s="50"/>
      <c r="E26" s="50"/>
      <c r="F26" s="50"/>
      <c r="G26" s="50"/>
      <c r="H26" s="50"/>
      <c r="I26" s="50"/>
    </row>
    <row r="27" spans="2:21" ht="10.5" customHeight="1">
      <c r="C27" s="50"/>
      <c r="D27" s="50"/>
      <c r="E27" s="51" t="s">
        <v>125</v>
      </c>
      <c r="F27" s="50"/>
      <c r="G27" s="50"/>
      <c r="H27" s="50"/>
      <c r="I27" s="50"/>
      <c r="M27" s="18" t="s">
        <v>28</v>
      </c>
      <c r="N27" s="219">
        <f>L3C!F28</f>
        <v>0</v>
      </c>
    </row>
    <row r="28" spans="2:21" ht="10.5" customHeight="1">
      <c r="C28" s="50"/>
      <c r="D28" s="50"/>
      <c r="E28" s="51" t="s">
        <v>126</v>
      </c>
      <c r="F28" s="50"/>
      <c r="G28" s="50"/>
      <c r="H28" s="50"/>
      <c r="I28" s="50"/>
      <c r="M28" s="18" t="s">
        <v>28</v>
      </c>
      <c r="N28" s="219">
        <f>L3C!M28</f>
        <v>0</v>
      </c>
    </row>
    <row r="29" spans="2:21" ht="10.5" customHeight="1">
      <c r="C29" s="50"/>
      <c r="D29" s="50"/>
      <c r="E29" s="51" t="s">
        <v>127</v>
      </c>
      <c r="F29" s="50"/>
      <c r="G29" s="50"/>
      <c r="H29" s="50"/>
      <c r="I29" s="50"/>
      <c r="M29" s="18" t="s">
        <v>28</v>
      </c>
      <c r="N29" s="166">
        <f>L3C!S28</f>
        <v>0</v>
      </c>
    </row>
    <row r="30" spans="2:21" ht="10.5" customHeight="1">
      <c r="C30" s="50"/>
      <c r="D30" s="50"/>
      <c r="E30" s="51" t="s">
        <v>488</v>
      </c>
      <c r="F30" s="50"/>
      <c r="G30" s="50"/>
      <c r="H30" s="50"/>
      <c r="I30" s="50"/>
      <c r="M30" s="18"/>
      <c r="N30" s="166"/>
    </row>
    <row r="31" spans="2:21" ht="5.25" customHeight="1">
      <c r="C31" s="50"/>
      <c r="D31" s="50"/>
      <c r="E31" s="51"/>
      <c r="F31" s="50"/>
      <c r="G31" s="50"/>
      <c r="H31" s="50"/>
      <c r="I31" s="50"/>
      <c r="M31" s="18"/>
      <c r="N31" s="166"/>
    </row>
    <row r="32" spans="2:21" ht="10.5" customHeight="1">
      <c r="C32" s="50"/>
      <c r="D32" s="50"/>
      <c r="E32" s="118" t="s">
        <v>490</v>
      </c>
      <c r="F32" s="118"/>
      <c r="G32" s="50"/>
      <c r="H32" s="50"/>
      <c r="I32" s="50"/>
      <c r="M32" s="18"/>
      <c r="N32" s="166"/>
    </row>
    <row r="33" spans="2:37" ht="10.5" customHeight="1">
      <c r="C33" s="50"/>
      <c r="D33" s="50"/>
      <c r="E33" s="118" t="s">
        <v>489</v>
      </c>
      <c r="F33" s="118"/>
      <c r="G33" s="50"/>
      <c r="H33" s="50"/>
      <c r="I33" s="50"/>
      <c r="M33" s="18"/>
      <c r="N33" s="166"/>
    </row>
    <row r="34" spans="2:37" ht="10.5" customHeight="1">
      <c r="C34" s="50"/>
      <c r="D34" s="50"/>
      <c r="E34" s="118" t="s">
        <v>485</v>
      </c>
      <c r="F34" s="118"/>
      <c r="G34" s="50"/>
      <c r="H34" s="50"/>
      <c r="I34" s="50"/>
      <c r="M34" s="18"/>
      <c r="N34" s="166"/>
    </row>
    <row r="35" spans="2:37" ht="7.5" customHeight="1"/>
    <row r="36" spans="2:37" ht="10.5" customHeight="1">
      <c r="B36" s="48" t="s">
        <v>43</v>
      </c>
      <c r="C36" s="51" t="s">
        <v>491</v>
      </c>
      <c r="D36" s="50"/>
      <c r="E36" s="50"/>
      <c r="F36" s="50"/>
      <c r="G36" s="50"/>
      <c r="H36" s="50"/>
      <c r="I36" s="50"/>
    </row>
    <row r="37" spans="2:37" ht="10.5" customHeight="1">
      <c r="C37" s="51" t="s">
        <v>492</v>
      </c>
      <c r="D37" s="50"/>
      <c r="E37" s="50"/>
      <c r="F37" s="50"/>
      <c r="G37" s="50"/>
      <c r="H37" s="50"/>
      <c r="I37" s="50"/>
    </row>
    <row r="38" spans="2:37" ht="10.5" customHeight="1">
      <c r="C38" s="51"/>
      <c r="D38" s="50"/>
      <c r="E38" s="50"/>
      <c r="F38" s="50"/>
      <c r="G38" s="50"/>
      <c r="H38" s="50"/>
      <c r="I38" s="50"/>
    </row>
    <row r="39" spans="2:37" ht="10.5" customHeight="1">
      <c r="B39" s="48" t="s">
        <v>44</v>
      </c>
      <c r="C39" s="51" t="s">
        <v>128</v>
      </c>
      <c r="D39" s="50"/>
      <c r="E39" s="50"/>
      <c r="F39" s="50"/>
      <c r="G39" s="50"/>
      <c r="H39" s="50"/>
      <c r="I39" s="50"/>
      <c r="M39" s="155" t="s">
        <v>215</v>
      </c>
      <c r="N39" s="154"/>
      <c r="O39" s="154"/>
      <c r="P39" s="154"/>
      <c r="Q39" s="47" t="s">
        <v>493</v>
      </c>
    </row>
    <row r="40" spans="2:37" ht="10.5" customHeight="1">
      <c r="C40" s="51" t="s">
        <v>494</v>
      </c>
      <c r="D40" s="50"/>
      <c r="E40" s="50"/>
      <c r="F40" s="50"/>
      <c r="G40" s="50"/>
      <c r="H40" s="50"/>
      <c r="I40" s="50"/>
    </row>
    <row r="41" spans="2:37" ht="10.5" customHeight="1">
      <c r="C41" s="51"/>
      <c r="D41" s="50"/>
      <c r="E41" s="50"/>
      <c r="F41" s="50"/>
      <c r="G41" s="50"/>
      <c r="H41" s="50"/>
      <c r="I41" s="50"/>
    </row>
    <row r="42" spans="2:37" ht="10.5" customHeight="1">
      <c r="C42" s="228" t="str">
        <f>COMBINE!E72</f>
        <v>1. STEAMING FOR 3.0 HOUR WITH HOT (80 C) FRESH WATER STEAM</v>
      </c>
      <c r="D42" s="4"/>
      <c r="E42" s="4"/>
      <c r="F42" s="10"/>
    </row>
    <row r="43" spans="2:37" ht="10.5" customHeight="1">
      <c r="C43" s="228" t="str">
        <f>COMBINE!E73</f>
        <v>2. BUTTERWORTHING FOR 40 MINUTES WITH HOT (75 C) SEA WATER</v>
      </c>
      <c r="D43" s="184"/>
      <c r="E43" s="184"/>
      <c r="F43" s="218"/>
    </row>
    <row r="44" spans="2:37" ht="10.5" customHeight="1">
      <c r="C44" s="228" t="str">
        <f>COMBINE!E74</f>
        <v>3. BUTTERWORTHING OPERATION FOR 2.0 HRS BY DETERGENT SOLUTION OF 0.2% WITH HOT (60 C) SEA WATER</v>
      </c>
      <c r="D44" s="254"/>
      <c r="E44" s="167"/>
      <c r="F44" s="25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ht="10.5" customHeight="1">
      <c r="C45" s="228" t="str">
        <f>COMBINE!E75</f>
        <v>4. BUTTERWORTHING FOR 1.0 HRWITH HOT (60 C) SEA WATER FOR REMOVAL OF DETERGENT</v>
      </c>
      <c r="D45" s="218"/>
      <c r="E45" s="218"/>
      <c r="F45" s="218"/>
    </row>
    <row r="46" spans="2:37" ht="10.5" customHeight="1">
      <c r="C46" s="228" t="str">
        <f>COMBINE!E76</f>
        <v>5. BUTTERWORTHING FOR 30 MINUTES WITH HOT (60 C) FRESH WATER FOR REMOVAL OF THE SALT</v>
      </c>
      <c r="D46" s="218"/>
      <c r="E46" s="218"/>
      <c r="F46" s="218"/>
    </row>
    <row r="47" spans="2:37" ht="10.5" customHeight="1">
      <c r="C47" s="228" t="str">
        <f>COMBINE!E77</f>
        <v>6. STEAMING FOR 1.0 HOUR WITH HOT (80 C) FRESH WATER STEAM</v>
      </c>
      <c r="D47" s="218"/>
      <c r="E47" s="218"/>
      <c r="F47" s="218"/>
    </row>
    <row r="48" spans="2:37" ht="10.5" customHeight="1">
      <c r="C48" s="228" t="str">
        <f>COMBINE!E78</f>
        <v>7. WASHING IN THE CARGO TANK BY HAND HOSING WITH FRESH WATER ABOUT 20 MINUTES</v>
      </c>
      <c r="D48" s="218"/>
      <c r="E48" s="218"/>
      <c r="F48" s="218"/>
    </row>
    <row r="49" spans="2:23" ht="10.5" customHeight="1">
      <c r="C49" s="228" t="str">
        <f>COMBINE!E79</f>
        <v>8. AIR BLOWING CARGO LINE 3 TIMES BY 5kg/Cm2 AIR PRESSURE</v>
      </c>
      <c r="D49" s="218"/>
      <c r="E49" s="218"/>
      <c r="F49" s="218"/>
    </row>
    <row r="50" spans="2:23" ht="10.5" customHeight="1">
      <c r="C50" s="228" t="str">
        <f>COMBINE!E80</f>
        <v>9. DRAINING, MOPPING/WIPPING OUT BY WASTE RAGS AND DRY UP</v>
      </c>
      <c r="D50" s="218"/>
      <c r="E50" s="218"/>
      <c r="F50" s="218"/>
    </row>
    <row r="51" spans="2:23" ht="10.5" customHeight="1">
      <c r="C51" s="10"/>
      <c r="D51" s="10"/>
      <c r="E51" s="10"/>
      <c r="F51" s="10"/>
    </row>
    <row r="52" spans="2:23" ht="10.5" customHeight="1">
      <c r="B52" s="48" t="s">
        <v>45</v>
      </c>
      <c r="C52" s="51" t="s">
        <v>129</v>
      </c>
      <c r="D52" s="50"/>
      <c r="E52" s="50"/>
      <c r="F52" s="50"/>
      <c r="G52" s="50"/>
      <c r="H52" s="50"/>
    </row>
    <row r="53" spans="2:23" ht="10.5" customHeight="1">
      <c r="C53" s="51" t="s">
        <v>130</v>
      </c>
      <c r="D53" s="50"/>
      <c r="E53" s="50"/>
      <c r="F53" s="50"/>
      <c r="G53" s="50"/>
      <c r="H53" s="50"/>
    </row>
    <row r="54" spans="2:23" ht="10.5" customHeight="1">
      <c r="C54" s="51" t="s">
        <v>131</v>
      </c>
      <c r="D54" s="50"/>
      <c r="E54" s="50"/>
      <c r="F54" s="50"/>
      <c r="G54" s="51"/>
      <c r="H54" s="50"/>
      <c r="I54" s="47"/>
      <c r="W54" s="166">
        <f>HEATING!W7</f>
        <v>0</v>
      </c>
    </row>
    <row r="55" spans="2:23" ht="10.5" customHeight="1">
      <c r="C55" s="51"/>
      <c r="D55" s="50"/>
      <c r="E55" s="50"/>
      <c r="F55" s="50"/>
      <c r="G55" s="51"/>
      <c r="H55" s="50"/>
      <c r="I55" s="47"/>
    </row>
    <row r="56" spans="2:23" ht="10.5" customHeight="1">
      <c r="B56" s="48" t="s">
        <v>46</v>
      </c>
      <c r="C56" s="51" t="s">
        <v>132</v>
      </c>
      <c r="D56" s="50"/>
      <c r="E56" s="50"/>
      <c r="F56" s="50"/>
      <c r="G56" s="50"/>
      <c r="H56" s="50"/>
    </row>
    <row r="57" spans="2:23" ht="10.5" customHeight="1">
      <c r="C57" s="50"/>
      <c r="D57" s="50" t="s">
        <v>133</v>
      </c>
      <c r="E57" s="51" t="s">
        <v>407</v>
      </c>
      <c r="F57" s="50"/>
      <c r="G57" s="50"/>
      <c r="H57" s="50"/>
    </row>
    <row r="58" spans="2:23" ht="10.5" customHeight="1">
      <c r="C58" s="50"/>
      <c r="D58" s="50" t="s">
        <v>134</v>
      </c>
      <c r="E58" s="53" t="s">
        <v>136</v>
      </c>
      <c r="F58" s="50"/>
      <c r="G58" s="50"/>
      <c r="H58" s="50"/>
    </row>
    <row r="59" spans="2:23" ht="10.5" customHeight="1">
      <c r="C59" s="50"/>
      <c r="D59" s="50"/>
      <c r="E59" s="53" t="s">
        <v>137</v>
      </c>
      <c r="F59" s="50"/>
      <c r="G59" s="50"/>
      <c r="H59" s="50"/>
    </row>
    <row r="60" spans="2:23" ht="10.5" customHeight="1">
      <c r="C60" s="50"/>
      <c r="D60" s="50" t="s">
        <v>135</v>
      </c>
      <c r="E60" s="53" t="s">
        <v>268</v>
      </c>
      <c r="F60" s="50"/>
      <c r="G60" s="50"/>
      <c r="H60" s="50"/>
    </row>
    <row r="61" spans="2:23" ht="10.5" customHeight="1">
      <c r="C61" s="50"/>
      <c r="D61" s="50"/>
      <c r="E61" s="53"/>
      <c r="F61" s="50"/>
      <c r="G61" s="50"/>
      <c r="H61" s="50"/>
    </row>
    <row r="62" spans="2:23" ht="10.5" customHeight="1">
      <c r="B62" s="48" t="s">
        <v>47</v>
      </c>
      <c r="C62" s="51" t="s">
        <v>138</v>
      </c>
      <c r="D62" s="50"/>
      <c r="E62" s="50"/>
      <c r="F62" s="50"/>
      <c r="G62" s="50"/>
      <c r="H62" s="50"/>
    </row>
    <row r="63" spans="2:23" ht="10.5" customHeight="1">
      <c r="C63" s="51" t="s">
        <v>139</v>
      </c>
      <c r="D63" s="50"/>
      <c r="E63" s="50"/>
      <c r="F63" s="50"/>
      <c r="G63" s="50"/>
      <c r="H63" s="50"/>
    </row>
    <row r="64" spans="2:23" ht="10.5" customHeight="1">
      <c r="C64" s="51"/>
      <c r="D64" s="50"/>
      <c r="E64" s="50"/>
      <c r="F64" s="50"/>
      <c r="G64" s="50"/>
      <c r="H64" s="50"/>
    </row>
    <row r="65" spans="1:39" ht="10.5" customHeight="1">
      <c r="B65" s="48" t="s">
        <v>48</v>
      </c>
      <c r="C65" s="51" t="s">
        <v>495</v>
      </c>
      <c r="D65" s="50"/>
      <c r="E65" s="50"/>
      <c r="F65" s="50"/>
      <c r="G65" s="50"/>
      <c r="H65" s="50"/>
      <c r="O65" s="155" t="s">
        <v>215</v>
      </c>
      <c r="P65" s="9"/>
      <c r="Q65" s="9"/>
      <c r="R65" s="9"/>
      <c r="S65" s="2" t="s">
        <v>498</v>
      </c>
    </row>
    <row r="66" spans="1:39" ht="10.5" customHeight="1">
      <c r="C66" s="49" t="s">
        <v>496</v>
      </c>
      <c r="D66" s="276" t="s">
        <v>499</v>
      </c>
      <c r="E66" s="276">
        <f>'INPUT DATA'!BD25</f>
        <v>0</v>
      </c>
      <c r="F66" s="50"/>
      <c r="G66" s="50"/>
      <c r="H66" s="50"/>
      <c r="K66" s="2" t="s">
        <v>502</v>
      </c>
      <c r="N66" s="2" t="s">
        <v>497</v>
      </c>
      <c r="AM66" s="49"/>
    </row>
    <row r="67" spans="1:39" ht="10.5" customHeight="1">
      <c r="C67" s="49" t="s">
        <v>503</v>
      </c>
      <c r="D67" s="50"/>
      <c r="E67" s="50"/>
      <c r="F67" s="50"/>
      <c r="G67" s="50"/>
      <c r="H67" s="50"/>
    </row>
    <row r="68" spans="1:39" ht="10.5" customHeight="1">
      <c r="C68" s="49"/>
      <c r="D68" s="50"/>
      <c r="E68" s="50"/>
      <c r="F68" s="50"/>
      <c r="G68" s="50"/>
      <c r="H68" s="50"/>
    </row>
    <row r="69" spans="1:39" ht="10.5" customHeight="1">
      <c r="B69" s="48" t="s">
        <v>49</v>
      </c>
      <c r="C69" s="51" t="s">
        <v>271</v>
      </c>
      <c r="D69" s="50"/>
      <c r="E69" s="50"/>
      <c r="F69" s="50"/>
      <c r="G69" s="50"/>
      <c r="H69" s="50"/>
    </row>
    <row r="70" spans="1:39" ht="10.5" customHeight="1">
      <c r="C70" s="51" t="s">
        <v>500</v>
      </c>
      <c r="D70" s="50"/>
      <c r="E70" s="50"/>
      <c r="F70" s="50"/>
      <c r="G70" s="50"/>
      <c r="H70" s="50"/>
    </row>
    <row r="71" spans="1:39" ht="10.5" customHeight="1">
      <c r="C71" s="51" t="s">
        <v>501</v>
      </c>
      <c r="D71" s="50"/>
      <c r="E71" s="50"/>
      <c r="F71" s="50"/>
      <c r="G71" s="50"/>
      <c r="H71" s="50"/>
    </row>
    <row r="72" spans="1:39" ht="10.5" customHeight="1">
      <c r="C72" s="51"/>
      <c r="D72" s="50"/>
      <c r="E72" s="50"/>
      <c r="F72" s="50"/>
      <c r="G72" s="50"/>
      <c r="H72" s="50"/>
    </row>
    <row r="73" spans="1:39" ht="10.5" customHeight="1">
      <c r="C73" s="51"/>
      <c r="D73" s="50"/>
      <c r="E73" s="50"/>
      <c r="F73" s="50"/>
      <c r="G73" s="50"/>
      <c r="H73" s="50"/>
    </row>
    <row r="75" spans="1:39" ht="10.5" customHeight="1">
      <c r="A75" s="50"/>
      <c r="B75" s="50"/>
      <c r="C75" s="51" t="s">
        <v>140</v>
      </c>
      <c r="D75" s="50"/>
      <c r="E75" s="50"/>
      <c r="F75" s="50"/>
      <c r="G75" s="136">
        <f>'INPUT DATA'!F12</f>
        <v>0</v>
      </c>
      <c r="H75" s="143"/>
      <c r="I75" s="143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56"/>
      <c r="V75" s="51"/>
      <c r="W75" s="51" t="s">
        <v>141</v>
      </c>
      <c r="X75" s="50"/>
    </row>
    <row r="76" spans="1:39" ht="10.5" customHeight="1">
      <c r="A76" s="50"/>
      <c r="B76" s="50"/>
      <c r="C76" s="51" t="s">
        <v>39</v>
      </c>
      <c r="D76" s="50"/>
      <c r="E76" s="50"/>
      <c r="F76" s="136"/>
      <c r="G76" s="188">
        <f>'INPUT DATA'!F13</f>
        <v>0</v>
      </c>
      <c r="H76" s="137"/>
      <c r="I76" s="136"/>
      <c r="J76" s="136"/>
      <c r="K76" s="138"/>
      <c r="L76" s="138"/>
      <c r="M76" s="138"/>
      <c r="N76" s="138"/>
      <c r="O76" s="138"/>
      <c r="P76" s="138"/>
      <c r="Q76" s="136"/>
      <c r="R76" s="136"/>
      <c r="S76" s="136"/>
      <c r="T76" s="138"/>
      <c r="U76" s="138"/>
      <c r="V76" s="50"/>
      <c r="W76" s="50"/>
      <c r="X76" s="50"/>
    </row>
    <row r="77" spans="1:39" ht="10.5" customHeight="1">
      <c r="A77" s="50"/>
      <c r="B77" s="50"/>
      <c r="C77" s="51" t="s">
        <v>142</v>
      </c>
      <c r="D77" s="50"/>
      <c r="E77" s="50"/>
      <c r="F77" s="50"/>
      <c r="G77" s="50"/>
      <c r="H77" s="50"/>
      <c r="I77" s="50"/>
      <c r="J77" s="50"/>
      <c r="K77" s="343">
        <f>'INPUT DATA'!AW21</f>
        <v>0</v>
      </c>
      <c r="L77" s="343"/>
      <c r="M77" s="343"/>
      <c r="N77" s="51" t="s">
        <v>143</v>
      </c>
      <c r="P77" s="139"/>
      <c r="Q77" s="176">
        <f>'INPUT DATA'!BD21</f>
        <v>0</v>
      </c>
      <c r="R77" s="176"/>
      <c r="S77" s="176"/>
      <c r="T77" s="176"/>
      <c r="U77" s="176"/>
      <c r="X77" s="140" t="s">
        <v>357</v>
      </c>
    </row>
    <row r="78" spans="1:39" ht="10.5" customHeight="1">
      <c r="A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</row>
    <row r="79" spans="1:39" ht="10.5" customHeight="1">
      <c r="B79" s="49" t="s">
        <v>97</v>
      </c>
    </row>
  </sheetData>
  <mergeCells count="4">
    <mergeCell ref="A2:AI2"/>
    <mergeCell ref="A3:AI3"/>
    <mergeCell ref="AA9:AB9"/>
    <mergeCell ref="K77:M77"/>
  </mergeCells>
  <pageMargins left="0.5" right="0.75" top="0.32" bottom="0.25" header="0.18" footer="0.35"/>
  <pageSetup scale="82"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2"/>
  <sheetViews>
    <sheetView view="pageBreakPreview" topLeftCell="A39" zoomScale="110" zoomScaleSheetLayoutView="110" workbookViewId="0">
      <selection activeCell="C39" sqref="C39"/>
    </sheetView>
  </sheetViews>
  <sheetFormatPr defaultColWidth="3.44140625" defaultRowHeight="13.2"/>
  <cols>
    <col min="1" max="4" width="3.44140625" style="2"/>
    <col min="5" max="5" width="5.88671875" style="2" bestFit="1" customWidth="1"/>
    <col min="6" max="8" width="3.44140625" style="2"/>
    <col min="9" max="9" width="4.5546875" style="2" customWidth="1"/>
    <col min="10" max="10" width="1.88671875" style="2" customWidth="1"/>
    <col min="11" max="11" width="9.6640625" style="2" customWidth="1"/>
    <col min="12" max="16" width="3.44140625" style="2"/>
    <col min="17" max="17" width="2.6640625" style="2" customWidth="1"/>
    <col min="18" max="16384" width="3.44140625" style="2"/>
  </cols>
  <sheetData>
    <row r="1" spans="1:29" ht="15" customHeight="1">
      <c r="F1" s="195"/>
      <c r="Q1" s="27"/>
    </row>
    <row r="2" spans="1:29" ht="15" customHeight="1">
      <c r="B2" s="26"/>
      <c r="F2" s="196"/>
      <c r="Q2" s="11"/>
    </row>
    <row r="3" spans="1:29" ht="15" customHeight="1">
      <c r="F3" s="197"/>
      <c r="Q3" s="11"/>
    </row>
    <row r="4" spans="1:29" ht="15" customHeight="1">
      <c r="E4" s="204"/>
      <c r="Q4" s="14"/>
    </row>
    <row r="5" spans="1:29" ht="15" customHeight="1">
      <c r="Q5" s="14"/>
    </row>
    <row r="6" spans="1:29" ht="15" customHeight="1">
      <c r="I6" s="17"/>
      <c r="R6" s="14"/>
    </row>
    <row r="7" spans="1:29" ht="18">
      <c r="B7" s="344" t="s">
        <v>98</v>
      </c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</row>
    <row r="8" spans="1:29" ht="15.6">
      <c r="A8" s="28"/>
      <c r="B8" s="28"/>
      <c r="C8" s="29"/>
    </row>
    <row r="9" spans="1:29" s="30" customFormat="1" ht="15">
      <c r="C9" s="41" t="s">
        <v>99</v>
      </c>
      <c r="D9" s="42"/>
      <c r="E9" s="42"/>
      <c r="F9" s="42"/>
      <c r="G9" s="42"/>
      <c r="H9" s="42"/>
      <c r="I9" s="42"/>
      <c r="J9" s="12" t="s">
        <v>28</v>
      </c>
      <c r="K9" s="38">
        <f>'INPUT DATA'!F3</f>
        <v>0</v>
      </c>
      <c r="L9" s="38"/>
      <c r="M9" s="38"/>
      <c r="N9" s="38"/>
      <c r="O9" s="38"/>
      <c r="P9" s="38"/>
      <c r="Q9" s="38"/>
      <c r="R9" s="38"/>
      <c r="S9" s="38"/>
      <c r="T9" s="38"/>
      <c r="U9" s="43" t="s">
        <v>260</v>
      </c>
      <c r="V9" s="38"/>
      <c r="W9" s="38"/>
      <c r="X9" s="38"/>
      <c r="Y9" s="102">
        <f>'INPUT DATA'!F4</f>
        <v>0</v>
      </c>
      <c r="Z9" s="32"/>
      <c r="AA9" s="32"/>
    </row>
    <row r="10" spans="1:29" s="30" customFormat="1" ht="10.5" customHeight="1">
      <c r="C10" s="38"/>
      <c r="D10" s="38"/>
      <c r="E10" s="38"/>
      <c r="F10" s="38"/>
      <c r="G10" s="38"/>
      <c r="H10" s="38"/>
      <c r="I10" s="38"/>
      <c r="J10" s="12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2"/>
      <c r="Z10" s="32"/>
      <c r="AA10" s="32"/>
    </row>
    <row r="11" spans="1:29" s="30" customFormat="1" ht="15">
      <c r="C11" s="41" t="s">
        <v>100</v>
      </c>
      <c r="D11" s="42"/>
      <c r="E11" s="42"/>
      <c r="F11" s="42"/>
      <c r="G11" s="42"/>
      <c r="H11" s="42"/>
      <c r="I11" s="42"/>
      <c r="J11" s="12" t="s">
        <v>28</v>
      </c>
      <c r="K11" s="38"/>
      <c r="L11" s="38"/>
      <c r="M11" s="38"/>
      <c r="N11" s="38"/>
      <c r="O11" s="38"/>
      <c r="P11" s="44" t="s">
        <v>262</v>
      </c>
      <c r="Q11" s="42"/>
      <c r="R11" s="10">
        <f>HEATING!W7</f>
        <v>0</v>
      </c>
      <c r="S11" s="42"/>
      <c r="T11" s="42"/>
      <c r="U11" s="42"/>
      <c r="V11" s="42"/>
      <c r="W11" s="42"/>
      <c r="X11" s="42"/>
      <c r="Y11" s="32"/>
      <c r="Z11" s="32"/>
      <c r="AA11" s="32"/>
    </row>
    <row r="12" spans="1:29" s="30" customFormat="1" ht="10.5" customHeight="1">
      <c r="C12" s="42"/>
      <c r="D12" s="42"/>
      <c r="E12" s="42"/>
      <c r="F12" s="42"/>
      <c r="G12" s="42"/>
      <c r="H12" s="42"/>
      <c r="I12" s="42"/>
      <c r="J12" s="12"/>
      <c r="K12" s="38"/>
      <c r="L12" s="38"/>
      <c r="M12" s="38"/>
      <c r="N12" s="38"/>
      <c r="O12" s="38"/>
      <c r="P12" s="38"/>
      <c r="Q12" s="38"/>
      <c r="R12" s="41"/>
      <c r="S12" s="42"/>
      <c r="T12" s="42"/>
      <c r="U12" s="42"/>
      <c r="V12" s="42"/>
      <c r="W12" s="42"/>
      <c r="X12" s="42"/>
      <c r="Y12" s="32"/>
      <c r="Z12" s="32"/>
      <c r="AA12" s="32"/>
    </row>
    <row r="13" spans="1:29" s="30" customFormat="1" ht="15">
      <c r="C13" s="41" t="s">
        <v>101</v>
      </c>
      <c r="D13" s="42"/>
      <c r="E13" s="42"/>
      <c r="F13" s="42"/>
      <c r="G13" s="42"/>
      <c r="H13" s="42"/>
      <c r="I13" s="42"/>
      <c r="J13" s="12" t="s">
        <v>28</v>
      </c>
      <c r="K13" s="38">
        <f>HEATING!N9</f>
        <v>0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2"/>
      <c r="Z13" s="32"/>
      <c r="AA13" s="32"/>
    </row>
    <row r="14" spans="1:29" s="30" customFormat="1" ht="10.5" customHeight="1">
      <c r="C14" s="38"/>
      <c r="D14" s="38"/>
      <c r="E14" s="38"/>
      <c r="F14" s="38"/>
      <c r="G14" s="38"/>
      <c r="H14" s="38"/>
      <c r="I14" s="38"/>
      <c r="J14" s="12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2"/>
      <c r="Z14" s="32"/>
      <c r="AA14" s="32"/>
    </row>
    <row r="15" spans="1:29" s="30" customFormat="1" ht="15">
      <c r="C15" s="41" t="s">
        <v>103</v>
      </c>
      <c r="D15" s="42"/>
      <c r="E15" s="42"/>
      <c r="F15" s="42"/>
      <c r="G15" s="42"/>
      <c r="H15" s="42"/>
      <c r="I15" s="42"/>
      <c r="J15" s="12" t="s">
        <v>28</v>
      </c>
      <c r="K15" s="45">
        <f>HEATING!N3</f>
        <v>0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2"/>
      <c r="Z15" s="32"/>
      <c r="AA15" s="32"/>
    </row>
    <row r="16" spans="1:29" s="30" customFormat="1" ht="10.5" customHeight="1">
      <c r="C16" s="38"/>
      <c r="D16" s="38"/>
      <c r="E16" s="38"/>
      <c r="F16" s="38"/>
      <c r="G16" s="38"/>
      <c r="H16" s="38"/>
      <c r="I16" s="38"/>
      <c r="J16" s="12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2"/>
      <c r="Z16" s="32"/>
      <c r="AA16" s="32"/>
    </row>
    <row r="17" spans="3:28" s="30" customFormat="1" ht="15">
      <c r="C17" s="41" t="s">
        <v>104</v>
      </c>
      <c r="D17" s="42"/>
      <c r="E17" s="42"/>
      <c r="F17" s="42"/>
      <c r="G17" s="42"/>
      <c r="H17" s="42"/>
      <c r="I17" s="42"/>
      <c r="J17" s="12" t="s">
        <v>28</v>
      </c>
      <c r="K17" s="38">
        <f>COMBINE!AE11</f>
        <v>0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2"/>
      <c r="Z17" s="32"/>
      <c r="AA17" s="32"/>
    </row>
    <row r="18" spans="3:28" s="30" customFormat="1" ht="10.5" customHeight="1">
      <c r="C18" s="38"/>
      <c r="D18" s="38"/>
      <c r="E18" s="38"/>
      <c r="F18" s="38"/>
      <c r="G18" s="38"/>
      <c r="H18" s="38"/>
      <c r="I18" s="38"/>
      <c r="J18" s="12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2"/>
      <c r="Z18" s="32"/>
      <c r="AA18" s="32"/>
    </row>
    <row r="19" spans="3:28" s="30" customFormat="1" ht="15">
      <c r="C19" s="41" t="s">
        <v>105</v>
      </c>
      <c r="D19" s="42"/>
      <c r="E19" s="42"/>
      <c r="F19" s="42"/>
      <c r="G19" s="42"/>
      <c r="H19" s="42"/>
      <c r="I19" s="42"/>
      <c r="J19" s="12" t="s">
        <v>28</v>
      </c>
      <c r="K19" s="38">
        <f>HEATING!N8</f>
        <v>0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2"/>
      <c r="Z19" s="32"/>
      <c r="AA19" s="32"/>
    </row>
    <row r="20" spans="3:28" s="30" customFormat="1" ht="10.5" customHeight="1">
      <c r="C20" s="38"/>
      <c r="D20" s="38"/>
      <c r="E20" s="38"/>
      <c r="F20" s="38"/>
      <c r="G20" s="38"/>
      <c r="H20" s="38"/>
      <c r="I20" s="38"/>
      <c r="J20" s="12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2"/>
      <c r="Z20" s="32"/>
      <c r="AA20" s="32"/>
    </row>
    <row r="21" spans="3:28" s="30" customFormat="1" ht="15">
      <c r="C21" s="41" t="s">
        <v>106</v>
      </c>
      <c r="D21" s="42"/>
      <c r="E21" s="42"/>
      <c r="F21" s="42"/>
      <c r="G21" s="42"/>
      <c r="H21" s="42"/>
      <c r="I21" s="42"/>
      <c r="J21" s="12" t="s">
        <v>28</v>
      </c>
      <c r="K21" s="38">
        <f>HEATING!N10</f>
        <v>0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2"/>
      <c r="Z21" s="32"/>
      <c r="AA21" s="32"/>
    </row>
    <row r="22" spans="3:28" s="30" customFormat="1" ht="10.5" customHeight="1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3:28" s="30" customFormat="1" ht="15">
      <c r="C23" s="41" t="s">
        <v>266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3:28" s="30" customFormat="1" ht="15">
      <c r="C24" s="41" t="s">
        <v>267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3:28" s="30" customFormat="1" ht="10.5" customHeight="1"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3:28" s="30" customFormat="1" ht="15">
      <c r="C26" s="42" t="s">
        <v>107</v>
      </c>
      <c r="D26" s="42"/>
      <c r="E26" s="42" t="s">
        <v>261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3:28" s="30" customFormat="1" ht="15">
      <c r="C27" s="265" t="s">
        <v>471</v>
      </c>
      <c r="D27" s="4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266">
        <f>COMBINE!Y71</f>
        <v>0</v>
      </c>
      <c r="T27" s="266"/>
      <c r="U27" s="4"/>
      <c r="V27" s="4"/>
      <c r="W27" s="4"/>
      <c r="X27" s="4"/>
      <c r="Y27" s="4"/>
      <c r="Z27" s="4"/>
      <c r="AA27" s="4"/>
      <c r="AB27" s="4"/>
    </row>
    <row r="28" spans="3:28" s="30" customFormat="1" ht="15">
      <c r="C28" s="267" t="str">
        <f>COMBINE!E72</f>
        <v>1. STEAMING FOR 3.0 HOUR WITH HOT (80 C) FRESH WATER STEAM</v>
      </c>
      <c r="F28" s="257"/>
      <c r="G28" s="257"/>
      <c r="H28" s="257"/>
      <c r="I28" s="268"/>
      <c r="J28" s="268"/>
      <c r="K28" s="268"/>
      <c r="L28" s="268"/>
      <c r="M28" s="268"/>
      <c r="N28" s="268"/>
      <c r="O28" s="268"/>
      <c r="P28" s="268"/>
      <c r="Q28" s="268"/>
      <c r="R28" s="257"/>
      <c r="S28" s="268"/>
      <c r="T28" s="268"/>
      <c r="U28" s="257"/>
      <c r="V28" s="257"/>
      <c r="W28" s="257"/>
      <c r="X28" s="257"/>
      <c r="Y28" s="257"/>
      <c r="Z28" s="257"/>
      <c r="AA28" s="257"/>
      <c r="AB28" s="257"/>
    </row>
    <row r="29" spans="3:28" s="30" customFormat="1" ht="15">
      <c r="C29" s="267" t="str">
        <f>COMBINE!E73</f>
        <v>2. BUTTERWORTHING FOR 40 MINUTES WITH HOT (75 C) SEA WATER</v>
      </c>
      <c r="F29" s="269"/>
      <c r="G29" s="269"/>
      <c r="H29" s="270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68"/>
      <c r="T29" s="268"/>
      <c r="U29" s="257"/>
      <c r="V29" s="257"/>
      <c r="W29" s="257"/>
      <c r="X29" s="257"/>
      <c r="Y29" s="257"/>
      <c r="Z29" s="257"/>
      <c r="AA29" s="257"/>
      <c r="AB29" s="257"/>
    </row>
    <row r="30" spans="3:28" s="30" customFormat="1" ht="15" customHeight="1">
      <c r="C30" s="267" t="str">
        <f>COMBINE!E74</f>
        <v>3. BUTTERWORTHING OPERATION FOR 2.0 HRS BY DETERGENT SOLUTION OF 0.2% WITH HOT (60 C) SEA WATER</v>
      </c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</row>
    <row r="31" spans="3:28" s="30" customFormat="1" ht="15">
      <c r="C31" s="267" t="str">
        <f>COMBINE!E75</f>
        <v>4. BUTTERWORTHING FOR 1.0 HRWITH HOT (60 C) SEA WATER FOR REMOVAL OF DETERGENT</v>
      </c>
      <c r="F31" s="270"/>
      <c r="G31" s="268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68"/>
      <c r="T31" s="268"/>
      <c r="U31" s="257"/>
      <c r="V31" s="257"/>
      <c r="W31" s="257"/>
      <c r="X31" s="257"/>
      <c r="Y31" s="257"/>
      <c r="Z31" s="257"/>
      <c r="AA31" s="257"/>
      <c r="AB31" s="257"/>
    </row>
    <row r="32" spans="3:28" s="30" customFormat="1" ht="15">
      <c r="C32" s="267" t="str">
        <f>COMBINE!E76</f>
        <v>5. BUTTERWORTHING FOR 30 MINUTES WITH HOT (60 C) FRESH WATER FOR REMOVAL OF THE SALT</v>
      </c>
      <c r="D32" s="42"/>
      <c r="F32" s="270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</row>
    <row r="33" spans="3:28" s="30" customFormat="1" ht="15">
      <c r="C33" s="267" t="str">
        <f>COMBINE!E77</f>
        <v>6. STEAMING FOR 1.0 HOUR WITH HOT (80 C) FRESH WATER STEAM</v>
      </c>
      <c r="D33" s="42"/>
      <c r="F33" s="270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</row>
    <row r="34" spans="3:28" s="30" customFormat="1" ht="15">
      <c r="C34" s="267" t="str">
        <f>COMBINE!E78</f>
        <v>7. WASHING IN THE CARGO TANK BY HAND HOSING WITH FRESH WATER ABOUT 20 MINUTES</v>
      </c>
      <c r="D34" s="42"/>
      <c r="F34" s="270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</row>
    <row r="35" spans="3:28" s="30" customFormat="1" ht="15">
      <c r="C35" s="267" t="str">
        <f>COMBINE!E79</f>
        <v>8. AIR BLOWING CARGO LINE 3 TIMES BY 5kg/Cm2 AIR PRESSURE</v>
      </c>
      <c r="D35" s="42"/>
      <c r="F35" s="270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4"/>
      <c r="X35" s="4"/>
      <c r="Y35" s="4"/>
      <c r="Z35" s="4"/>
      <c r="AA35" s="4"/>
      <c r="AB35" s="4"/>
    </row>
    <row r="36" spans="3:28" s="30" customFormat="1" ht="15">
      <c r="C36" s="267" t="str">
        <f>COMBINE!E80</f>
        <v>9. DRAINING, MOPPING/WIPPING OUT BY WASTE RAGS AND DRY UP</v>
      </c>
      <c r="D36" s="4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3:28" s="30" customFormat="1" ht="11.25" customHeight="1">
      <c r="C37" s="42"/>
      <c r="D37" s="42"/>
      <c r="E37" s="26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3:28" s="30" customFormat="1" ht="15">
      <c r="C38" s="265" t="s">
        <v>470</v>
      </c>
      <c r="D38" s="4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3:28" s="30" customFormat="1" ht="15">
      <c r="C39" s="267" t="str">
        <f>'INPUT DATA'!B44</f>
        <v>1. BUTTERWORTHING FOR 1.0 HR WITH NORMAL TEMPERATURE OF FRESH WATER</v>
      </c>
      <c r="D39" s="4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3:28" s="30" customFormat="1" ht="15" customHeight="1">
      <c r="C40" s="345" t="str">
        <f>'INPUT DATA'!B45</f>
        <v>2. BUTTERWORTHING OPERATION FOR 2.0 HRS BY DETERGENT SOLUTION OF 0.2% WITH NORMAL TEMPERATURE OF FRESH WATER</v>
      </c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345"/>
      <c r="AB40" s="345"/>
    </row>
    <row r="41" spans="3:28" s="30" customFormat="1" ht="9" customHeight="1"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</row>
    <row r="42" spans="3:28" s="30" customFormat="1" ht="15">
      <c r="C42" s="267" t="str">
        <f>'INPUT DATA'!B46</f>
        <v>3. BUTTERWORTHING FOR 3.0 HRS WITH NORMAL TEMPERATURE SEA WATER</v>
      </c>
      <c r="D42" s="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3:28" s="30" customFormat="1" ht="15">
      <c r="C43" s="267" t="str">
        <f>'INPUT DATA'!B47</f>
        <v>4. BUTTERWORTHING FOR 0.5 HRS WITH NORMAL TEMPERATURE FRESH WATER FOR REMOVAL OF THE SALT</v>
      </c>
      <c r="D43" s="4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3:28" s="30" customFormat="1" ht="15">
      <c r="C44" s="267" t="str">
        <f>'INPUT DATA'!B48</f>
        <v>5. STEAMING FOR 1.0 HOUR WITH HOT (80 C) FRESH WATER STEAM</v>
      </c>
      <c r="D44" s="4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3:28" s="30" customFormat="1" ht="15">
      <c r="C45" s="267" t="str">
        <f>'INPUT DATA'!B49</f>
        <v>6. WASHING IN THE CARGO TANK BY HAND HOSING WITH FRESH WATER ABOUT 20 MINUTES</v>
      </c>
      <c r="D45" s="4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3:28" s="30" customFormat="1" ht="15">
      <c r="C46" s="267" t="str">
        <f>'INPUT DATA'!B50</f>
        <v>7. AIR BLOWING CARGO LINE 3 TIMES BY 5kg/Cm2 AIR PRESSURE</v>
      </c>
      <c r="D46" s="4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3:28" s="30" customFormat="1" ht="15">
      <c r="C47" s="267" t="str">
        <f>'INPUT DATA'!B51</f>
        <v>8. DRAINING, MOPPING/WIPPING OUT BY WASTE RAGS AND DRY UP</v>
      </c>
      <c r="D47" s="4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3:28" s="30" customFormat="1" ht="15">
      <c r="C48" s="42"/>
      <c r="D48" s="42"/>
      <c r="E48" s="256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3:29" s="30" customFormat="1" ht="15">
      <c r="C49" s="42" t="s">
        <v>109</v>
      </c>
      <c r="D49" s="42"/>
      <c r="E49" s="42" t="s">
        <v>108</v>
      </c>
      <c r="F49" s="42"/>
      <c r="G49" s="42"/>
      <c r="H49" s="42"/>
      <c r="I49" s="42"/>
      <c r="J49" s="42"/>
      <c r="K49" s="42"/>
      <c r="L49" s="42"/>
      <c r="M49" s="42" t="s">
        <v>214</v>
      </c>
      <c r="N49" s="42"/>
      <c r="O49" s="4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3:29" s="30" customFormat="1" ht="15"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3:29" s="30" customFormat="1" ht="15">
      <c r="C51" s="42" t="s">
        <v>111</v>
      </c>
      <c r="D51" s="42"/>
      <c r="E51" s="41" t="s">
        <v>110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3:29" s="30" customFormat="1" ht="15">
      <c r="C52" s="42"/>
      <c r="D52" s="42"/>
      <c r="E52" s="41" t="s">
        <v>112</v>
      </c>
      <c r="F52" s="42"/>
      <c r="G52" s="42"/>
      <c r="H52" s="42"/>
      <c r="I52" s="42"/>
      <c r="J52" s="6" t="s">
        <v>434</v>
      </c>
      <c r="K52" s="42"/>
      <c r="L52" s="42"/>
      <c r="M52" s="42"/>
      <c r="N52" s="42"/>
      <c r="O52" s="4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3:29" s="30" customFormat="1" ht="15"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3:29" ht="9.75" customHeight="1"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3:29" ht="14.4">
      <c r="C55" s="32"/>
      <c r="D55" s="31">
        <f>'INPUT DATA'!F12</f>
        <v>0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V55" s="32"/>
      <c r="W55" s="32"/>
      <c r="X55" s="32"/>
      <c r="Y55" s="32"/>
      <c r="Z55" s="32"/>
      <c r="AA55" s="32"/>
    </row>
    <row r="56" spans="3:29" ht="15" thickBot="1">
      <c r="C56" s="32"/>
      <c r="D56" s="33" t="s">
        <v>113</v>
      </c>
      <c r="E56" s="34"/>
      <c r="F56" s="34"/>
      <c r="G56" s="34">
        <f>HEATING!N9</f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3" t="s">
        <v>70</v>
      </c>
      <c r="V56" s="34"/>
      <c r="W56" s="34"/>
      <c r="X56" s="34"/>
      <c r="Y56" s="34"/>
      <c r="Z56" s="34"/>
      <c r="AA56" s="34"/>
      <c r="AB56" s="35"/>
      <c r="AC56" s="23"/>
    </row>
    <row r="57" spans="3:29" ht="13.8">
      <c r="C57" s="32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7"/>
      <c r="AC57" s="23"/>
    </row>
    <row r="58" spans="3:29" ht="13.8"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8"/>
    </row>
    <row r="59" spans="3:29" ht="13.8"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8"/>
    </row>
    <row r="60" spans="3:29" ht="14.4">
      <c r="C60" s="32"/>
      <c r="D60" s="190">
        <f>'INPUT DATA'!F13</f>
        <v>0</v>
      </c>
      <c r="E60" s="39"/>
      <c r="F60" s="39"/>
      <c r="G60" s="39"/>
      <c r="H60" s="39"/>
      <c r="I60" s="39"/>
      <c r="J60" s="39"/>
      <c r="K60" s="34"/>
      <c r="L60" s="32"/>
      <c r="M60" s="32"/>
      <c r="N60" s="32"/>
      <c r="O60" s="32"/>
      <c r="P60" s="32"/>
      <c r="Q60" s="32"/>
      <c r="R60" s="32"/>
      <c r="S60" s="32"/>
      <c r="T60" s="32"/>
      <c r="U60" s="39"/>
      <c r="V60" s="39"/>
      <c r="W60" s="39"/>
      <c r="X60" s="39"/>
      <c r="Y60" s="39"/>
      <c r="Z60" s="39"/>
      <c r="AA60" s="39"/>
      <c r="AB60" s="40"/>
    </row>
    <row r="61" spans="3:29" ht="14.4">
      <c r="C61" s="32"/>
      <c r="D61" s="31" t="s">
        <v>114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258">
        <f>K9</f>
        <v>0</v>
      </c>
      <c r="V61" s="32"/>
      <c r="W61" s="32"/>
      <c r="X61" s="32"/>
      <c r="Y61" s="32"/>
      <c r="Z61" s="32"/>
      <c r="AA61" s="32"/>
      <c r="AB61" s="38"/>
    </row>
    <row r="62" spans="3:29"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W62" s="38"/>
      <c r="X62" s="38"/>
      <c r="Y62" s="38"/>
      <c r="Z62" s="38"/>
      <c r="AA62" s="38"/>
      <c r="AB62" s="38"/>
    </row>
  </sheetData>
  <mergeCells count="2">
    <mergeCell ref="B7:AC7"/>
    <mergeCell ref="C40:AB41"/>
  </mergeCells>
  <phoneticPr fontId="6" type="noConversion"/>
  <pageMargins left="0.27559055118110237" right="0.27559055118110237" top="0.27559055118110237" bottom="0.23622047244094491" header="0.23622047244094491" footer="0.15748031496062992"/>
  <pageSetup paperSize="9" scale="87" orientation="portrait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7"/>
  <sheetViews>
    <sheetView view="pageBreakPreview" topLeftCell="A19" zoomScale="90" zoomScaleSheetLayoutView="90" workbookViewId="0">
      <selection activeCell="AC34" sqref="AC34:AE36"/>
    </sheetView>
  </sheetViews>
  <sheetFormatPr defaultColWidth="3" defaultRowHeight="13.2"/>
  <cols>
    <col min="1" max="6" width="3" style="2" customWidth="1"/>
    <col min="7" max="7" width="13.44140625" style="2" customWidth="1"/>
    <col min="8" max="25" width="3" style="2" customWidth="1"/>
    <col min="26" max="26" width="1.33203125" style="2" customWidth="1"/>
    <col min="27" max="27" width="3.109375" style="2" customWidth="1"/>
    <col min="28" max="31" width="3" style="2" customWidth="1"/>
    <col min="32" max="32" width="3.5546875" style="2" customWidth="1"/>
    <col min="33" max="16384" width="3" style="2"/>
  </cols>
  <sheetData>
    <row r="1" spans="1:33" ht="15" customHeight="1">
      <c r="F1" s="195"/>
      <c r="Q1" s="27"/>
    </row>
    <row r="2" spans="1:33" ht="15" customHeight="1">
      <c r="B2" s="26"/>
      <c r="F2" s="196"/>
      <c r="Q2" s="11"/>
    </row>
    <row r="3" spans="1:33" ht="15" customHeight="1">
      <c r="F3" s="197"/>
      <c r="Q3" s="11"/>
    </row>
    <row r="4" spans="1:33" ht="15" customHeight="1">
      <c r="E4" s="204"/>
      <c r="Q4" s="14"/>
    </row>
    <row r="5" spans="1:33" ht="15" customHeight="1">
      <c r="E5" s="204"/>
      <c r="Q5" s="14"/>
    </row>
    <row r="6" spans="1:33" ht="15" customHeight="1">
      <c r="Q6" s="14"/>
      <c r="S6" s="198"/>
      <c r="T6" s="198"/>
      <c r="U6" s="198"/>
      <c r="V6" s="198"/>
      <c r="W6" s="346"/>
      <c r="X6" s="346"/>
      <c r="Y6" s="346"/>
      <c r="Z6" s="346"/>
      <c r="AA6" s="346"/>
      <c r="AB6" s="346"/>
      <c r="AC6" s="346"/>
      <c r="AD6" s="346"/>
    </row>
    <row r="7" spans="1:33" ht="15" customHeight="1">
      <c r="Q7" s="14"/>
    </row>
    <row r="8" spans="1:33" ht="15" customHeight="1">
      <c r="I8" s="17"/>
      <c r="R8" s="14"/>
    </row>
    <row r="9" spans="1:33" ht="15.75" customHeight="1">
      <c r="A9" s="67"/>
      <c r="B9" s="349" t="s">
        <v>183</v>
      </c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</row>
    <row r="11" spans="1:33" ht="15.6">
      <c r="A11" s="14"/>
      <c r="B11" s="31" t="s">
        <v>184</v>
      </c>
      <c r="F11" s="12" t="s">
        <v>28</v>
      </c>
      <c r="G11" s="2">
        <f>HEATING!N5</f>
        <v>0</v>
      </c>
    </row>
    <row r="12" spans="1:33">
      <c r="A12" s="11"/>
      <c r="F12" s="12"/>
    </row>
    <row r="13" spans="1:33" ht="15.6">
      <c r="A13" s="14"/>
      <c r="B13" s="31" t="s">
        <v>103</v>
      </c>
      <c r="F13" s="12" t="s">
        <v>28</v>
      </c>
      <c r="G13" s="220">
        <f>'INPUT DATA'!BD24</f>
        <v>0</v>
      </c>
      <c r="M13" s="14"/>
      <c r="R13" s="14"/>
      <c r="S13" s="14"/>
    </row>
    <row r="14" spans="1:33">
      <c r="A14" s="13"/>
    </row>
    <row r="15" spans="1:33" ht="15.6">
      <c r="A15" s="14"/>
      <c r="R15" s="14"/>
    </row>
    <row r="16" spans="1:33" ht="13.8">
      <c r="A16" s="83"/>
      <c r="B16" s="84" t="s">
        <v>356</v>
      </c>
    </row>
    <row r="17" spans="1:38" ht="13.8">
      <c r="B17" s="84" t="s">
        <v>355</v>
      </c>
    </row>
    <row r="18" spans="1:38" ht="15.6">
      <c r="A18" s="85"/>
    </row>
    <row r="20" spans="1:38" ht="15.6">
      <c r="A20" s="14"/>
      <c r="B20" s="86" t="s">
        <v>106</v>
      </c>
      <c r="C20" s="38"/>
      <c r="D20" s="38"/>
      <c r="E20" s="38"/>
      <c r="F20" s="86" t="s">
        <v>185</v>
      </c>
      <c r="H20" s="38"/>
      <c r="I20" s="38"/>
      <c r="J20" s="38"/>
      <c r="K20" s="86" t="s">
        <v>186</v>
      </c>
      <c r="L20" s="38"/>
      <c r="M20" s="38"/>
      <c r="O20" s="38"/>
      <c r="P20" s="38"/>
      <c r="Q20" s="38"/>
      <c r="R20" s="87" t="s">
        <v>187</v>
      </c>
      <c r="S20" s="38"/>
      <c r="T20" s="38"/>
      <c r="U20" s="38"/>
      <c r="W20" s="88"/>
      <c r="X20" s="88"/>
      <c r="Y20" s="88"/>
      <c r="Z20" s="88"/>
      <c r="AA20" s="351" t="s">
        <v>188</v>
      </c>
      <c r="AB20" s="351"/>
      <c r="AC20" s="351"/>
      <c r="AD20" s="351"/>
      <c r="AE20" s="351"/>
      <c r="AF20" s="351"/>
      <c r="AG20" s="351"/>
      <c r="AH20" s="88"/>
      <c r="AI20" s="88"/>
      <c r="AJ20" s="88"/>
      <c r="AK20" s="88"/>
      <c r="AL20" s="88"/>
    </row>
    <row r="21" spans="1:38" ht="15.75" customHeight="1">
      <c r="A21" s="11"/>
      <c r="C21" s="259"/>
      <c r="D21" s="259"/>
      <c r="E21" s="259"/>
      <c r="H21" s="231"/>
      <c r="I21" s="231"/>
      <c r="K21" s="347">
        <f>'TK CLEANING'!K19</f>
        <v>0</v>
      </c>
      <c r="L21" s="347"/>
      <c r="M21" s="347"/>
      <c r="N21" s="347"/>
      <c r="O21" s="347"/>
      <c r="P21" s="347"/>
      <c r="Q21" s="347"/>
      <c r="R21" s="350" t="s">
        <v>404</v>
      </c>
      <c r="S21" s="350"/>
      <c r="T21" s="350"/>
      <c r="U21" s="350"/>
      <c r="V21" s="350"/>
      <c r="W21" s="350"/>
      <c r="X21" s="350"/>
      <c r="AA21" s="350" t="s">
        <v>405</v>
      </c>
      <c r="AB21" s="350"/>
      <c r="AC21" s="350"/>
      <c r="AD21" s="350"/>
      <c r="AE21" s="350"/>
      <c r="AF21" s="350"/>
      <c r="AG21" s="350"/>
    </row>
    <row r="22" spans="1:38" ht="17.25" customHeight="1">
      <c r="A22" s="14"/>
      <c r="B22" s="348">
        <f>'TK CLEANING'!K21</f>
        <v>0</v>
      </c>
      <c r="C22" s="348"/>
      <c r="D22" s="348"/>
      <c r="E22" s="348"/>
      <c r="G22" s="348">
        <f>'TK CLEANING'!R11</f>
        <v>0</v>
      </c>
      <c r="H22" s="348"/>
      <c r="I22" s="348"/>
      <c r="J22" s="348"/>
      <c r="K22" s="347"/>
      <c r="L22" s="347"/>
      <c r="M22" s="347"/>
      <c r="N22" s="347"/>
      <c r="O22" s="347"/>
      <c r="P22" s="347"/>
      <c r="Q22" s="347"/>
      <c r="Y22" s="14"/>
    </row>
    <row r="23" spans="1:38" ht="15.6">
      <c r="A23" s="14"/>
      <c r="B23" s="348"/>
      <c r="C23" s="348"/>
      <c r="D23" s="348"/>
      <c r="E23" s="348"/>
      <c r="G23" s="348"/>
      <c r="H23" s="348"/>
      <c r="I23" s="348"/>
      <c r="J23" s="348"/>
      <c r="K23" s="347"/>
      <c r="L23" s="347"/>
      <c r="M23" s="347"/>
      <c r="N23" s="347"/>
      <c r="O23" s="347"/>
      <c r="P23" s="347"/>
      <c r="Q23" s="347"/>
      <c r="V23" s="262" t="s">
        <v>189</v>
      </c>
      <c r="AD23" s="162" t="s">
        <v>189</v>
      </c>
    </row>
    <row r="24" spans="1:38" ht="15.6">
      <c r="A24" s="14"/>
      <c r="B24" s="348"/>
      <c r="C24" s="348"/>
      <c r="D24" s="348"/>
      <c r="E24" s="348"/>
      <c r="G24" s="348"/>
      <c r="H24" s="348"/>
      <c r="I24" s="348"/>
      <c r="J24" s="348"/>
    </row>
    <row r="25" spans="1:38">
      <c r="A25" s="11"/>
      <c r="B25" s="348"/>
      <c r="C25" s="348"/>
      <c r="D25" s="348"/>
      <c r="E25" s="348"/>
      <c r="G25" s="348"/>
      <c r="H25" s="348"/>
      <c r="I25" s="348"/>
      <c r="J25" s="348"/>
    </row>
    <row r="26" spans="1:38" ht="16.2" thickBot="1">
      <c r="A26" s="85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1"/>
      <c r="U26" s="112"/>
      <c r="V26" s="110"/>
      <c r="W26" s="110"/>
      <c r="X26" s="110"/>
      <c r="Y26" s="110"/>
      <c r="Z26" s="110"/>
      <c r="AA26" s="110"/>
      <c r="AB26" s="110"/>
      <c r="AC26" s="111"/>
      <c r="AD26" s="112"/>
      <c r="AE26" s="112"/>
      <c r="AF26" s="110"/>
      <c r="AG26" s="110"/>
    </row>
    <row r="27" spans="1:38" ht="13.8" thickTop="1">
      <c r="A27" s="11"/>
      <c r="Q27" s="11"/>
    </row>
    <row r="28" spans="1:38" ht="15.6">
      <c r="A28" s="14"/>
      <c r="Q28" s="11"/>
      <c r="AC28" s="14"/>
    </row>
    <row r="29" spans="1:38" ht="15.6">
      <c r="A29" s="14"/>
      <c r="B29" s="90" t="s">
        <v>190</v>
      </c>
      <c r="G29" s="2">
        <f>T23+AB23</f>
        <v>0</v>
      </c>
      <c r="I29" s="89" t="s">
        <v>191</v>
      </c>
      <c r="Q29" s="11"/>
      <c r="AC29" s="14"/>
    </row>
    <row r="30" spans="1:38" ht="15.6">
      <c r="A30" s="14"/>
      <c r="I30" s="11"/>
      <c r="Q30" s="11"/>
      <c r="AC30" s="14"/>
    </row>
    <row r="31" spans="1:38" ht="15.6">
      <c r="A31" s="14"/>
      <c r="AC31" s="91"/>
    </row>
    <row r="32" spans="1:38">
      <c r="A32" s="11"/>
      <c r="B32" s="92" t="s">
        <v>192</v>
      </c>
    </row>
    <row r="33" spans="1:29" ht="15.6">
      <c r="A33" s="14"/>
      <c r="B33" s="2" t="s">
        <v>193</v>
      </c>
      <c r="D33" s="2" t="s">
        <v>427</v>
      </c>
    </row>
    <row r="34" spans="1:29" ht="15.6">
      <c r="A34" s="14"/>
      <c r="B34" s="2" t="s">
        <v>195</v>
      </c>
      <c r="D34" s="2" t="s">
        <v>272</v>
      </c>
      <c r="AC34" s="6"/>
    </row>
    <row r="35" spans="1:29" ht="13.8">
      <c r="D35" s="84" t="s">
        <v>194</v>
      </c>
      <c r="AC35" s="6"/>
    </row>
    <row r="37" spans="1:29" ht="15.6">
      <c r="A37" s="11"/>
      <c r="U37" s="11"/>
      <c r="V37" s="14"/>
    </row>
    <row r="38" spans="1:29" ht="13.8">
      <c r="B38" s="84">
        <f>'INPUT DATA'!F12</f>
        <v>0</v>
      </c>
      <c r="X38" s="84">
        <f>G11</f>
        <v>0</v>
      </c>
    </row>
    <row r="39" spans="1:29" ht="14.4">
      <c r="B39" s="31" t="s">
        <v>196</v>
      </c>
      <c r="C39" s="38"/>
      <c r="D39" s="38"/>
      <c r="E39" s="38"/>
      <c r="F39" s="84">
        <f>HEATING!N9</f>
        <v>0</v>
      </c>
      <c r="X39" s="31" t="s">
        <v>70</v>
      </c>
    </row>
    <row r="43" spans="1:29" ht="15.6">
      <c r="A43" s="11"/>
      <c r="C43" s="14"/>
      <c r="U43" s="14"/>
    </row>
    <row r="44" spans="1:29">
      <c r="A44" s="11"/>
      <c r="B44" s="175">
        <f>'INPUT DATA'!F13</f>
        <v>0</v>
      </c>
      <c r="U44" s="11"/>
    </row>
    <row r="45" spans="1:29" ht="14.4">
      <c r="B45" s="31" t="s">
        <v>114</v>
      </c>
      <c r="X45" s="31" t="s">
        <v>217</v>
      </c>
      <c r="Z45" s="18" t="s">
        <v>28</v>
      </c>
    </row>
    <row r="47" spans="1:29">
      <c r="A47" s="13"/>
    </row>
  </sheetData>
  <mergeCells count="8">
    <mergeCell ref="W6:AD6"/>
    <mergeCell ref="K21:Q23"/>
    <mergeCell ref="G22:J25"/>
    <mergeCell ref="B22:E25"/>
    <mergeCell ref="B9:AG9"/>
    <mergeCell ref="R21:X21"/>
    <mergeCell ref="AA21:AG21"/>
    <mergeCell ref="AA20:AG20"/>
  </mergeCells>
  <phoneticPr fontId="6" type="noConversion"/>
  <hyperlinks>
    <hyperlink ref="B6" r:id="rId1" display="mailto:inspss@inspectorate.com.sg" xr:uid="{00000000-0004-0000-0800-000000000000}"/>
  </hyperlinks>
  <pageMargins left="0.23622047244094491" right="0.27559055118110237" top="0.27559055118110237" bottom="0.51181102362204722" header="0.27559055118110237" footer="0.35433070866141736"/>
  <pageSetup scale="87" orientation="portrait" horizontalDpi="4294967293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INPUT DATA</vt:lpstr>
      <vt:lpstr>HEATING</vt:lpstr>
      <vt:lpstr>COMBINE</vt:lpstr>
      <vt:lpstr>OWNER MASTER</vt:lpstr>
      <vt:lpstr>SHIP MASTER</vt:lpstr>
      <vt:lpstr>L3C</vt:lpstr>
      <vt:lpstr>FOSFA CERT</vt:lpstr>
      <vt:lpstr>TK CLEANING</vt:lpstr>
      <vt:lpstr>S RECEIPT</vt:lpstr>
      <vt:lpstr>TIME SHET</vt:lpstr>
      <vt:lpstr>NOD TO VSL</vt:lpstr>
      <vt:lpstr>NOD TO SHIPPER</vt:lpstr>
      <vt:lpstr>COMBINE!Print_Area</vt:lpstr>
      <vt:lpstr>'FOSFA CERT'!Print_Area</vt:lpstr>
      <vt:lpstr>'INPUT DATA'!Print_Area</vt:lpstr>
      <vt:lpstr>L3C!Print_Area</vt:lpstr>
      <vt:lpstr>'NOD TO SHIPPER'!Print_Area</vt:lpstr>
      <vt:lpstr>'NOD TO VSL'!Print_Area</vt:lpstr>
      <vt:lpstr>'OWNER MASTER'!Print_Area</vt:lpstr>
      <vt:lpstr>'S RECEIPT'!Print_Area</vt:lpstr>
      <vt:lpstr>'TIME SHET'!Print_Area</vt:lpstr>
      <vt:lpstr>'TK CLEANING'!Print_Area</vt:lpstr>
    </vt:vector>
  </TitlesOfParts>
  <Company>Geoservices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Input</dc:creator>
  <cp:lastModifiedBy>hp</cp:lastModifiedBy>
  <cp:lastPrinted>2018-08-13T05:57:27Z</cp:lastPrinted>
  <dcterms:created xsi:type="dcterms:W3CDTF">2009-06-17T06:16:26Z</dcterms:created>
  <dcterms:modified xsi:type="dcterms:W3CDTF">2020-07-04T04:43:31Z</dcterms:modified>
</cp:coreProperties>
</file>