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360" windowWidth="24240" windowHeight="12315"/>
  </bookViews>
  <sheets>
    <sheet name="Data" sheetId="1" r:id="rId1"/>
  </sheets>
  <calcPr calcId="125725"/>
</workbook>
</file>

<file path=xl/calcChain.xml><?xml version="1.0" encoding="utf-8"?>
<calcChain xmlns="http://schemas.openxmlformats.org/spreadsheetml/2006/main">
  <c r="Z71" i="1"/>
  <c r="Z73"/>
  <c r="Z74"/>
  <c r="Z75"/>
  <c r="Z76"/>
  <c r="Z77"/>
  <c r="Z78"/>
  <c r="Z79"/>
  <c r="Z80"/>
  <c r="Z81"/>
  <c r="Z82"/>
  <c r="Z83"/>
  <c r="Z84"/>
  <c r="Z85"/>
  <c r="Z86"/>
  <c r="Z87"/>
  <c r="Z72"/>
  <c r="BG3"/>
  <c r="BH3"/>
  <c r="BG4"/>
  <c r="BH4"/>
  <c r="BG5"/>
  <c r="BH5"/>
  <c r="BG6"/>
  <c r="BH6"/>
  <c r="BG7"/>
  <c r="BH7"/>
  <c r="BG8"/>
  <c r="BH8"/>
  <c r="BG9"/>
  <c r="BH9"/>
  <c r="BG10"/>
  <c r="BH10"/>
  <c r="BG11"/>
  <c r="BH11"/>
  <c r="BG12"/>
  <c r="BH12"/>
  <c r="BG13"/>
  <c r="BH13"/>
  <c r="BG14"/>
  <c r="BH14"/>
  <c r="BG15"/>
  <c r="BH15"/>
  <c r="BG16"/>
  <c r="BH16"/>
  <c r="BG17"/>
  <c r="BH17"/>
  <c r="BG18"/>
  <c r="BH18"/>
  <c r="BG19"/>
  <c r="BH19"/>
  <c r="BG20"/>
  <c r="BH20"/>
  <c r="BG21"/>
  <c r="BH21"/>
  <c r="BG22"/>
  <c r="BH22"/>
  <c r="BG23"/>
  <c r="BH23"/>
  <c r="BG24"/>
  <c r="BH24"/>
  <c r="BG25"/>
  <c r="BH25"/>
  <c r="BG26"/>
  <c r="BH26"/>
  <c r="BG27"/>
  <c r="BH27"/>
  <c r="BG28"/>
  <c r="BH28"/>
  <c r="BG29"/>
  <c r="BH29"/>
  <c r="BG30"/>
  <c r="BH30"/>
  <c r="BG31"/>
  <c r="BH31"/>
  <c r="BG32"/>
  <c r="BH32"/>
  <c r="BG33"/>
  <c r="BH33"/>
  <c r="BG34"/>
  <c r="BH34"/>
  <c r="BG35"/>
  <c r="BH35"/>
  <c r="BG36"/>
  <c r="BH36"/>
  <c r="BG37"/>
  <c r="BH37"/>
  <c r="BG38"/>
  <c r="BH38"/>
  <c r="BG39"/>
  <c r="BH39"/>
  <c r="BG40"/>
  <c r="BH40"/>
  <c r="BG41"/>
  <c r="BH41"/>
  <c r="BG42"/>
  <c r="BH42"/>
  <c r="BG43"/>
  <c r="BH43"/>
  <c r="BG44"/>
  <c r="BH44"/>
  <c r="BG45"/>
  <c r="BH45"/>
  <c r="BG46"/>
  <c r="BH46"/>
  <c r="BG47"/>
  <c r="BH47"/>
  <c r="BG48"/>
  <c r="BH48"/>
  <c r="BG49"/>
  <c r="BH49"/>
  <c r="BG50"/>
  <c r="BH50"/>
  <c r="BG51"/>
  <c r="BH51"/>
  <c r="BG52"/>
  <c r="BH52"/>
  <c r="BG53"/>
  <c r="BH53"/>
  <c r="BG54"/>
  <c r="BH54"/>
  <c r="BG55"/>
  <c r="BH55"/>
  <c r="BG56"/>
  <c r="BH56"/>
  <c r="BG57"/>
  <c r="BH57"/>
  <c r="BG58"/>
  <c r="BH58"/>
  <c r="BG59"/>
  <c r="BH59"/>
  <c r="BG60"/>
  <c r="BH60"/>
  <c r="BG61"/>
  <c r="BH61"/>
  <c r="BG62"/>
  <c r="BH62"/>
  <c r="BG63"/>
  <c r="BH63"/>
  <c r="BG64"/>
  <c r="BH64"/>
  <c r="BG65"/>
  <c r="BH65"/>
  <c r="BG66"/>
  <c r="BH66"/>
  <c r="BG67"/>
  <c r="BH67"/>
  <c r="BG68"/>
  <c r="BH68"/>
  <c r="BG69"/>
  <c r="BH69"/>
  <c r="BG70"/>
  <c r="BH70"/>
  <c r="BG71"/>
  <c r="BH71"/>
  <c r="BG72"/>
  <c r="BH72"/>
  <c r="BG73"/>
  <c r="BH73"/>
  <c r="BG74"/>
  <c r="BH74"/>
  <c r="BG75"/>
  <c r="BH75"/>
  <c r="BG76"/>
  <c r="BH76"/>
  <c r="BG77"/>
  <c r="BH77"/>
  <c r="BG78"/>
  <c r="BH78"/>
  <c r="BG79"/>
  <c r="BH79"/>
  <c r="BG80"/>
  <c r="BH80"/>
  <c r="BG81"/>
  <c r="BH81"/>
  <c r="BG82"/>
  <c r="BH82"/>
  <c r="BG83"/>
  <c r="BH83"/>
  <c r="BG84"/>
  <c r="BH84"/>
  <c r="BG85"/>
  <c r="BH85"/>
  <c r="BG86"/>
  <c r="BH86"/>
  <c r="BG87"/>
  <c r="BH87"/>
  <c r="BH2"/>
  <c r="BG2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2"/>
  <c r="BI36" l="1"/>
  <c r="BI20"/>
  <c r="BI52"/>
  <c r="BI40"/>
  <c r="BI25"/>
  <c r="BI84"/>
  <c r="BI68"/>
  <c r="BI66"/>
  <c r="BI62"/>
  <c r="BI24"/>
  <c r="BI21"/>
  <c r="BI85"/>
  <c r="BI65"/>
  <c r="BI57"/>
  <c r="BI53"/>
  <c r="BI18"/>
  <c r="BI16"/>
  <c r="BI14"/>
  <c r="BI12"/>
  <c r="BI10"/>
  <c r="BI8"/>
  <c r="BI4"/>
  <c r="BI60"/>
  <c r="BI15"/>
  <c r="BI79"/>
  <c r="BI47"/>
  <c r="BI34"/>
  <c r="BI32"/>
  <c r="BI30"/>
  <c r="BI28"/>
  <c r="BI64"/>
  <c r="BI58"/>
  <c r="BI72"/>
  <c r="BI3"/>
  <c r="BI26"/>
  <c r="BI2"/>
  <c r="BI81"/>
  <c r="BI73"/>
  <c r="BI69"/>
  <c r="BI63"/>
  <c r="BI50"/>
  <c r="BI48"/>
  <c r="BI46"/>
  <c r="BI44"/>
  <c r="BI42"/>
  <c r="BI17"/>
  <c r="BI9"/>
  <c r="BI7"/>
  <c r="BI33"/>
  <c r="BI82"/>
  <c r="BI80"/>
  <c r="BI78"/>
  <c r="BI76"/>
  <c r="BI74"/>
  <c r="BI56"/>
  <c r="BI49"/>
  <c r="BI41"/>
  <c r="BI37"/>
  <c r="BI31"/>
  <c r="BI67"/>
  <c r="BI51"/>
  <c r="BI35"/>
  <c r="BI19"/>
  <c r="BI87"/>
  <c r="BI71"/>
  <c r="BI55"/>
  <c r="BI39"/>
  <c r="BI23"/>
  <c r="BI86"/>
  <c r="BI77"/>
  <c r="BI75"/>
  <c r="BI70"/>
  <c r="BI61"/>
  <c r="BI59"/>
  <c r="BI54"/>
  <c r="BI45"/>
  <c r="BI43"/>
  <c r="BI38"/>
  <c r="BI29"/>
  <c r="BI27"/>
  <c r="BI22"/>
  <c r="BI13"/>
  <c r="BI11"/>
  <c r="BI6"/>
  <c r="BI5"/>
  <c r="BI83"/>
</calcChain>
</file>

<file path=xl/comments1.xml><?xml version="1.0" encoding="utf-8"?>
<comments xmlns="http://schemas.openxmlformats.org/spreadsheetml/2006/main">
  <authors>
    <author>Steven Weisberg</author>
  </authors>
  <commentList>
    <comment ref="T1" authorId="0">
      <text>
        <r>
          <rPr>
            <b/>
            <sz val="9"/>
            <color indexed="81"/>
            <rFont val="Tahoma"/>
            <family val="2"/>
          </rPr>
          <t>Steven Weisberg:</t>
        </r>
        <r>
          <rPr>
            <sz val="9"/>
            <color indexed="81"/>
            <rFont val="Tahoma"/>
            <family val="2"/>
          </rPr>
          <t xml:space="preserve">
Calculated as the sum of recon -all hippocampal subfield segmentations.</t>
        </r>
      </text>
    </comment>
    <comment ref="Y1" authorId="0">
      <text>
        <r>
          <rPr>
            <b/>
            <sz val="9"/>
            <color indexed="81"/>
            <rFont val="Tahoma"/>
            <family val="2"/>
          </rPr>
          <t>Steven Weisberg:</t>
        </r>
        <r>
          <rPr>
            <sz val="9"/>
            <color indexed="81"/>
            <rFont val="Tahoma"/>
            <family val="2"/>
          </rPr>
          <t xml:space="preserve">
Automatic volume calculation from recon -all.</t>
        </r>
      </text>
    </comment>
    <comment ref="AF1" authorId="0">
      <text>
        <r>
          <rPr>
            <b/>
            <sz val="9"/>
            <color indexed="81"/>
            <rFont val="Tahoma"/>
            <family val="2"/>
          </rPr>
          <t>Steven Weisberg:</t>
        </r>
        <r>
          <rPr>
            <sz val="9"/>
            <color indexed="81"/>
            <rFont val="Tahoma"/>
            <family val="2"/>
          </rPr>
          <t xml:space="preserve">
Uncus Rule: The last slice of the head of the hippocampus is the last slice in which at least 3 pixels of 'uncus' remains.</t>
        </r>
      </text>
    </comment>
    <comment ref="AI1" authorId="0">
      <text>
        <r>
          <rPr>
            <b/>
            <sz val="9"/>
            <color indexed="81"/>
            <rFont val="Tahoma"/>
            <family val="2"/>
          </rPr>
          <t>Steven Weisberg:</t>
        </r>
        <r>
          <rPr>
            <sz val="9"/>
            <color indexed="81"/>
            <rFont val="Tahoma"/>
            <family val="2"/>
          </rPr>
          <t xml:space="preserve">
Uncus Rule: The last slice of the head of the hippocampus is the last slice in which at least 3 pixels of 'uncus' remains.
AKA First Slice of BodyTail</t>
        </r>
      </text>
    </comment>
  </commentList>
</comments>
</file>

<file path=xl/sharedStrings.xml><?xml version="1.0" encoding="utf-8"?>
<sst xmlns="http://schemas.openxmlformats.org/spreadsheetml/2006/main" count="421" uniqueCount="79">
  <si>
    <t>ID</t>
  </si>
  <si>
    <t>English_First_Lang</t>
  </si>
  <si>
    <t>Right_Handed</t>
  </si>
  <si>
    <t>Gender</t>
  </si>
  <si>
    <t>WRAT</t>
  </si>
  <si>
    <t>MRT</t>
  </si>
  <si>
    <t>SBSOD</t>
  </si>
  <si>
    <t>Pointing_Between</t>
  </si>
  <si>
    <t>Pointing_Within</t>
  </si>
  <si>
    <t>Left_Hipp_Vol_Full</t>
  </si>
  <si>
    <t>Right_Hipp_Vol_Full</t>
  </si>
  <si>
    <t>English</t>
  </si>
  <si>
    <t>Right</t>
  </si>
  <si>
    <t>Male</t>
  </si>
  <si>
    <t>Female</t>
  </si>
  <si>
    <t>Left_BodyTail</t>
  </si>
  <si>
    <t>Left_Head</t>
  </si>
  <si>
    <t>Right_BodyTail</t>
  </si>
  <si>
    <t>Right_Head</t>
  </si>
  <si>
    <t>FirstSliceWithoutUncus_Right_53</t>
  </si>
  <si>
    <t>FirstSliceWithoutUncus_Left_53</t>
  </si>
  <si>
    <t>SW_Date_Segmented</t>
  </si>
  <si>
    <t>Pointing_Total</t>
  </si>
  <si>
    <t>BrainSegVol</t>
  </si>
  <si>
    <t>CortexVol</t>
  </si>
  <si>
    <t>Left</t>
  </si>
  <si>
    <t>No</t>
  </si>
  <si>
    <t>int1non2imp3</t>
  </si>
  <si>
    <t>Left_Caudate</t>
  </si>
  <si>
    <t>Left_Hippocampus</t>
  </si>
  <si>
    <t>Right_Caudate</t>
  </si>
  <si>
    <t>Right_Hippocampus</t>
  </si>
  <si>
    <t>Total_Hippo</t>
  </si>
  <si>
    <t>Left_Amygdala</t>
  </si>
  <si>
    <t>Cerebrospinal_Fluid</t>
  </si>
  <si>
    <t>Right_Amygdala</t>
  </si>
  <si>
    <t>Age</t>
  </si>
  <si>
    <t>Education</t>
  </si>
  <si>
    <t>Batch</t>
  </si>
  <si>
    <t>Race</t>
  </si>
  <si>
    <t>White</t>
  </si>
  <si>
    <t>Asian</t>
  </si>
  <si>
    <t>Asian / Black</t>
  </si>
  <si>
    <t>Hispanic</t>
  </si>
  <si>
    <t>Black</t>
  </si>
  <si>
    <t>Black / White</t>
  </si>
  <si>
    <t>Hispanic / White</t>
  </si>
  <si>
    <t>Hispanic / Asian</t>
  </si>
  <si>
    <t>Asian / White</t>
  </si>
  <si>
    <t>Black / Hispanic</t>
  </si>
  <si>
    <t>Do not wish to say</t>
  </si>
  <si>
    <t>Other</t>
  </si>
  <si>
    <t>ASHS_left_Anterior_hippocampus</t>
  </si>
  <si>
    <t>ASHS_right_Anterior_hippocampus</t>
  </si>
  <si>
    <t>ASHS_left_Br35</t>
  </si>
  <si>
    <t>ASHS_right_Br35</t>
  </si>
  <si>
    <t>ASHS_left_Br36</t>
  </si>
  <si>
    <t>ASHS_right_Br36</t>
  </si>
  <si>
    <t>ASHS_left_ColSul</t>
  </si>
  <si>
    <t>ASHS_right_ColSul</t>
  </si>
  <si>
    <t>ASHS_left_ERC</t>
  </si>
  <si>
    <t>ASHS_right_ERC</t>
  </si>
  <si>
    <t>ASHS_left_Meninges_PHC</t>
  </si>
  <si>
    <t>ASHS_right_Meninges_PHC</t>
  </si>
  <si>
    <t>ASHS_left_MISC</t>
  </si>
  <si>
    <t>ASHS_right_MISC</t>
  </si>
  <si>
    <t>ASHS_left_OTSul</t>
  </si>
  <si>
    <t>ASHS_right_OTSul</t>
  </si>
  <si>
    <t>ASHS_left_PHC</t>
  </si>
  <si>
    <t>ASHS_right_PHC</t>
  </si>
  <si>
    <t>ASHS_left_Posterior_hippocampus</t>
  </si>
  <si>
    <t>ASHS_right_Posterior_hippocampus</t>
  </si>
  <si>
    <t>ASHS_right_total_hippo</t>
  </si>
  <si>
    <t>ASHS_left_total_hippo</t>
  </si>
  <si>
    <t>ASHS_total_hippo</t>
  </si>
  <si>
    <t>SAQ</t>
  </si>
  <si>
    <t>Building_Naming_Lax</t>
  </si>
  <si>
    <t>Model_Building_Total</t>
  </si>
  <si>
    <t>Model_Building_Within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</si>
</sst>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91"/>
  <sheetViews>
    <sheetView tabSelected="1" zoomScale="70" zoomScaleNormal="70" workbookViewId="0">
      <pane ySplit="1" topLeftCell="A2" activePane="bottomLeft" state="frozen"/>
      <selection pane="bottomLeft" activeCell="Q2" sqref="Q2"/>
    </sheetView>
  </sheetViews>
  <sheetFormatPr defaultRowHeight="15"/>
  <cols>
    <col min="1" max="4" width="13.42578125" style="2" customWidth="1"/>
    <col min="5" max="5" width="33.7109375" style="2" customWidth="1"/>
    <col min="6" max="6" width="16.140625" style="2" customWidth="1"/>
    <col min="7" max="7" width="13.42578125" style="2" customWidth="1"/>
    <col min="8" max="8" width="16.7109375" style="2" bestFit="1" customWidth="1"/>
    <col min="9" max="12" width="13.42578125" style="2" customWidth="1"/>
    <col min="13" max="13" width="17.7109375" style="2" bestFit="1" customWidth="1"/>
    <col min="14" max="14" width="15.5703125" style="2" bestFit="1" customWidth="1"/>
    <col min="15" max="15" width="14" style="2" bestFit="1" customWidth="1"/>
    <col min="16" max="18" width="14" style="2" customWidth="1"/>
    <col min="19" max="19" width="17.42578125" style="2" bestFit="1" customWidth="1"/>
    <col min="20" max="20" width="18.140625" style="2" customWidth="1"/>
    <col min="21" max="21" width="19.28515625" style="2" bestFit="1" customWidth="1"/>
    <col min="22" max="22" width="12.42578125" style="2" bestFit="1" customWidth="1"/>
    <col min="23" max="23" width="17.42578125" style="2" bestFit="1" customWidth="1"/>
    <col min="24" max="24" width="13.7109375" style="2" bestFit="1" customWidth="1"/>
    <col min="25" max="25" width="18.5703125" style="2" bestFit="1" customWidth="1"/>
    <col min="26" max="26" width="18.5703125" style="2" customWidth="1"/>
    <col min="27" max="27" width="11.7109375" style="2" customWidth="1"/>
    <col min="28" max="28" width="12" style="2" customWidth="1"/>
    <col min="29" max="29" width="30.85546875" style="2" bestFit="1" customWidth="1"/>
    <col min="30" max="30" width="15.5703125" style="2" bestFit="1" customWidth="1"/>
    <col min="31" max="31" width="14.28515625" style="2" bestFit="1" customWidth="1"/>
    <col min="32" max="32" width="33.85546875" style="2" bestFit="1" customWidth="1"/>
    <col min="33" max="33" width="15.7109375" style="2" bestFit="1" customWidth="1"/>
    <col min="34" max="34" width="12.5703125" style="2" bestFit="1" customWidth="1"/>
    <col min="35" max="35" width="32.5703125" style="2" bestFit="1" customWidth="1"/>
    <col min="36" max="36" width="14.42578125" style="2" bestFit="1" customWidth="1"/>
    <col min="37" max="37" width="11.42578125" style="2" bestFit="1" customWidth="1"/>
    <col min="38" max="38" width="23" style="5" bestFit="1" customWidth="1"/>
    <col min="39" max="39" width="34.5703125" style="2" bestFit="1" customWidth="1"/>
    <col min="40" max="40" width="35.85546875" style="2" bestFit="1" customWidth="1"/>
    <col min="41" max="41" width="17.140625" style="2" bestFit="1" customWidth="1"/>
    <col min="42" max="42" width="18.28515625" style="2" bestFit="1" customWidth="1"/>
    <col min="43" max="43" width="17.140625" style="2" bestFit="1" customWidth="1"/>
    <col min="44" max="44" width="18.7109375" style="2" bestFit="1" customWidth="1"/>
    <col min="45" max="45" width="20" style="2" bestFit="1" customWidth="1"/>
    <col min="46" max="46" width="16.7109375" style="2" bestFit="1" customWidth="1"/>
    <col min="47" max="47" width="17.85546875" style="2" bestFit="1" customWidth="1"/>
    <col min="48" max="48" width="27.7109375" style="2" bestFit="1" customWidth="1"/>
    <col min="49" max="49" width="28.85546875" style="2" bestFit="1" customWidth="1"/>
    <col min="50" max="50" width="17.42578125" style="2" bestFit="1" customWidth="1"/>
    <col min="51" max="51" width="18.7109375" style="2" bestFit="1" customWidth="1"/>
    <col min="52" max="52" width="18.5703125" style="2" bestFit="1" customWidth="1"/>
    <col min="53" max="53" width="19.7109375" style="2" bestFit="1" customWidth="1"/>
    <col min="54" max="54" width="18.140625" style="2" bestFit="1" customWidth="1"/>
    <col min="55" max="55" width="35.7109375" style="2" bestFit="1" customWidth="1"/>
    <col min="56" max="56" width="37.140625" style="2" bestFit="1" customWidth="1"/>
    <col min="57" max="57" width="16.85546875" style="2" bestFit="1" customWidth="1"/>
    <col min="58" max="58" width="35.7109375" style="2" bestFit="1" customWidth="1"/>
    <col min="59" max="16384" width="9.140625" style="2"/>
  </cols>
  <sheetData>
    <row r="1" spans="1:61">
      <c r="A1" s="2" t="s">
        <v>0</v>
      </c>
      <c r="B1" s="2" t="s">
        <v>38</v>
      </c>
      <c r="C1" s="2" t="s">
        <v>36</v>
      </c>
      <c r="D1" s="2" t="s">
        <v>37</v>
      </c>
      <c r="E1" s="2" t="s">
        <v>1</v>
      </c>
      <c r="F1" s="2" t="s">
        <v>2</v>
      </c>
      <c r="G1" s="2" t="s">
        <v>3</v>
      </c>
      <c r="H1" s="2" t="s">
        <v>39</v>
      </c>
      <c r="I1" s="2" t="s">
        <v>4</v>
      </c>
      <c r="J1" s="2" t="s">
        <v>5</v>
      </c>
      <c r="K1" s="2" t="s">
        <v>6</v>
      </c>
      <c r="L1" s="2" t="s">
        <v>75</v>
      </c>
      <c r="M1" s="2" t="s">
        <v>7</v>
      </c>
      <c r="N1" s="2" t="s">
        <v>8</v>
      </c>
      <c r="O1" s="2" t="s">
        <v>22</v>
      </c>
      <c r="P1" s="2" t="s">
        <v>27</v>
      </c>
      <c r="Q1" s="2" t="s">
        <v>77</v>
      </c>
      <c r="R1" s="2" t="s">
        <v>78</v>
      </c>
      <c r="S1" s="2" t="s">
        <v>76</v>
      </c>
      <c r="T1" s="2" t="s">
        <v>9</v>
      </c>
      <c r="U1" s="2" t="s">
        <v>10</v>
      </c>
      <c r="V1" s="2" t="s">
        <v>28</v>
      </c>
      <c r="W1" s="2" t="s">
        <v>29</v>
      </c>
      <c r="X1" s="2" t="s">
        <v>30</v>
      </c>
      <c r="Y1" s="2" t="s">
        <v>31</v>
      </c>
      <c r="Z1" s="2" t="s">
        <v>32</v>
      </c>
      <c r="AA1" s="2" t="s">
        <v>23</v>
      </c>
      <c r="AB1" s="2" t="s">
        <v>24</v>
      </c>
      <c r="AC1" s="2" t="s">
        <v>33</v>
      </c>
      <c r="AD1" s="2" t="s">
        <v>35</v>
      </c>
      <c r="AE1" s="2" t="s">
        <v>34</v>
      </c>
      <c r="AF1" s="2" t="s">
        <v>19</v>
      </c>
      <c r="AG1" s="2" t="s">
        <v>17</v>
      </c>
      <c r="AH1" s="2" t="s">
        <v>18</v>
      </c>
      <c r="AI1" s="2" t="s">
        <v>20</v>
      </c>
      <c r="AJ1" s="2" t="s">
        <v>15</v>
      </c>
      <c r="AK1" s="2" t="s">
        <v>16</v>
      </c>
      <c r="AL1" s="5" t="s">
        <v>21</v>
      </c>
      <c r="AM1" s="2" t="s">
        <v>53</v>
      </c>
      <c r="AN1" s="2" t="s">
        <v>55</v>
      </c>
      <c r="AO1" s="2" t="s">
        <v>57</v>
      </c>
      <c r="AP1" s="2" t="s">
        <v>59</v>
      </c>
      <c r="AQ1" s="2" t="s">
        <v>61</v>
      </c>
      <c r="AR1" s="2" t="s">
        <v>63</v>
      </c>
      <c r="AS1" s="2" t="s">
        <v>65</v>
      </c>
      <c r="AT1" s="2" t="s">
        <v>67</v>
      </c>
      <c r="AU1" s="2" t="s">
        <v>69</v>
      </c>
      <c r="AV1" s="2" t="s">
        <v>71</v>
      </c>
      <c r="AW1" s="2" t="s">
        <v>52</v>
      </c>
      <c r="AX1" s="2" t="s">
        <v>54</v>
      </c>
      <c r="AY1" s="2" t="s">
        <v>56</v>
      </c>
      <c r="AZ1" s="2" t="s">
        <v>58</v>
      </c>
      <c r="BA1" s="2" t="s">
        <v>60</v>
      </c>
      <c r="BB1" s="2" t="s">
        <v>62</v>
      </c>
      <c r="BC1" s="2" t="s">
        <v>64</v>
      </c>
      <c r="BD1" s="2" t="s">
        <v>66</v>
      </c>
      <c r="BE1" s="2" t="s">
        <v>68</v>
      </c>
      <c r="BF1" s="2" t="s">
        <v>70</v>
      </c>
      <c r="BG1" s="2" t="s">
        <v>72</v>
      </c>
      <c r="BH1" s="2" t="s">
        <v>73</v>
      </c>
      <c r="BI1" s="2" t="s">
        <v>74</v>
      </c>
    </row>
    <row r="2" spans="1:61">
      <c r="A2" s="2">
        <v>1002</v>
      </c>
      <c r="B2" s="2">
        <v>1</v>
      </c>
      <c r="C2" s="2">
        <v>27</v>
      </c>
      <c r="D2" s="2">
        <v>22</v>
      </c>
      <c r="E2" s="2" t="s">
        <v>11</v>
      </c>
      <c r="F2" s="2" t="s">
        <v>12</v>
      </c>
      <c r="G2" s="2" t="s">
        <v>13</v>
      </c>
      <c r="H2" s="2" t="s">
        <v>40</v>
      </c>
      <c r="J2" s="2">
        <v>52</v>
      </c>
      <c r="K2" s="2">
        <v>4.0666666666666664</v>
      </c>
      <c r="L2" s="2">
        <v>5</v>
      </c>
      <c r="M2" s="2">
        <v>56.884517519853922</v>
      </c>
      <c r="N2" s="2">
        <v>23.274014255511343</v>
      </c>
      <c r="O2" s="2">
        <v>42.48001612084996</v>
      </c>
      <c r="P2" s="2">
        <v>2</v>
      </c>
      <c r="S2" s="2">
        <v>8</v>
      </c>
      <c r="T2" s="2">
        <v>26828.267</v>
      </c>
      <c r="U2" s="2">
        <v>26305.024999999998</v>
      </c>
      <c r="V2" s="2">
        <v>3580.6</v>
      </c>
      <c r="W2" s="2">
        <v>4076.7</v>
      </c>
      <c r="X2" s="2">
        <v>3394.3</v>
      </c>
      <c r="Y2" s="2">
        <v>3919.6</v>
      </c>
      <c r="Z2" s="2">
        <f t="shared" ref="Z2:Z33" si="0">SUM(W2,Y2)</f>
        <v>7996.2999999999993</v>
      </c>
      <c r="AA2" s="2">
        <v>1138988</v>
      </c>
      <c r="AB2" s="2">
        <v>457438.95335600001</v>
      </c>
      <c r="AC2" s="2">
        <v>1305.3</v>
      </c>
      <c r="AD2" s="2">
        <v>1402.9</v>
      </c>
      <c r="AE2" s="2">
        <v>1213</v>
      </c>
      <c r="AF2" s="2">
        <v>114</v>
      </c>
      <c r="AG2" s="2">
        <v>1988</v>
      </c>
      <c r="AH2" s="2">
        <v>2088</v>
      </c>
      <c r="AI2" s="2">
        <v>115</v>
      </c>
      <c r="AJ2" s="2">
        <v>2016</v>
      </c>
      <c r="AK2" s="2">
        <v>2203</v>
      </c>
      <c r="AL2" s="5">
        <v>42719</v>
      </c>
      <c r="AM2" s="3">
        <v>1567</v>
      </c>
      <c r="AN2" s="3">
        <v>618</v>
      </c>
      <c r="AO2" s="3">
        <v>1769.75</v>
      </c>
      <c r="AP2" s="3">
        <v>460.75</v>
      </c>
      <c r="AQ2" s="3">
        <v>502.25</v>
      </c>
      <c r="AR2" s="3">
        <v>127.25</v>
      </c>
      <c r="AS2" s="3">
        <v>68</v>
      </c>
      <c r="AT2" s="3">
        <v>1.75</v>
      </c>
      <c r="AU2" s="3">
        <v>1095</v>
      </c>
      <c r="AV2" s="3">
        <v>1879.5</v>
      </c>
      <c r="AW2" s="3">
        <v>1514.75</v>
      </c>
      <c r="AX2" s="3">
        <v>593</v>
      </c>
      <c r="AY2" s="3">
        <v>2531</v>
      </c>
      <c r="AZ2" s="3">
        <v>271</v>
      </c>
      <c r="BA2" s="3">
        <v>522.5</v>
      </c>
      <c r="BB2" s="3">
        <v>114.25</v>
      </c>
      <c r="BC2" s="3">
        <v>39.5</v>
      </c>
      <c r="BD2" s="3">
        <v>25.5</v>
      </c>
      <c r="BE2" s="3">
        <v>1026.5</v>
      </c>
      <c r="BF2" s="3">
        <v>1855</v>
      </c>
      <c r="BG2" s="2">
        <f t="shared" ref="BG2:BG33" si="1">SUM(AM2,AV2)</f>
        <v>3446.5</v>
      </c>
      <c r="BH2" s="2">
        <f t="shared" ref="BH2:BH33" si="2">SUM(AW2,BF2)</f>
        <v>3369.75</v>
      </c>
      <c r="BI2" s="2">
        <f t="shared" ref="BI2:BI33" si="3">SUM(BG2:BH2)</f>
        <v>6816.25</v>
      </c>
    </row>
    <row r="3" spans="1:61">
      <c r="A3" s="2">
        <v>1003</v>
      </c>
      <c r="B3" s="2">
        <v>1</v>
      </c>
      <c r="C3" s="2">
        <v>20</v>
      </c>
      <c r="D3" s="2">
        <v>15</v>
      </c>
      <c r="E3" s="2" t="s">
        <v>11</v>
      </c>
      <c r="F3" s="2" t="s">
        <v>12</v>
      </c>
      <c r="G3" s="2" t="s">
        <v>14</v>
      </c>
      <c r="H3" s="2" t="s">
        <v>44</v>
      </c>
      <c r="I3" s="2">
        <v>46</v>
      </c>
      <c r="J3" s="2">
        <v>2</v>
      </c>
      <c r="K3" s="2">
        <v>1.6</v>
      </c>
      <c r="L3" s="2">
        <v>5.375</v>
      </c>
      <c r="M3" s="2">
        <v>53.829873583194477</v>
      </c>
      <c r="N3" s="2">
        <v>47.550777627675707</v>
      </c>
      <c r="O3" s="2">
        <v>51.138832459400717</v>
      </c>
      <c r="P3" s="2">
        <v>3</v>
      </c>
      <c r="S3" s="2">
        <v>7</v>
      </c>
      <c r="T3" s="2">
        <v>25276.659</v>
      </c>
      <c r="U3" s="2">
        <v>25804.191999999999</v>
      </c>
      <c r="V3" s="2">
        <v>3120.3</v>
      </c>
      <c r="W3" s="2">
        <v>4175.1000000000004</v>
      </c>
      <c r="X3" s="2">
        <v>2794.5</v>
      </c>
      <c r="Y3" s="2">
        <v>4376.8</v>
      </c>
      <c r="Z3" s="2">
        <f t="shared" si="0"/>
        <v>8551.9000000000015</v>
      </c>
      <c r="AA3" s="2">
        <v>905839</v>
      </c>
      <c r="AB3" s="2">
        <v>407284.500673</v>
      </c>
      <c r="AC3" s="2">
        <v>1570.8</v>
      </c>
      <c r="AD3" s="2">
        <v>1885.9</v>
      </c>
      <c r="AE3" s="2">
        <v>878.7</v>
      </c>
      <c r="AF3" s="2">
        <v>108</v>
      </c>
      <c r="AG3" s="2">
        <v>2265</v>
      </c>
      <c r="AH3" s="2">
        <v>2266</v>
      </c>
      <c r="AI3" s="2">
        <v>109</v>
      </c>
      <c r="AJ3" s="2">
        <v>2067</v>
      </c>
      <c r="AK3" s="2">
        <v>2271</v>
      </c>
      <c r="AL3" s="5">
        <v>42719</v>
      </c>
      <c r="AM3" s="3">
        <v>2070.25</v>
      </c>
      <c r="AN3" s="3">
        <v>663</v>
      </c>
      <c r="AO3" s="3">
        <v>1435.25</v>
      </c>
      <c r="AP3" s="3">
        <v>389.75</v>
      </c>
      <c r="AQ3" s="3">
        <v>521.25</v>
      </c>
      <c r="AR3" s="3">
        <v>33</v>
      </c>
      <c r="AS3" s="3">
        <v>144</v>
      </c>
      <c r="AT3" s="3">
        <v>172.5</v>
      </c>
      <c r="AU3" s="3">
        <v>1595.5</v>
      </c>
      <c r="AV3" s="3">
        <v>1664</v>
      </c>
      <c r="AW3" s="3">
        <v>1888.25</v>
      </c>
      <c r="AX3" s="3">
        <v>754</v>
      </c>
      <c r="AY3" s="3">
        <v>1717</v>
      </c>
      <c r="AZ3" s="3">
        <v>415.25</v>
      </c>
      <c r="BA3" s="3">
        <v>619</v>
      </c>
      <c r="BB3" s="3">
        <v>57.5</v>
      </c>
      <c r="BC3" s="3">
        <v>27.75</v>
      </c>
      <c r="BD3" s="3">
        <v>41.25</v>
      </c>
      <c r="BE3" s="3">
        <v>1575</v>
      </c>
      <c r="BF3" s="3">
        <v>1676</v>
      </c>
      <c r="BG3" s="2">
        <f t="shared" si="1"/>
        <v>3734.25</v>
      </c>
      <c r="BH3" s="2">
        <f t="shared" si="2"/>
        <v>3564.25</v>
      </c>
      <c r="BI3" s="2">
        <f t="shared" si="3"/>
        <v>7298.5</v>
      </c>
    </row>
    <row r="4" spans="1:61">
      <c r="A4" s="2">
        <v>1004</v>
      </c>
      <c r="B4" s="2">
        <v>1</v>
      </c>
      <c r="C4" s="2">
        <v>19</v>
      </c>
      <c r="D4" s="2">
        <v>15</v>
      </c>
      <c r="E4" s="2" t="s">
        <v>11</v>
      </c>
      <c r="F4" s="2" t="s">
        <v>12</v>
      </c>
      <c r="G4" s="2" t="s">
        <v>13</v>
      </c>
      <c r="H4" s="2" t="s">
        <v>41</v>
      </c>
      <c r="I4" s="2">
        <v>52</v>
      </c>
      <c r="J4" s="2">
        <v>34</v>
      </c>
      <c r="K4" s="2">
        <v>3.6</v>
      </c>
      <c r="L4" s="2">
        <v>3.875</v>
      </c>
      <c r="M4" s="2">
        <v>33.485678369407779</v>
      </c>
      <c r="N4" s="2">
        <v>14.642291211049125</v>
      </c>
      <c r="O4" s="2">
        <v>25.409941015825488</v>
      </c>
      <c r="P4" s="2">
        <v>1</v>
      </c>
      <c r="S4" s="2">
        <v>6</v>
      </c>
      <c r="T4" s="2">
        <v>24453.844999999998</v>
      </c>
      <c r="U4" s="2">
        <v>24255.762000000002</v>
      </c>
      <c r="V4" s="2">
        <v>3861.8</v>
      </c>
      <c r="W4" s="2">
        <v>3466</v>
      </c>
      <c r="X4" s="2">
        <v>3787</v>
      </c>
      <c r="Y4" s="2">
        <v>3681</v>
      </c>
      <c r="Z4" s="2">
        <f t="shared" si="0"/>
        <v>7147</v>
      </c>
      <c r="AA4" s="2">
        <v>1160377</v>
      </c>
      <c r="AB4" s="2">
        <v>495799.67456000001</v>
      </c>
      <c r="AC4" s="2">
        <v>1520.4</v>
      </c>
      <c r="AD4" s="2">
        <v>1344.9</v>
      </c>
      <c r="AE4" s="2">
        <v>997</v>
      </c>
      <c r="AF4" s="2">
        <v>116</v>
      </c>
      <c r="AG4" s="2">
        <v>1734</v>
      </c>
      <c r="AH4" s="2">
        <v>2082</v>
      </c>
      <c r="AI4" s="2">
        <v>115</v>
      </c>
      <c r="AJ4" s="2">
        <v>1766</v>
      </c>
      <c r="AK4" s="2">
        <v>1862</v>
      </c>
      <c r="AL4" s="5">
        <v>42719</v>
      </c>
      <c r="AM4" s="3">
        <v>1793.75</v>
      </c>
      <c r="AN4" s="3">
        <v>522</v>
      </c>
      <c r="AO4" s="3">
        <v>1900.75</v>
      </c>
      <c r="AP4" s="3">
        <v>327.5</v>
      </c>
      <c r="AQ4" s="3">
        <v>454.25</v>
      </c>
      <c r="AR4" s="3">
        <v>52.5</v>
      </c>
      <c r="AS4" s="3">
        <v>75.5</v>
      </c>
      <c r="AT4" s="3">
        <v>253</v>
      </c>
      <c r="AU4" s="3">
        <v>932</v>
      </c>
      <c r="AV4" s="3">
        <v>1469.75</v>
      </c>
      <c r="AW4" s="3">
        <v>1490.5</v>
      </c>
      <c r="AX4" s="3">
        <v>535.25</v>
      </c>
      <c r="AY4" s="3">
        <v>1769.75</v>
      </c>
      <c r="AZ4" s="3">
        <v>228.25</v>
      </c>
      <c r="BA4" s="3">
        <v>535.5</v>
      </c>
      <c r="BB4" s="3">
        <v>79.75</v>
      </c>
      <c r="BC4" s="3">
        <v>46.25</v>
      </c>
      <c r="BD4" s="3">
        <v>98.25</v>
      </c>
      <c r="BE4" s="3">
        <v>1395.25</v>
      </c>
      <c r="BF4" s="3">
        <v>1580.25</v>
      </c>
      <c r="BG4" s="2">
        <f t="shared" si="1"/>
        <v>3263.5</v>
      </c>
      <c r="BH4" s="2">
        <f t="shared" si="2"/>
        <v>3070.75</v>
      </c>
      <c r="BI4" s="2">
        <f t="shared" si="3"/>
        <v>6334.25</v>
      </c>
    </row>
    <row r="5" spans="1:61">
      <c r="A5" s="2">
        <v>1005</v>
      </c>
      <c r="B5" s="2">
        <v>1</v>
      </c>
      <c r="C5" s="2">
        <v>18</v>
      </c>
      <c r="D5" s="2">
        <v>13</v>
      </c>
      <c r="E5" s="2" t="s">
        <v>11</v>
      </c>
      <c r="F5" s="2" t="s">
        <v>12</v>
      </c>
      <c r="G5" s="2" t="s">
        <v>14</v>
      </c>
      <c r="H5" s="2" t="s">
        <v>41</v>
      </c>
      <c r="I5" s="2">
        <v>53</v>
      </c>
      <c r="J5" s="2">
        <v>64</v>
      </c>
      <c r="K5" s="2">
        <v>3.9333333333333331</v>
      </c>
      <c r="L5" s="2">
        <v>4.5</v>
      </c>
      <c r="M5" s="2">
        <v>41.997031037699031</v>
      </c>
      <c r="N5" s="2">
        <v>17.243177092826727</v>
      </c>
      <c r="O5" s="2">
        <v>31.38823648989661</v>
      </c>
      <c r="P5" s="2">
        <v>2</v>
      </c>
      <c r="S5" s="2">
        <v>8</v>
      </c>
      <c r="T5" s="2">
        <v>26540.581999999995</v>
      </c>
      <c r="U5" s="2">
        <v>27582.822999999997</v>
      </c>
      <c r="V5" s="2">
        <v>4136.5</v>
      </c>
      <c r="W5" s="2">
        <v>4061.3</v>
      </c>
      <c r="X5" s="2">
        <v>3723.8</v>
      </c>
      <c r="Y5" s="2">
        <v>4278.3999999999996</v>
      </c>
      <c r="Z5" s="2">
        <f t="shared" si="0"/>
        <v>8339.7000000000007</v>
      </c>
      <c r="AA5" s="2">
        <v>1174190</v>
      </c>
      <c r="AB5" s="2">
        <v>543515.86702999996</v>
      </c>
      <c r="AC5" s="2">
        <v>1578.9</v>
      </c>
      <c r="AD5" s="2">
        <v>1550.1</v>
      </c>
      <c r="AE5" s="2">
        <v>854.7</v>
      </c>
      <c r="AF5" s="2">
        <v>122</v>
      </c>
      <c r="AG5" s="2">
        <v>2166</v>
      </c>
      <c r="AH5" s="2">
        <v>2222</v>
      </c>
      <c r="AI5" s="2">
        <v>122</v>
      </c>
      <c r="AJ5" s="2">
        <v>1782</v>
      </c>
      <c r="AK5" s="2">
        <v>2405</v>
      </c>
      <c r="AL5" s="5">
        <v>42719</v>
      </c>
      <c r="AM5" s="3">
        <v>2085.25</v>
      </c>
      <c r="AN5" s="3">
        <v>634</v>
      </c>
      <c r="AO5" s="3">
        <v>2073.75</v>
      </c>
      <c r="AP5" s="3">
        <v>515.75</v>
      </c>
      <c r="AQ5" s="3">
        <v>508.75</v>
      </c>
      <c r="AR5" s="3">
        <v>133.25</v>
      </c>
      <c r="AS5" s="3">
        <v>93.5</v>
      </c>
      <c r="AT5" s="3">
        <v>36.75</v>
      </c>
      <c r="AU5" s="3">
        <v>1461.75</v>
      </c>
      <c r="AV5" s="3">
        <v>1732.25</v>
      </c>
      <c r="AW5" s="3">
        <v>1821.25</v>
      </c>
      <c r="AX5" s="3">
        <v>725.25</v>
      </c>
      <c r="AY5" s="3">
        <v>1968</v>
      </c>
      <c r="AZ5" s="3">
        <v>468.5</v>
      </c>
      <c r="BA5" s="3">
        <v>546.25</v>
      </c>
      <c r="BB5" s="3">
        <v>83.75</v>
      </c>
      <c r="BC5" s="3">
        <v>76.25</v>
      </c>
      <c r="BD5" s="3">
        <v>66.25</v>
      </c>
      <c r="BE5" s="3">
        <v>1300.5</v>
      </c>
      <c r="BF5" s="3">
        <v>1695.25</v>
      </c>
      <c r="BG5" s="2">
        <f t="shared" si="1"/>
        <v>3817.5</v>
      </c>
      <c r="BH5" s="2">
        <f t="shared" si="2"/>
        <v>3516.5</v>
      </c>
      <c r="BI5" s="2">
        <f t="shared" si="3"/>
        <v>7334</v>
      </c>
    </row>
    <row r="6" spans="1:61">
      <c r="A6" s="2">
        <v>1006</v>
      </c>
      <c r="B6" s="2">
        <v>1</v>
      </c>
      <c r="C6" s="2">
        <v>24</v>
      </c>
      <c r="D6" s="2">
        <v>14</v>
      </c>
      <c r="E6" s="2" t="s">
        <v>11</v>
      </c>
      <c r="F6" s="2" t="s">
        <v>12</v>
      </c>
      <c r="G6" s="2" t="s">
        <v>13</v>
      </c>
      <c r="H6" s="2" t="s">
        <v>44</v>
      </c>
      <c r="I6" s="2">
        <v>48</v>
      </c>
      <c r="J6" s="2">
        <v>14</v>
      </c>
      <c r="K6" s="2">
        <v>4</v>
      </c>
      <c r="L6" s="2">
        <v>3.125</v>
      </c>
      <c r="M6" s="2">
        <v>49.879678563534355</v>
      </c>
      <c r="N6" s="2">
        <v>27.706900835153103</v>
      </c>
      <c r="O6" s="2">
        <v>40.377059537085238</v>
      </c>
      <c r="P6" s="2">
        <v>2</v>
      </c>
      <c r="S6" s="2">
        <v>6</v>
      </c>
      <c r="T6" s="2">
        <v>24952.098999999998</v>
      </c>
      <c r="U6" s="2">
        <v>25864.352999999999</v>
      </c>
      <c r="V6" s="2">
        <v>4760.1000000000004</v>
      </c>
      <c r="W6" s="2">
        <v>3815.2</v>
      </c>
      <c r="X6" s="2">
        <v>4647.7</v>
      </c>
      <c r="Y6" s="2">
        <v>3722</v>
      </c>
      <c r="Z6" s="2">
        <f t="shared" si="0"/>
        <v>7537.2</v>
      </c>
      <c r="AA6" s="2">
        <v>1345938</v>
      </c>
      <c r="AB6" s="2">
        <v>576895.05657599994</v>
      </c>
      <c r="AC6" s="2">
        <v>1620.3</v>
      </c>
      <c r="AD6" s="2">
        <v>1821.8</v>
      </c>
      <c r="AE6" s="2">
        <v>1426.8</v>
      </c>
      <c r="AF6" s="2">
        <v>125</v>
      </c>
      <c r="AG6" s="2">
        <v>1927</v>
      </c>
      <c r="AH6" s="2">
        <v>1845</v>
      </c>
      <c r="AI6" s="2">
        <v>123</v>
      </c>
      <c r="AJ6" s="2">
        <v>1853</v>
      </c>
      <c r="AK6" s="2">
        <v>2062</v>
      </c>
      <c r="AL6" s="5">
        <v>42719</v>
      </c>
      <c r="AM6" s="3">
        <v>1615.25</v>
      </c>
      <c r="AN6" s="3">
        <v>710.5</v>
      </c>
      <c r="AO6" s="3">
        <v>2123.5</v>
      </c>
      <c r="AP6" s="3">
        <v>605.75</v>
      </c>
      <c r="AQ6" s="3">
        <v>652.25</v>
      </c>
      <c r="AR6" s="3">
        <v>30.25</v>
      </c>
      <c r="AS6" s="3">
        <v>43</v>
      </c>
      <c r="AT6" s="3">
        <v>114.25</v>
      </c>
      <c r="AU6" s="3">
        <v>1288.5</v>
      </c>
      <c r="AV6" s="3">
        <v>1951.75</v>
      </c>
      <c r="AW6" s="3">
        <v>1508.75</v>
      </c>
      <c r="AX6" s="3">
        <v>650.75</v>
      </c>
      <c r="AY6" s="3">
        <v>2544.25</v>
      </c>
      <c r="AZ6" s="3">
        <v>643.75</v>
      </c>
      <c r="BA6" s="3">
        <v>757.5</v>
      </c>
      <c r="BB6" s="3">
        <v>51</v>
      </c>
      <c r="BC6" s="3">
        <v>38.5</v>
      </c>
      <c r="BD6" s="3">
        <v>109</v>
      </c>
      <c r="BE6" s="3">
        <v>1479</v>
      </c>
      <c r="BF6" s="3">
        <v>1946.25</v>
      </c>
      <c r="BG6" s="2">
        <f t="shared" si="1"/>
        <v>3567</v>
      </c>
      <c r="BH6" s="2">
        <f t="shared" si="2"/>
        <v>3455</v>
      </c>
      <c r="BI6" s="2">
        <f t="shared" si="3"/>
        <v>7022</v>
      </c>
    </row>
    <row r="7" spans="1:61">
      <c r="A7" s="2">
        <v>1007</v>
      </c>
      <c r="B7" s="2">
        <v>1</v>
      </c>
      <c r="C7" s="2">
        <v>23</v>
      </c>
      <c r="D7" s="2">
        <v>16</v>
      </c>
      <c r="E7" s="2" t="s">
        <v>11</v>
      </c>
      <c r="F7" s="2" t="s">
        <v>12</v>
      </c>
      <c r="G7" s="2" t="s">
        <v>14</v>
      </c>
      <c r="H7" s="2" t="s">
        <v>44</v>
      </c>
      <c r="I7" s="2">
        <v>51</v>
      </c>
      <c r="J7" s="2">
        <v>34</v>
      </c>
      <c r="K7" s="2">
        <v>4.666666666666667</v>
      </c>
      <c r="L7" s="2">
        <v>4.125</v>
      </c>
      <c r="M7" s="2">
        <v>39.689691825548337</v>
      </c>
      <c r="N7" s="2">
        <v>15.991839323078651</v>
      </c>
      <c r="O7" s="2">
        <v>29.533469324489889</v>
      </c>
      <c r="P7" s="2">
        <v>1</v>
      </c>
      <c r="S7" s="2">
        <v>8</v>
      </c>
      <c r="T7" s="2">
        <v>28674.152999999998</v>
      </c>
      <c r="U7" s="2">
        <v>30395.663</v>
      </c>
      <c r="V7" s="2">
        <v>3755.6</v>
      </c>
      <c r="W7" s="2">
        <v>4472.8</v>
      </c>
      <c r="X7" s="2">
        <v>3656.1</v>
      </c>
      <c r="Y7" s="2">
        <v>4317</v>
      </c>
      <c r="Z7" s="2">
        <f t="shared" si="0"/>
        <v>8789.7999999999993</v>
      </c>
      <c r="AA7" s="2">
        <v>1032042</v>
      </c>
      <c r="AB7" s="2">
        <v>447823.68157399999</v>
      </c>
      <c r="AC7" s="2">
        <v>1196.9000000000001</v>
      </c>
      <c r="AD7" s="2">
        <v>1202.3</v>
      </c>
      <c r="AE7" s="2">
        <v>688.2</v>
      </c>
      <c r="AF7" s="2">
        <v>122</v>
      </c>
      <c r="AG7" s="2">
        <v>2243</v>
      </c>
      <c r="AH7" s="2">
        <v>2167</v>
      </c>
      <c r="AI7" s="2">
        <v>121</v>
      </c>
      <c r="AJ7" s="2">
        <v>2229</v>
      </c>
      <c r="AK7" s="2">
        <v>2403</v>
      </c>
      <c r="AL7" s="5">
        <v>42719</v>
      </c>
      <c r="AM7" s="3">
        <v>1860.5</v>
      </c>
      <c r="AN7" s="3">
        <v>730.5</v>
      </c>
      <c r="AO7" s="3">
        <v>1483</v>
      </c>
      <c r="AP7" s="3">
        <v>189</v>
      </c>
      <c r="AQ7" s="3">
        <v>544</v>
      </c>
      <c r="AR7" s="3">
        <v>75.5</v>
      </c>
      <c r="AS7" s="3">
        <v>76.75</v>
      </c>
      <c r="AT7" s="3">
        <v>90.5</v>
      </c>
      <c r="AU7" s="3">
        <v>1738</v>
      </c>
      <c r="AV7" s="3">
        <v>2027.75</v>
      </c>
      <c r="AW7" s="3">
        <v>1656.75</v>
      </c>
      <c r="AX7" s="3">
        <v>574.75</v>
      </c>
      <c r="AY7" s="3">
        <v>1817.75</v>
      </c>
      <c r="AZ7" s="3">
        <v>330</v>
      </c>
      <c r="BA7" s="3">
        <v>523</v>
      </c>
      <c r="BB7" s="3">
        <v>15.5</v>
      </c>
      <c r="BC7" s="3">
        <v>21.25</v>
      </c>
      <c r="BD7" s="3">
        <v>119.75</v>
      </c>
      <c r="BE7" s="3">
        <v>1680.5</v>
      </c>
      <c r="BF7" s="3">
        <v>2025</v>
      </c>
      <c r="BG7" s="2">
        <f t="shared" si="1"/>
        <v>3888.25</v>
      </c>
      <c r="BH7" s="2">
        <f t="shared" si="2"/>
        <v>3681.75</v>
      </c>
      <c r="BI7" s="2">
        <f t="shared" si="3"/>
        <v>7570</v>
      </c>
    </row>
    <row r="8" spans="1:61">
      <c r="A8" s="2">
        <v>1008</v>
      </c>
      <c r="B8" s="2">
        <v>1</v>
      </c>
      <c r="C8" s="2">
        <v>19</v>
      </c>
      <c r="D8" s="2">
        <v>14</v>
      </c>
      <c r="E8" s="2" t="s">
        <v>11</v>
      </c>
      <c r="F8" s="2" t="s">
        <v>12</v>
      </c>
      <c r="G8" s="2" t="s">
        <v>14</v>
      </c>
      <c r="H8" s="2" t="s">
        <v>45</v>
      </c>
      <c r="I8" s="2">
        <v>51</v>
      </c>
      <c r="J8" s="2">
        <v>28</v>
      </c>
      <c r="K8" s="2">
        <v>5.0666666666666664</v>
      </c>
      <c r="L8" s="2">
        <v>2.375</v>
      </c>
      <c r="M8" s="2">
        <v>50.123515968918085</v>
      </c>
      <c r="N8" s="2">
        <v>14.663897110206042</v>
      </c>
      <c r="O8" s="2">
        <v>34.92653645804149</v>
      </c>
      <c r="P8" s="2">
        <v>2</v>
      </c>
      <c r="S8" s="2">
        <v>6</v>
      </c>
      <c r="T8" s="2">
        <v>26877.724999999999</v>
      </c>
      <c r="U8" s="2">
        <v>27511.546000000002</v>
      </c>
      <c r="V8" s="2">
        <v>3436.3</v>
      </c>
      <c r="W8" s="2">
        <v>4032.7</v>
      </c>
      <c r="X8" s="2">
        <v>3370.6</v>
      </c>
      <c r="Y8" s="2">
        <v>4261.8</v>
      </c>
      <c r="Z8" s="2">
        <f t="shared" si="0"/>
        <v>8294.5</v>
      </c>
      <c r="AA8" s="2">
        <v>1132918</v>
      </c>
      <c r="AB8" s="2">
        <v>472979.35858900001</v>
      </c>
      <c r="AC8" s="2">
        <v>1673.6</v>
      </c>
      <c r="AD8" s="2">
        <v>1430.5</v>
      </c>
      <c r="AE8" s="2">
        <v>1134.9000000000001</v>
      </c>
      <c r="AF8" s="2">
        <v>127</v>
      </c>
      <c r="AG8" s="2">
        <v>2189</v>
      </c>
      <c r="AH8" s="2">
        <v>2130</v>
      </c>
      <c r="AI8" s="2">
        <v>124</v>
      </c>
      <c r="AJ8" s="2">
        <v>2336</v>
      </c>
      <c r="AK8" s="2">
        <v>1810</v>
      </c>
      <c r="AL8" s="5">
        <v>42719</v>
      </c>
      <c r="AM8" s="3">
        <v>1717.5</v>
      </c>
      <c r="AN8" s="3">
        <v>523.25</v>
      </c>
      <c r="AO8" s="3">
        <v>1996.25</v>
      </c>
      <c r="AP8" s="3">
        <v>227.25</v>
      </c>
      <c r="AQ8" s="3">
        <v>403</v>
      </c>
      <c r="AR8" s="3">
        <v>5.5</v>
      </c>
      <c r="AS8" s="3">
        <v>42.5</v>
      </c>
      <c r="AT8" s="3">
        <v>144.25</v>
      </c>
      <c r="AU8" s="3">
        <v>1110.5</v>
      </c>
      <c r="AV8" s="3">
        <v>1857.25</v>
      </c>
      <c r="AW8" s="3">
        <v>1666.75</v>
      </c>
      <c r="AX8" s="3">
        <v>513.25</v>
      </c>
      <c r="AY8" s="3">
        <v>2318</v>
      </c>
      <c r="AZ8" s="3">
        <v>200.75</v>
      </c>
      <c r="BA8" s="3">
        <v>599.75</v>
      </c>
      <c r="BB8" s="3">
        <v>28.75</v>
      </c>
      <c r="BC8" s="3">
        <v>1.25</v>
      </c>
      <c r="BD8" s="3">
        <v>195.75</v>
      </c>
      <c r="BE8" s="3">
        <v>1186.5</v>
      </c>
      <c r="BF8" s="3">
        <v>1881.5</v>
      </c>
      <c r="BG8" s="2">
        <f t="shared" si="1"/>
        <v>3574.75</v>
      </c>
      <c r="BH8" s="2">
        <f t="shared" si="2"/>
        <v>3548.25</v>
      </c>
      <c r="BI8" s="2">
        <f t="shared" si="3"/>
        <v>7123</v>
      </c>
    </row>
    <row r="9" spans="1:61">
      <c r="A9" s="2">
        <v>1009</v>
      </c>
      <c r="B9" s="2">
        <v>1</v>
      </c>
      <c r="C9" s="2">
        <v>22</v>
      </c>
      <c r="D9" s="2">
        <v>16</v>
      </c>
      <c r="E9" s="2" t="s">
        <v>11</v>
      </c>
      <c r="F9" s="2" t="s">
        <v>12</v>
      </c>
      <c r="G9" s="2" t="s">
        <v>13</v>
      </c>
      <c r="H9" s="2" t="s">
        <v>40</v>
      </c>
      <c r="I9" s="2">
        <v>53</v>
      </c>
      <c r="J9" s="2">
        <v>68</v>
      </c>
      <c r="K9" s="2">
        <v>5.9333333333333336</v>
      </c>
      <c r="L9" s="2">
        <v>2.625</v>
      </c>
      <c r="M9" s="2">
        <v>13.00787678853213</v>
      </c>
      <c r="N9" s="2">
        <v>7.6143022193698444</v>
      </c>
      <c r="O9" s="2">
        <v>10.696344830319719</v>
      </c>
      <c r="P9" s="2">
        <v>1</v>
      </c>
      <c r="S9" s="2">
        <v>8</v>
      </c>
      <c r="T9" s="2">
        <v>34862.937999999995</v>
      </c>
      <c r="U9" s="2">
        <v>36169.334999999992</v>
      </c>
      <c r="V9" s="2">
        <v>4937.5</v>
      </c>
      <c r="W9" s="2">
        <v>5430.5</v>
      </c>
      <c r="X9" s="2">
        <v>4902.6000000000004</v>
      </c>
      <c r="Y9" s="2">
        <v>5169.5</v>
      </c>
      <c r="Z9" s="2">
        <f t="shared" si="0"/>
        <v>10600</v>
      </c>
      <c r="AA9" s="2">
        <v>1393262</v>
      </c>
      <c r="AB9" s="2">
        <v>628843.92788900004</v>
      </c>
      <c r="AC9" s="2">
        <v>1863.1</v>
      </c>
      <c r="AD9" s="2">
        <v>1615.5</v>
      </c>
      <c r="AE9" s="2">
        <v>1544.2</v>
      </c>
      <c r="AF9" s="2">
        <v>126</v>
      </c>
      <c r="AG9" s="2">
        <v>2170</v>
      </c>
      <c r="AH9" s="2">
        <v>3102</v>
      </c>
      <c r="AI9" s="2">
        <v>123</v>
      </c>
      <c r="AJ9" s="2">
        <v>2157</v>
      </c>
      <c r="AK9" s="2">
        <v>3418</v>
      </c>
      <c r="AL9" s="5">
        <v>42719</v>
      </c>
      <c r="AM9" s="3">
        <v>2405</v>
      </c>
      <c r="AN9" s="3">
        <v>804.75</v>
      </c>
      <c r="AO9" s="3">
        <v>2508</v>
      </c>
      <c r="AP9" s="3">
        <v>521.75</v>
      </c>
      <c r="AQ9" s="3">
        <v>687.5</v>
      </c>
      <c r="AR9" s="3">
        <v>162.25</v>
      </c>
      <c r="AS9" s="3">
        <v>274</v>
      </c>
      <c r="AT9" s="3">
        <v>184.25</v>
      </c>
      <c r="AU9" s="3">
        <v>1571</v>
      </c>
      <c r="AV9" s="3">
        <v>2363.75</v>
      </c>
      <c r="AW9" s="3">
        <v>2317.5</v>
      </c>
      <c r="AX9" s="3">
        <v>726.5</v>
      </c>
      <c r="AY9" s="3">
        <v>2672.25</v>
      </c>
      <c r="AZ9" s="3">
        <v>532.5</v>
      </c>
      <c r="BA9" s="3">
        <v>866</v>
      </c>
      <c r="BB9" s="3">
        <v>144.25</v>
      </c>
      <c r="BC9" s="3">
        <v>149.25</v>
      </c>
      <c r="BD9" s="3">
        <v>83</v>
      </c>
      <c r="BE9" s="3">
        <v>1460.75</v>
      </c>
      <c r="BF9" s="3">
        <v>2273</v>
      </c>
      <c r="BG9" s="2">
        <f t="shared" si="1"/>
        <v>4768.75</v>
      </c>
      <c r="BH9" s="2">
        <f t="shared" si="2"/>
        <v>4590.5</v>
      </c>
      <c r="BI9" s="2">
        <f t="shared" si="3"/>
        <v>9359.25</v>
      </c>
    </row>
    <row r="10" spans="1:61">
      <c r="A10" s="2">
        <v>1010</v>
      </c>
      <c r="B10" s="2">
        <v>1</v>
      </c>
      <c r="C10" s="2">
        <v>30</v>
      </c>
      <c r="D10" s="2">
        <v>18</v>
      </c>
      <c r="E10" s="2" t="s">
        <v>11</v>
      </c>
      <c r="F10" s="2" t="s">
        <v>12</v>
      </c>
      <c r="G10" s="2" t="s">
        <v>13</v>
      </c>
      <c r="H10" s="2" t="s">
        <v>40</v>
      </c>
      <c r="I10" s="2">
        <v>55</v>
      </c>
      <c r="J10" s="2">
        <v>66</v>
      </c>
      <c r="K10" s="2">
        <v>6.4666666666666668</v>
      </c>
      <c r="L10" s="2">
        <v>1.875</v>
      </c>
      <c r="M10" s="2">
        <v>17.077914307170659</v>
      </c>
      <c r="N10" s="2">
        <v>13.844843911133287</v>
      </c>
      <c r="O10" s="2">
        <v>15.692312708868924</v>
      </c>
      <c r="P10" s="2">
        <v>1</v>
      </c>
      <c r="S10" s="2">
        <v>8</v>
      </c>
      <c r="T10" s="2">
        <v>28521.416000000001</v>
      </c>
      <c r="U10" s="2">
        <v>29418.727999999999</v>
      </c>
      <c r="V10" s="2">
        <v>4640.5</v>
      </c>
      <c r="W10" s="2">
        <v>4292.1000000000004</v>
      </c>
      <c r="X10" s="2">
        <v>4340.1000000000004</v>
      </c>
      <c r="Y10" s="2">
        <v>4556.6000000000004</v>
      </c>
      <c r="Z10" s="2">
        <f t="shared" si="0"/>
        <v>8848.7000000000007</v>
      </c>
      <c r="AA10" s="2">
        <v>1348000</v>
      </c>
      <c r="AB10" s="2">
        <v>558773.25694300001</v>
      </c>
      <c r="AC10" s="2">
        <v>1649.8</v>
      </c>
      <c r="AD10" s="2">
        <v>1461.7</v>
      </c>
      <c r="AE10" s="2">
        <v>1284.5999999999999</v>
      </c>
      <c r="AF10" s="2">
        <v>123</v>
      </c>
      <c r="AG10" s="2">
        <v>2191</v>
      </c>
      <c r="AH10" s="2">
        <v>2501</v>
      </c>
      <c r="AI10" s="2">
        <v>123</v>
      </c>
      <c r="AJ10" s="2">
        <v>2289</v>
      </c>
      <c r="AK10" s="2">
        <v>2141</v>
      </c>
      <c r="AL10" s="5">
        <v>42719</v>
      </c>
      <c r="AM10" s="3">
        <v>1948</v>
      </c>
      <c r="AN10" s="3">
        <v>617</v>
      </c>
      <c r="AO10" s="3">
        <v>2792.25</v>
      </c>
      <c r="AP10" s="3">
        <v>479</v>
      </c>
      <c r="AQ10" s="3">
        <v>558.25</v>
      </c>
      <c r="AR10" s="3">
        <v>72.5</v>
      </c>
      <c r="AS10" s="3">
        <v>63</v>
      </c>
      <c r="AT10" s="3">
        <v>74.5</v>
      </c>
      <c r="AU10" s="3">
        <v>1167.75</v>
      </c>
      <c r="AV10" s="3">
        <v>2002.25</v>
      </c>
      <c r="AW10" s="3">
        <v>1664.5</v>
      </c>
      <c r="AX10" s="3">
        <v>548</v>
      </c>
      <c r="AY10" s="3">
        <v>2521.75</v>
      </c>
      <c r="AZ10" s="3">
        <v>360.75</v>
      </c>
      <c r="BA10" s="3">
        <v>669.75</v>
      </c>
      <c r="BB10" s="3">
        <v>112.25</v>
      </c>
      <c r="BC10" s="3">
        <v>101.75</v>
      </c>
      <c r="BD10" s="3">
        <v>97.75</v>
      </c>
      <c r="BE10" s="3">
        <v>1099.5</v>
      </c>
      <c r="BF10" s="3">
        <v>1971</v>
      </c>
      <c r="BG10" s="2">
        <f t="shared" si="1"/>
        <v>3950.25</v>
      </c>
      <c r="BH10" s="2">
        <f t="shared" si="2"/>
        <v>3635.5</v>
      </c>
      <c r="BI10" s="2">
        <f t="shared" si="3"/>
        <v>7585.75</v>
      </c>
    </row>
    <row r="11" spans="1:61">
      <c r="A11" s="2">
        <v>1011</v>
      </c>
      <c r="B11" s="2">
        <v>1</v>
      </c>
      <c r="C11" s="2">
        <v>21</v>
      </c>
      <c r="D11" s="2">
        <v>14</v>
      </c>
      <c r="E11" s="2" t="s">
        <v>11</v>
      </c>
      <c r="F11" s="2" t="s">
        <v>12</v>
      </c>
      <c r="G11" s="2" t="s">
        <v>13</v>
      </c>
      <c r="H11" s="2" t="s">
        <v>44</v>
      </c>
      <c r="I11" s="2">
        <v>48</v>
      </c>
      <c r="J11" s="2">
        <v>42</v>
      </c>
      <c r="K11" s="2">
        <v>5</v>
      </c>
      <c r="L11" s="2">
        <v>4</v>
      </c>
      <c r="M11" s="2">
        <v>41.685133012752082</v>
      </c>
      <c r="N11" s="2">
        <v>26.624414925509381</v>
      </c>
      <c r="O11" s="2">
        <v>35.230539546790922</v>
      </c>
      <c r="P11" s="2">
        <v>2</v>
      </c>
      <c r="S11" s="2">
        <v>6</v>
      </c>
      <c r="T11" s="2">
        <v>28637.537</v>
      </c>
      <c r="U11" s="2">
        <v>30252.877000000004</v>
      </c>
      <c r="V11" s="2">
        <v>4580.2</v>
      </c>
      <c r="W11" s="2">
        <v>4585</v>
      </c>
      <c r="X11" s="2">
        <v>4410.1000000000004</v>
      </c>
      <c r="Y11" s="2">
        <v>4595.1000000000004</v>
      </c>
      <c r="Z11" s="2">
        <f t="shared" si="0"/>
        <v>9180.1</v>
      </c>
      <c r="AA11" s="2">
        <v>1216235</v>
      </c>
      <c r="AB11" s="2">
        <v>557291.99921100005</v>
      </c>
      <c r="AC11" s="2">
        <v>1645.5</v>
      </c>
      <c r="AD11" s="2">
        <v>1712.8</v>
      </c>
      <c r="AE11" s="2">
        <v>1316</v>
      </c>
      <c r="AF11" s="2">
        <v>121</v>
      </c>
      <c r="AG11" s="2">
        <v>2375</v>
      </c>
      <c r="AH11" s="2">
        <v>2422</v>
      </c>
      <c r="AI11" s="2">
        <v>123</v>
      </c>
      <c r="AJ11" s="2">
        <v>2038</v>
      </c>
      <c r="AK11" s="2">
        <v>2705</v>
      </c>
      <c r="AL11" s="5">
        <v>42719</v>
      </c>
      <c r="AM11" s="3">
        <v>1852.75</v>
      </c>
      <c r="AN11" s="3">
        <v>713</v>
      </c>
      <c r="AO11" s="3">
        <v>2186</v>
      </c>
      <c r="AP11" s="3">
        <v>384.5</v>
      </c>
      <c r="AQ11" s="3">
        <v>563.5</v>
      </c>
      <c r="AR11" s="3">
        <v>151.25</v>
      </c>
      <c r="AS11" s="3">
        <v>46.5</v>
      </c>
      <c r="AT11" s="3">
        <v>59</v>
      </c>
      <c r="AU11" s="3">
        <v>1323.5</v>
      </c>
      <c r="AV11" s="3">
        <v>2107.5</v>
      </c>
      <c r="AW11" s="3">
        <v>1588.75</v>
      </c>
      <c r="AX11" s="3">
        <v>585.5</v>
      </c>
      <c r="AY11" s="3">
        <v>2226.25</v>
      </c>
      <c r="AZ11" s="3">
        <v>284</v>
      </c>
      <c r="BA11" s="3">
        <v>544.75</v>
      </c>
      <c r="BB11" s="3">
        <v>138.5</v>
      </c>
      <c r="BC11" s="3">
        <v>117.25</v>
      </c>
      <c r="BD11" s="3">
        <v>114.5</v>
      </c>
      <c r="BE11" s="3">
        <v>1074</v>
      </c>
      <c r="BF11" s="3">
        <v>1886.75</v>
      </c>
      <c r="BG11" s="2">
        <f t="shared" si="1"/>
        <v>3960.25</v>
      </c>
      <c r="BH11" s="2">
        <f t="shared" si="2"/>
        <v>3475.5</v>
      </c>
      <c r="BI11" s="2">
        <f t="shared" si="3"/>
        <v>7435.75</v>
      </c>
    </row>
    <row r="12" spans="1:61">
      <c r="A12" s="2">
        <v>1012</v>
      </c>
      <c r="B12" s="2">
        <v>1</v>
      </c>
      <c r="C12" s="2">
        <v>19</v>
      </c>
      <c r="D12" s="2">
        <v>14</v>
      </c>
      <c r="E12" s="2" t="s">
        <v>11</v>
      </c>
      <c r="F12" s="2" t="s">
        <v>12</v>
      </c>
      <c r="G12" s="2" t="s">
        <v>13</v>
      </c>
      <c r="H12" s="2" t="s">
        <v>40</v>
      </c>
      <c r="I12" s="2">
        <v>51</v>
      </c>
      <c r="J12" s="2">
        <v>48</v>
      </c>
      <c r="K12" s="2">
        <v>5.2666666666666666</v>
      </c>
      <c r="L12" s="2">
        <v>3.125</v>
      </c>
      <c r="M12" s="2">
        <v>55.370212756784618</v>
      </c>
      <c r="N12" s="2">
        <v>28.433145682707167</v>
      </c>
      <c r="O12" s="2">
        <v>43.825755439322847</v>
      </c>
      <c r="P12" s="2">
        <v>2</v>
      </c>
      <c r="S12" s="2">
        <v>8</v>
      </c>
      <c r="T12" s="2">
        <v>27292.421999999999</v>
      </c>
      <c r="U12" s="2">
        <v>27534.587</v>
      </c>
      <c r="V12" s="2">
        <v>3489.9</v>
      </c>
      <c r="W12" s="2">
        <v>4076.7</v>
      </c>
      <c r="X12" s="2">
        <v>3428.2</v>
      </c>
      <c r="Y12" s="2">
        <v>4143</v>
      </c>
      <c r="Z12" s="2">
        <f t="shared" si="0"/>
        <v>8219.7000000000007</v>
      </c>
      <c r="AA12" s="2">
        <v>1153560</v>
      </c>
      <c r="AB12" s="2">
        <v>493393.13183199998</v>
      </c>
      <c r="AC12" s="2">
        <v>1394.4</v>
      </c>
      <c r="AD12" s="2">
        <v>1410</v>
      </c>
      <c r="AE12" s="2">
        <v>1356.4</v>
      </c>
      <c r="AF12" s="2">
        <v>115</v>
      </c>
      <c r="AG12" s="2">
        <v>1801</v>
      </c>
      <c r="AH12" s="2">
        <v>2453</v>
      </c>
      <c r="AI12" s="2">
        <v>109</v>
      </c>
      <c r="AJ12" s="2">
        <v>1817</v>
      </c>
      <c r="AK12" s="2">
        <v>2375</v>
      </c>
      <c r="AL12" s="5">
        <v>42719</v>
      </c>
      <c r="AM12" s="3">
        <v>1882.25</v>
      </c>
      <c r="AN12" s="3">
        <v>600.25</v>
      </c>
      <c r="AO12" s="3">
        <v>1607.25</v>
      </c>
      <c r="AP12" s="3">
        <v>393</v>
      </c>
      <c r="AQ12" s="3">
        <v>601.25</v>
      </c>
      <c r="AR12" s="3">
        <v>145</v>
      </c>
      <c r="AS12" s="3">
        <v>145</v>
      </c>
      <c r="AT12" s="3">
        <v>166</v>
      </c>
      <c r="AU12" s="3">
        <v>1187.75</v>
      </c>
      <c r="AV12" s="3">
        <v>1825.75</v>
      </c>
      <c r="AW12" s="3">
        <v>1660.5</v>
      </c>
      <c r="AX12" s="3">
        <v>606.5</v>
      </c>
      <c r="AY12" s="3">
        <v>2218.5</v>
      </c>
      <c r="AZ12" s="3">
        <v>457</v>
      </c>
      <c r="BA12" s="3">
        <v>577.75</v>
      </c>
      <c r="BB12" s="3">
        <v>106.5</v>
      </c>
      <c r="BC12" s="3">
        <v>179.75</v>
      </c>
      <c r="BD12" s="3">
        <v>13.75</v>
      </c>
      <c r="BE12" s="3">
        <v>1077.75</v>
      </c>
      <c r="BF12" s="3">
        <v>1824.5</v>
      </c>
      <c r="BG12" s="2">
        <f t="shared" si="1"/>
        <v>3708</v>
      </c>
      <c r="BH12" s="2">
        <f t="shared" si="2"/>
        <v>3485</v>
      </c>
      <c r="BI12" s="2">
        <f t="shared" si="3"/>
        <v>7193</v>
      </c>
    </row>
    <row r="13" spans="1:61">
      <c r="A13" s="2">
        <v>1013</v>
      </c>
      <c r="B13" s="2">
        <v>1</v>
      </c>
      <c r="C13" s="2">
        <v>30</v>
      </c>
      <c r="D13" s="2">
        <v>18</v>
      </c>
      <c r="E13" s="2" t="s">
        <v>11</v>
      </c>
      <c r="F13" s="2" t="s">
        <v>12</v>
      </c>
      <c r="G13" s="2" t="s">
        <v>14</v>
      </c>
      <c r="H13" s="2" t="s">
        <v>44</v>
      </c>
      <c r="I13" s="2">
        <v>48</v>
      </c>
      <c r="J13" s="2">
        <v>62</v>
      </c>
      <c r="K13" s="2">
        <v>5.6</v>
      </c>
      <c r="L13" s="2">
        <v>2.125</v>
      </c>
      <c r="M13" s="2">
        <v>41.175685746391132</v>
      </c>
      <c r="N13" s="2">
        <v>35.040101108126862</v>
      </c>
      <c r="O13" s="2">
        <v>38.546149472849308</v>
      </c>
      <c r="P13" s="2">
        <v>3</v>
      </c>
      <c r="S13" s="2">
        <v>8</v>
      </c>
      <c r="T13" s="2">
        <v>24259.985000000001</v>
      </c>
      <c r="U13" s="2">
        <v>25311.66</v>
      </c>
      <c r="V13" s="2">
        <v>3556.4</v>
      </c>
      <c r="W13" s="2">
        <v>3418.2</v>
      </c>
      <c r="X13" s="2">
        <v>3535.4</v>
      </c>
      <c r="Y13" s="2">
        <v>3705.7</v>
      </c>
      <c r="Z13" s="2">
        <f t="shared" si="0"/>
        <v>7123.9</v>
      </c>
      <c r="AA13" s="2">
        <v>956318</v>
      </c>
      <c r="AB13" s="2">
        <v>412547.64970100002</v>
      </c>
      <c r="AC13" s="2">
        <v>1477.8</v>
      </c>
      <c r="AD13" s="2">
        <v>1344.7</v>
      </c>
      <c r="AE13" s="2">
        <v>1022</v>
      </c>
      <c r="AF13" s="2">
        <v>115</v>
      </c>
      <c r="AG13" s="2">
        <v>1869</v>
      </c>
      <c r="AH13" s="2">
        <v>1947</v>
      </c>
      <c r="AI13" s="2">
        <v>117</v>
      </c>
      <c r="AJ13" s="2">
        <v>1594</v>
      </c>
      <c r="AK13" s="2">
        <v>1908</v>
      </c>
      <c r="AL13" s="5">
        <v>42719</v>
      </c>
      <c r="AM13" s="3">
        <v>1758</v>
      </c>
      <c r="AN13" s="3">
        <v>676.25</v>
      </c>
      <c r="AO13" s="3">
        <v>1524</v>
      </c>
      <c r="AP13" s="3">
        <v>353.75</v>
      </c>
      <c r="AQ13" s="3">
        <v>553.75</v>
      </c>
      <c r="AR13" s="3">
        <v>132.25</v>
      </c>
      <c r="AS13" s="3">
        <v>78.5</v>
      </c>
      <c r="AT13" s="3">
        <v>17</v>
      </c>
      <c r="AU13" s="3">
        <v>1158.25</v>
      </c>
      <c r="AV13" s="3">
        <v>1669.5</v>
      </c>
      <c r="AW13" s="3">
        <v>1621</v>
      </c>
      <c r="AX13" s="3">
        <v>670.5</v>
      </c>
      <c r="AY13" s="3">
        <v>1498.5</v>
      </c>
      <c r="AZ13" s="3">
        <v>316.5</v>
      </c>
      <c r="BA13" s="3">
        <v>668.75</v>
      </c>
      <c r="BB13" s="3">
        <v>139.25</v>
      </c>
      <c r="BC13" s="3">
        <v>96</v>
      </c>
      <c r="BD13" s="3">
        <v>26</v>
      </c>
      <c r="BE13" s="3">
        <v>1071.5</v>
      </c>
      <c r="BF13" s="3">
        <v>1584</v>
      </c>
      <c r="BG13" s="2">
        <f t="shared" si="1"/>
        <v>3427.5</v>
      </c>
      <c r="BH13" s="2">
        <f t="shared" si="2"/>
        <v>3205</v>
      </c>
      <c r="BI13" s="2">
        <f t="shared" si="3"/>
        <v>6632.5</v>
      </c>
    </row>
    <row r="14" spans="1:61">
      <c r="A14" s="2">
        <v>1014</v>
      </c>
      <c r="B14" s="2">
        <v>1</v>
      </c>
      <c r="C14" s="2">
        <v>22</v>
      </c>
      <c r="D14" s="2">
        <v>16</v>
      </c>
      <c r="E14" s="2" t="s">
        <v>11</v>
      </c>
      <c r="F14" s="2" t="s">
        <v>12</v>
      </c>
      <c r="G14" s="2" t="s">
        <v>14</v>
      </c>
      <c r="H14" s="2" t="s">
        <v>40</v>
      </c>
      <c r="I14" s="2">
        <v>49</v>
      </c>
      <c r="J14" s="2">
        <v>38</v>
      </c>
      <c r="K14" s="2">
        <v>3.5333333333333332</v>
      </c>
      <c r="L14" s="2">
        <v>3.125</v>
      </c>
      <c r="M14" s="2">
        <v>45.204002723439586</v>
      </c>
      <c r="N14" s="2">
        <v>19.565969182362796</v>
      </c>
      <c r="O14" s="2">
        <v>34.216274062978101</v>
      </c>
      <c r="P14" s="2">
        <v>2</v>
      </c>
      <c r="S14" s="2">
        <v>6</v>
      </c>
      <c r="T14" s="2">
        <v>25784.42</v>
      </c>
      <c r="U14" s="2">
        <v>26103.173999999999</v>
      </c>
      <c r="V14" s="2">
        <v>3474.6</v>
      </c>
      <c r="W14" s="2">
        <v>3892.8</v>
      </c>
      <c r="X14" s="2">
        <v>3518.9</v>
      </c>
      <c r="Y14" s="2">
        <v>3962.4</v>
      </c>
      <c r="Z14" s="2">
        <f t="shared" si="0"/>
        <v>7855.2000000000007</v>
      </c>
      <c r="AA14" s="2">
        <v>957189</v>
      </c>
      <c r="AB14" s="2">
        <v>433998.83940300002</v>
      </c>
      <c r="AC14" s="2">
        <v>1347.9</v>
      </c>
      <c r="AD14" s="2">
        <v>1312.8</v>
      </c>
      <c r="AE14" s="2">
        <v>926</v>
      </c>
      <c r="AF14" s="2">
        <v>111</v>
      </c>
      <c r="AG14" s="2">
        <v>2041</v>
      </c>
      <c r="AH14" s="2">
        <v>2047</v>
      </c>
      <c r="AI14" s="2">
        <v>115</v>
      </c>
      <c r="AJ14" s="2">
        <v>2404</v>
      </c>
      <c r="AK14" s="2">
        <v>1631</v>
      </c>
      <c r="AL14" s="5">
        <v>42719</v>
      </c>
      <c r="AM14" s="3">
        <v>1578</v>
      </c>
      <c r="AN14" s="3">
        <v>590.5</v>
      </c>
      <c r="AO14" s="3">
        <v>1332.75</v>
      </c>
      <c r="AP14" s="3">
        <v>270.75</v>
      </c>
      <c r="AQ14" s="3">
        <v>428.5</v>
      </c>
      <c r="AR14" s="3">
        <v>54.25</v>
      </c>
      <c r="AS14" s="3">
        <v>90.25</v>
      </c>
      <c r="AT14" s="3">
        <v>34.75</v>
      </c>
      <c r="AU14" s="3">
        <v>1158.75</v>
      </c>
      <c r="AV14" s="3">
        <v>1749</v>
      </c>
      <c r="AW14" s="3">
        <v>1408.25</v>
      </c>
      <c r="AX14" s="3">
        <v>497.75</v>
      </c>
      <c r="AY14" s="3">
        <v>1766.5</v>
      </c>
      <c r="AZ14" s="3">
        <v>147.75</v>
      </c>
      <c r="BA14" s="3">
        <v>599.75</v>
      </c>
      <c r="BB14" s="3">
        <v>105.25</v>
      </c>
      <c r="BC14" s="3">
        <v>51.75</v>
      </c>
      <c r="BD14" s="3">
        <v>80.25</v>
      </c>
      <c r="BE14" s="3">
        <v>1307.5</v>
      </c>
      <c r="BF14" s="3">
        <v>1754.75</v>
      </c>
      <c r="BG14" s="2">
        <f t="shared" si="1"/>
        <v>3327</v>
      </c>
      <c r="BH14" s="2">
        <f t="shared" si="2"/>
        <v>3163</v>
      </c>
      <c r="BI14" s="2">
        <f t="shared" si="3"/>
        <v>6490</v>
      </c>
    </row>
    <row r="15" spans="1:61">
      <c r="A15" s="2">
        <v>1015</v>
      </c>
      <c r="B15" s="2">
        <v>1</v>
      </c>
      <c r="C15" s="2">
        <v>36</v>
      </c>
      <c r="D15" s="2">
        <v>20</v>
      </c>
      <c r="E15" s="2" t="s">
        <v>11</v>
      </c>
      <c r="F15" s="2" t="s">
        <v>12</v>
      </c>
      <c r="G15" s="2" t="s">
        <v>13</v>
      </c>
      <c r="H15" s="2" t="s">
        <v>41</v>
      </c>
      <c r="I15" s="2">
        <v>50</v>
      </c>
      <c r="J15" s="2">
        <v>46</v>
      </c>
      <c r="K15" s="2">
        <v>5.6</v>
      </c>
      <c r="L15" s="2">
        <v>2.75</v>
      </c>
      <c r="M15" s="2">
        <v>16.617146734067713</v>
      </c>
      <c r="N15" s="2">
        <v>20.245124530150623</v>
      </c>
      <c r="O15" s="2">
        <v>18.171994360960387</v>
      </c>
      <c r="P15" s="2">
        <v>1</v>
      </c>
      <c r="S15" s="2">
        <v>6</v>
      </c>
      <c r="T15" s="2">
        <v>33110.228999999999</v>
      </c>
      <c r="U15" s="2">
        <v>32995.248999999996</v>
      </c>
      <c r="V15" s="2">
        <v>3651.5</v>
      </c>
      <c r="W15" s="2">
        <v>4883.8999999999996</v>
      </c>
      <c r="X15" s="2">
        <v>3705</v>
      </c>
      <c r="Y15" s="2">
        <v>4925.5</v>
      </c>
      <c r="Z15" s="2">
        <f t="shared" si="0"/>
        <v>9809.4</v>
      </c>
      <c r="AA15" s="2">
        <v>1173918</v>
      </c>
      <c r="AB15" s="2">
        <v>483537.7329</v>
      </c>
      <c r="AC15" s="2">
        <v>1861.9</v>
      </c>
      <c r="AD15" s="2">
        <v>1922.4</v>
      </c>
      <c r="AE15" s="2">
        <v>906.4</v>
      </c>
      <c r="AF15" s="2">
        <v>116</v>
      </c>
      <c r="AG15" s="2">
        <v>2519</v>
      </c>
      <c r="AH15" s="2">
        <v>2621</v>
      </c>
      <c r="AI15" s="2">
        <v>117</v>
      </c>
      <c r="AJ15" s="2">
        <v>2556</v>
      </c>
      <c r="AK15" s="2">
        <v>2473</v>
      </c>
      <c r="AL15" s="5">
        <v>42720</v>
      </c>
      <c r="AM15" s="3">
        <v>2351</v>
      </c>
      <c r="AN15" s="3">
        <v>761</v>
      </c>
      <c r="AO15" s="3">
        <v>1823</v>
      </c>
      <c r="AP15" s="3">
        <v>450.25</v>
      </c>
      <c r="AQ15" s="3">
        <v>590.75</v>
      </c>
      <c r="AR15" s="3">
        <v>153</v>
      </c>
      <c r="AS15" s="3">
        <v>183</v>
      </c>
      <c r="AT15" s="3">
        <v>76</v>
      </c>
      <c r="AU15" s="3">
        <v>1242</v>
      </c>
      <c r="AV15" s="3">
        <v>2163.75</v>
      </c>
      <c r="AW15" s="3">
        <v>1977.75</v>
      </c>
      <c r="AX15" s="3">
        <v>689.5</v>
      </c>
      <c r="AY15" s="3">
        <v>2123.75</v>
      </c>
      <c r="AZ15" s="3">
        <v>432.25</v>
      </c>
      <c r="BA15" s="3">
        <v>826.25</v>
      </c>
      <c r="BB15" s="3">
        <v>81.5</v>
      </c>
      <c r="BC15" s="3">
        <v>34.25</v>
      </c>
      <c r="BD15" s="3">
        <v>45</v>
      </c>
      <c r="BE15" s="3">
        <v>1313.25</v>
      </c>
      <c r="BF15" s="3">
        <v>2253.75</v>
      </c>
      <c r="BG15" s="2">
        <f t="shared" si="1"/>
        <v>4514.75</v>
      </c>
      <c r="BH15" s="2">
        <f t="shared" si="2"/>
        <v>4231.5</v>
      </c>
      <c r="BI15" s="2">
        <f t="shared" si="3"/>
        <v>8746.25</v>
      </c>
    </row>
    <row r="16" spans="1:61">
      <c r="A16" s="2">
        <v>1016</v>
      </c>
      <c r="B16" s="2">
        <v>1</v>
      </c>
      <c r="C16" s="2">
        <v>26</v>
      </c>
      <c r="D16" s="2">
        <v>16</v>
      </c>
      <c r="E16" s="2" t="s">
        <v>11</v>
      </c>
      <c r="F16" s="2" t="s">
        <v>12</v>
      </c>
      <c r="G16" s="2" t="s">
        <v>13</v>
      </c>
      <c r="H16" s="2" t="s">
        <v>40</v>
      </c>
      <c r="I16" s="2">
        <v>52</v>
      </c>
      <c r="J16" s="2">
        <v>30</v>
      </c>
      <c r="K16" s="2">
        <v>3.9333333333333331</v>
      </c>
      <c r="L16" s="2">
        <v>1.625</v>
      </c>
      <c r="M16" s="2">
        <v>44.781940650255294</v>
      </c>
      <c r="N16" s="2">
        <v>11.399718319562245</v>
      </c>
      <c r="O16" s="2">
        <v>30.475273937101118</v>
      </c>
      <c r="P16" s="2">
        <v>2</v>
      </c>
      <c r="S16" s="2">
        <v>6</v>
      </c>
      <c r="T16" s="2">
        <v>35081.748</v>
      </c>
      <c r="U16" s="2">
        <v>34971.049999999996</v>
      </c>
      <c r="V16" s="2">
        <v>4259.7</v>
      </c>
      <c r="W16" s="2">
        <v>4856.3</v>
      </c>
      <c r="X16" s="2">
        <v>4346.8999999999996</v>
      </c>
      <c r="Y16" s="2">
        <v>5031.1000000000004</v>
      </c>
      <c r="Z16" s="2">
        <f t="shared" si="0"/>
        <v>9887.4000000000015</v>
      </c>
      <c r="AA16" s="2">
        <v>1215021</v>
      </c>
      <c r="AB16" s="2">
        <v>536706.03692800005</v>
      </c>
      <c r="AC16" s="2">
        <v>1583.9</v>
      </c>
      <c r="AD16" s="2">
        <v>1403.8</v>
      </c>
      <c r="AE16" s="2">
        <v>1084.7</v>
      </c>
      <c r="AF16" s="2">
        <v>115</v>
      </c>
      <c r="AG16" s="2">
        <v>1967</v>
      </c>
      <c r="AH16" s="2">
        <v>3088</v>
      </c>
      <c r="AI16" s="2">
        <v>114</v>
      </c>
      <c r="AJ16" s="2">
        <v>2144</v>
      </c>
      <c r="AK16" s="2">
        <v>2812</v>
      </c>
      <c r="AL16" s="5">
        <v>42720</v>
      </c>
      <c r="AM16" s="3">
        <v>2297</v>
      </c>
      <c r="AN16" s="3">
        <v>856.75</v>
      </c>
      <c r="AO16" s="3">
        <v>2445</v>
      </c>
      <c r="AP16" s="3">
        <v>506.5</v>
      </c>
      <c r="AQ16" s="3">
        <v>846.5</v>
      </c>
      <c r="AR16" s="3">
        <v>211.75</v>
      </c>
      <c r="AS16" s="3">
        <v>175</v>
      </c>
      <c r="AT16" s="3">
        <v>219.25</v>
      </c>
      <c r="AU16" s="3">
        <v>1508.25</v>
      </c>
      <c r="AV16" s="3">
        <v>2235.75</v>
      </c>
      <c r="AW16" s="3">
        <v>2191.75</v>
      </c>
      <c r="AX16" s="3">
        <v>752.25</v>
      </c>
      <c r="AY16" s="3">
        <v>2574.5</v>
      </c>
      <c r="AZ16" s="3">
        <v>352</v>
      </c>
      <c r="BA16" s="3">
        <v>899.25</v>
      </c>
      <c r="BB16" s="3">
        <v>227</v>
      </c>
      <c r="BC16" s="3">
        <v>136</v>
      </c>
      <c r="BD16" s="3">
        <v>206.25</v>
      </c>
      <c r="BE16" s="3">
        <v>1740</v>
      </c>
      <c r="BF16" s="3">
        <v>2247.5</v>
      </c>
      <c r="BG16" s="2">
        <f t="shared" si="1"/>
        <v>4532.75</v>
      </c>
      <c r="BH16" s="2">
        <f t="shared" si="2"/>
        <v>4439.25</v>
      </c>
      <c r="BI16" s="2">
        <f t="shared" si="3"/>
        <v>8972</v>
      </c>
    </row>
    <row r="17" spans="1:61">
      <c r="A17" s="2">
        <v>1017</v>
      </c>
      <c r="B17" s="2">
        <v>1</v>
      </c>
      <c r="C17" s="2">
        <v>20</v>
      </c>
      <c r="D17" s="2">
        <v>14</v>
      </c>
      <c r="E17" s="2" t="s">
        <v>11</v>
      </c>
      <c r="F17" s="2" t="s">
        <v>12</v>
      </c>
      <c r="G17" s="2" t="s">
        <v>14</v>
      </c>
      <c r="H17" s="2" t="s">
        <v>46</v>
      </c>
      <c r="I17" s="2">
        <v>48</v>
      </c>
      <c r="J17" s="2">
        <v>58</v>
      </c>
      <c r="K17" s="2">
        <v>5.2666666666666666</v>
      </c>
      <c r="L17" s="2">
        <v>3.75</v>
      </c>
      <c r="M17" s="2">
        <v>61.248122330797472</v>
      </c>
      <c r="N17" s="2">
        <v>44.265529772305911</v>
      </c>
      <c r="O17" s="2">
        <v>53.969868377158228</v>
      </c>
      <c r="P17" s="2">
        <v>3</v>
      </c>
      <c r="S17" s="2">
        <v>6</v>
      </c>
      <c r="T17" s="2">
        <v>26020.005999999998</v>
      </c>
      <c r="U17" s="2">
        <v>27442.266</v>
      </c>
      <c r="V17" s="2">
        <v>4063.7</v>
      </c>
      <c r="W17" s="2">
        <v>3756.7</v>
      </c>
      <c r="X17" s="2">
        <v>3901.9</v>
      </c>
      <c r="Y17" s="2">
        <v>3898.9</v>
      </c>
      <c r="Z17" s="2">
        <f t="shared" si="0"/>
        <v>7655.6</v>
      </c>
      <c r="AA17" s="2">
        <v>1188706</v>
      </c>
      <c r="AB17" s="2">
        <v>506595.99899200001</v>
      </c>
      <c r="AC17" s="2">
        <v>1485.7</v>
      </c>
      <c r="AD17" s="2">
        <v>1473.4</v>
      </c>
      <c r="AE17" s="2">
        <v>1328.3</v>
      </c>
      <c r="AF17" s="2">
        <v>121</v>
      </c>
      <c r="AG17" s="2">
        <v>2014</v>
      </c>
      <c r="AH17" s="2">
        <v>2000</v>
      </c>
      <c r="AI17" s="2">
        <v>116</v>
      </c>
      <c r="AJ17" s="2">
        <v>1936</v>
      </c>
      <c r="AK17" s="2">
        <v>1902</v>
      </c>
      <c r="AL17" s="5">
        <v>42720</v>
      </c>
      <c r="AM17" s="3">
        <v>1662.25</v>
      </c>
      <c r="AN17" s="3">
        <v>750</v>
      </c>
      <c r="AO17" s="3">
        <v>2505</v>
      </c>
      <c r="AP17" s="3">
        <v>411.5</v>
      </c>
      <c r="AQ17" s="3">
        <v>583.75</v>
      </c>
      <c r="AR17" s="3">
        <v>60</v>
      </c>
      <c r="AS17" s="3">
        <v>59.75</v>
      </c>
      <c r="AT17" s="3">
        <v>251.75</v>
      </c>
      <c r="AU17" s="3">
        <v>1310</v>
      </c>
      <c r="AV17" s="3">
        <v>1876.5</v>
      </c>
      <c r="AW17" s="3">
        <v>1712.75</v>
      </c>
      <c r="AX17" s="3">
        <v>594</v>
      </c>
      <c r="AY17" s="3">
        <v>2441</v>
      </c>
      <c r="AZ17" s="3">
        <v>208.25</v>
      </c>
      <c r="BA17" s="3">
        <v>615.25</v>
      </c>
      <c r="BB17" s="3">
        <v>32.25</v>
      </c>
      <c r="BC17" s="3">
        <v>15.75</v>
      </c>
      <c r="BD17" s="3">
        <v>321.25</v>
      </c>
      <c r="BE17" s="3">
        <v>1092.75</v>
      </c>
      <c r="BF17" s="3">
        <v>1842.75</v>
      </c>
      <c r="BG17" s="2">
        <f t="shared" si="1"/>
        <v>3538.75</v>
      </c>
      <c r="BH17" s="2">
        <f t="shared" si="2"/>
        <v>3555.5</v>
      </c>
      <c r="BI17" s="2">
        <f t="shared" si="3"/>
        <v>7094.25</v>
      </c>
    </row>
    <row r="18" spans="1:61">
      <c r="A18" s="2">
        <v>1018</v>
      </c>
      <c r="B18" s="2">
        <v>1</v>
      </c>
      <c r="C18" s="2">
        <v>20</v>
      </c>
      <c r="D18" s="2">
        <v>15</v>
      </c>
      <c r="E18" s="2" t="s">
        <v>11</v>
      </c>
      <c r="F18" s="2" t="s">
        <v>12</v>
      </c>
      <c r="G18" s="2" t="s">
        <v>14</v>
      </c>
      <c r="H18" s="2" t="s">
        <v>46</v>
      </c>
      <c r="I18" s="2">
        <v>49</v>
      </c>
      <c r="J18" s="2">
        <v>32</v>
      </c>
      <c r="K18" s="2">
        <v>3.9333333333333331</v>
      </c>
      <c r="L18" s="2">
        <v>3.25</v>
      </c>
      <c r="M18" s="2">
        <v>42.91350782280243</v>
      </c>
      <c r="N18" s="2">
        <v>25.387333210749926</v>
      </c>
      <c r="O18" s="2">
        <v>35.40229013192279</v>
      </c>
      <c r="P18" s="2">
        <v>2</v>
      </c>
      <c r="S18" s="2">
        <v>8</v>
      </c>
      <c r="T18" s="2">
        <v>28527.869000000002</v>
      </c>
      <c r="U18" s="2">
        <v>31705.029000000002</v>
      </c>
      <c r="V18" s="2">
        <v>4259.3</v>
      </c>
      <c r="W18" s="2">
        <v>4304</v>
      </c>
      <c r="X18" s="2">
        <v>4278.1000000000004</v>
      </c>
      <c r="Y18" s="2">
        <v>4583.6000000000004</v>
      </c>
      <c r="Z18" s="2">
        <f t="shared" si="0"/>
        <v>8887.6</v>
      </c>
      <c r="AA18" s="2">
        <v>1166422</v>
      </c>
      <c r="AB18" s="2">
        <v>498291.89175800001</v>
      </c>
      <c r="AC18" s="2">
        <v>1504.2</v>
      </c>
      <c r="AD18" s="2">
        <v>1554.6</v>
      </c>
      <c r="AE18" s="2">
        <v>998</v>
      </c>
      <c r="AF18" s="2">
        <v>96</v>
      </c>
      <c r="AG18" s="2">
        <v>1935</v>
      </c>
      <c r="AH18" s="2">
        <v>2767</v>
      </c>
      <c r="AI18" s="2">
        <v>98</v>
      </c>
      <c r="AJ18" s="2">
        <v>2182</v>
      </c>
      <c r="AK18" s="2">
        <v>2219</v>
      </c>
      <c r="AL18" s="5">
        <v>42720</v>
      </c>
      <c r="AM18" s="3">
        <v>2114.75</v>
      </c>
      <c r="AN18" s="3">
        <v>693.75</v>
      </c>
      <c r="AO18" s="3">
        <v>1496.75</v>
      </c>
      <c r="AP18" s="3">
        <v>314</v>
      </c>
      <c r="AQ18" s="3">
        <v>582.5</v>
      </c>
      <c r="AR18" s="3">
        <v>127.5</v>
      </c>
      <c r="AS18" s="3">
        <v>144.75</v>
      </c>
      <c r="AT18" s="3">
        <v>128</v>
      </c>
      <c r="AU18" s="3">
        <v>1127.75</v>
      </c>
      <c r="AV18" s="3">
        <v>1927.25</v>
      </c>
      <c r="AW18" s="3">
        <v>1594</v>
      </c>
      <c r="AX18" s="3">
        <v>535.5</v>
      </c>
      <c r="AY18" s="3">
        <v>2177</v>
      </c>
      <c r="AZ18" s="3">
        <v>426</v>
      </c>
      <c r="BA18" s="3">
        <v>654.75</v>
      </c>
      <c r="BB18" s="3">
        <v>56</v>
      </c>
      <c r="BC18" s="3">
        <v>93.25</v>
      </c>
      <c r="BD18" s="3">
        <v>85.25</v>
      </c>
      <c r="BE18" s="3">
        <v>1197.75</v>
      </c>
      <c r="BF18" s="3">
        <v>2016.5</v>
      </c>
      <c r="BG18" s="2">
        <f t="shared" si="1"/>
        <v>4042</v>
      </c>
      <c r="BH18" s="2">
        <f t="shared" si="2"/>
        <v>3610.5</v>
      </c>
      <c r="BI18" s="2">
        <f t="shared" si="3"/>
        <v>7652.5</v>
      </c>
    </row>
    <row r="19" spans="1:61">
      <c r="A19" s="2">
        <v>1019</v>
      </c>
      <c r="B19" s="2">
        <v>1</v>
      </c>
      <c r="C19" s="2">
        <v>20</v>
      </c>
      <c r="D19" s="2">
        <v>13</v>
      </c>
      <c r="E19" s="2" t="s">
        <v>11</v>
      </c>
      <c r="F19" s="2" t="s">
        <v>12</v>
      </c>
      <c r="G19" s="2" t="s">
        <v>13</v>
      </c>
      <c r="H19" s="2" t="s">
        <v>41</v>
      </c>
      <c r="I19" s="2">
        <v>44</v>
      </c>
      <c r="J19" s="2">
        <v>18</v>
      </c>
      <c r="K19" s="2">
        <v>4.9333333333333336</v>
      </c>
      <c r="L19" s="2">
        <v>1.875</v>
      </c>
      <c r="M19" s="2">
        <v>49.656342999896424</v>
      </c>
      <c r="N19" s="2">
        <v>9.6651733296825117</v>
      </c>
      <c r="O19" s="2">
        <v>32.517270284090458</v>
      </c>
      <c r="P19" s="2">
        <v>2</v>
      </c>
      <c r="S19" s="2">
        <v>6</v>
      </c>
      <c r="T19" s="2">
        <v>31017.5</v>
      </c>
      <c r="U19" s="2">
        <v>31239.973999999998</v>
      </c>
      <c r="V19" s="2">
        <v>4754.5</v>
      </c>
      <c r="W19" s="2">
        <v>4468.3</v>
      </c>
      <c r="X19" s="2">
        <v>5171.1000000000004</v>
      </c>
      <c r="Y19" s="2">
        <v>4499</v>
      </c>
      <c r="Z19" s="2">
        <f t="shared" si="0"/>
        <v>8967.2999999999993</v>
      </c>
      <c r="AA19" s="2">
        <v>1222863</v>
      </c>
      <c r="AB19" s="2">
        <v>504087.36541999999</v>
      </c>
      <c r="AC19" s="2">
        <v>1831.4</v>
      </c>
      <c r="AD19" s="2">
        <v>1586.3</v>
      </c>
      <c r="AE19" s="2">
        <v>455.8</v>
      </c>
      <c r="AF19" s="2">
        <v>111</v>
      </c>
      <c r="AG19" s="2">
        <v>2355</v>
      </c>
      <c r="AH19" s="2">
        <v>2251</v>
      </c>
      <c r="AI19" s="2">
        <v>111</v>
      </c>
      <c r="AJ19" s="2">
        <v>2510</v>
      </c>
      <c r="AK19" s="2">
        <v>2006</v>
      </c>
      <c r="AL19" s="5">
        <v>42720</v>
      </c>
      <c r="AM19" s="3">
        <v>2086.5</v>
      </c>
      <c r="AN19" s="3">
        <v>702.75</v>
      </c>
      <c r="AO19" s="3">
        <v>2138</v>
      </c>
      <c r="AP19" s="3">
        <v>497</v>
      </c>
      <c r="AQ19" s="3">
        <v>661.75</v>
      </c>
      <c r="AR19" s="3">
        <v>129.75</v>
      </c>
      <c r="AS19" s="3">
        <v>91.5</v>
      </c>
      <c r="AT19" s="3">
        <v>41.25</v>
      </c>
      <c r="AU19" s="3">
        <v>1370.5</v>
      </c>
      <c r="AV19" s="3">
        <v>1888</v>
      </c>
      <c r="AW19" s="3">
        <v>1899.25</v>
      </c>
      <c r="AX19" s="3">
        <v>674.25</v>
      </c>
      <c r="AY19" s="3">
        <v>2144</v>
      </c>
      <c r="AZ19" s="3">
        <v>315.75</v>
      </c>
      <c r="BA19" s="3">
        <v>696.75</v>
      </c>
      <c r="BB19" s="3">
        <v>127.25</v>
      </c>
      <c r="BC19" s="3">
        <v>70.75</v>
      </c>
      <c r="BD19" s="3">
        <v>62.25</v>
      </c>
      <c r="BE19" s="3">
        <v>1446.75</v>
      </c>
      <c r="BF19" s="3">
        <v>2191.5</v>
      </c>
      <c r="BG19" s="2">
        <f t="shared" si="1"/>
        <v>3974.5</v>
      </c>
      <c r="BH19" s="2">
        <f t="shared" si="2"/>
        <v>4090.75</v>
      </c>
      <c r="BI19" s="2">
        <f t="shared" si="3"/>
        <v>8065.25</v>
      </c>
    </row>
    <row r="20" spans="1:61">
      <c r="A20" s="2">
        <v>1020</v>
      </c>
      <c r="B20" s="2">
        <v>1</v>
      </c>
      <c r="C20" s="2">
        <v>20</v>
      </c>
      <c r="D20" s="2">
        <v>14</v>
      </c>
      <c r="E20" s="2" t="s">
        <v>11</v>
      </c>
      <c r="F20" s="2" t="s">
        <v>12</v>
      </c>
      <c r="G20" s="2" t="s">
        <v>13</v>
      </c>
      <c r="H20" s="2" t="s">
        <v>40</v>
      </c>
      <c r="I20" s="2">
        <v>51</v>
      </c>
      <c r="J20" s="2">
        <v>32</v>
      </c>
      <c r="K20" s="2">
        <v>3.4</v>
      </c>
      <c r="L20" s="2">
        <v>4.625</v>
      </c>
      <c r="M20" s="2">
        <v>53.211319632906168</v>
      </c>
      <c r="N20" s="2">
        <v>7.7186810904175891</v>
      </c>
      <c r="O20" s="2">
        <v>33.714474543268196</v>
      </c>
      <c r="P20" s="2">
        <v>2</v>
      </c>
      <c r="S20" s="2">
        <v>8</v>
      </c>
      <c r="T20" s="2">
        <v>37097.652999999998</v>
      </c>
      <c r="U20" s="2">
        <v>37756.366999999998</v>
      </c>
      <c r="V20" s="2">
        <v>3931.9</v>
      </c>
      <c r="W20" s="2">
        <v>5500.8</v>
      </c>
      <c r="X20" s="2">
        <v>3769.2</v>
      </c>
      <c r="Y20" s="2">
        <v>5925.9</v>
      </c>
      <c r="Z20" s="2">
        <f t="shared" si="0"/>
        <v>11426.7</v>
      </c>
      <c r="AA20" s="2">
        <v>1352237</v>
      </c>
      <c r="AB20" s="2">
        <v>586512.51567600004</v>
      </c>
      <c r="AC20" s="2">
        <v>1947.5</v>
      </c>
      <c r="AD20" s="2">
        <v>2024.7</v>
      </c>
      <c r="AE20" s="2">
        <v>896.5</v>
      </c>
      <c r="AF20" s="2">
        <v>121</v>
      </c>
      <c r="AG20" s="2">
        <v>2350</v>
      </c>
      <c r="AH20" s="2">
        <v>3715</v>
      </c>
      <c r="AI20" s="2">
        <v>121</v>
      </c>
      <c r="AJ20" s="2">
        <v>2749</v>
      </c>
      <c r="AK20" s="2">
        <v>2885</v>
      </c>
      <c r="AL20" s="5">
        <v>42720</v>
      </c>
      <c r="AM20" s="3">
        <v>3063</v>
      </c>
      <c r="AN20" s="3">
        <v>790.5</v>
      </c>
      <c r="AO20" s="3">
        <v>2898</v>
      </c>
      <c r="AP20" s="3">
        <v>461.25</v>
      </c>
      <c r="AQ20" s="3">
        <v>931.75</v>
      </c>
      <c r="AR20" s="3">
        <v>161.5</v>
      </c>
      <c r="AS20" s="3">
        <v>461</v>
      </c>
      <c r="AT20" s="3">
        <v>333.25</v>
      </c>
      <c r="AU20" s="3">
        <v>2002</v>
      </c>
      <c r="AV20" s="3">
        <v>2203</v>
      </c>
      <c r="AW20" s="3">
        <v>2683.75</v>
      </c>
      <c r="AX20" s="3">
        <v>1148.25</v>
      </c>
      <c r="AY20" s="3">
        <v>3144.25</v>
      </c>
      <c r="AZ20" s="3">
        <v>378</v>
      </c>
      <c r="BA20" s="3">
        <v>1042.5</v>
      </c>
      <c r="BB20" s="3">
        <v>167.25</v>
      </c>
      <c r="BC20" s="3">
        <v>211.25</v>
      </c>
      <c r="BD20" s="3">
        <v>303</v>
      </c>
      <c r="BE20" s="3">
        <v>1968.25</v>
      </c>
      <c r="BF20" s="3">
        <v>2430</v>
      </c>
      <c r="BG20" s="2">
        <f t="shared" si="1"/>
        <v>5266</v>
      </c>
      <c r="BH20" s="2">
        <f t="shared" si="2"/>
        <v>5113.75</v>
      </c>
      <c r="BI20" s="2">
        <f t="shared" si="3"/>
        <v>10379.75</v>
      </c>
    </row>
    <row r="21" spans="1:61">
      <c r="A21" s="2">
        <v>1022</v>
      </c>
      <c r="B21" s="2">
        <v>1</v>
      </c>
      <c r="C21" s="2">
        <v>22</v>
      </c>
      <c r="D21" s="2">
        <v>16</v>
      </c>
      <c r="E21" s="2" t="s">
        <v>11</v>
      </c>
      <c r="F21" s="2" t="s">
        <v>12</v>
      </c>
      <c r="G21" s="2" t="s">
        <v>13</v>
      </c>
      <c r="H21" s="2" t="s">
        <v>41</v>
      </c>
      <c r="I21" s="2">
        <v>46</v>
      </c>
      <c r="J21" s="2">
        <v>40</v>
      </c>
      <c r="K21" s="2">
        <v>3.3333333333333335</v>
      </c>
      <c r="L21" s="2">
        <v>4.25</v>
      </c>
      <c r="M21" s="2">
        <v>35.976800320723939</v>
      </c>
      <c r="N21" s="2">
        <v>36.354194747234935</v>
      </c>
      <c r="O21" s="2">
        <v>36.138540789228657</v>
      </c>
      <c r="P21" s="2">
        <v>3</v>
      </c>
      <c r="S21" s="2">
        <v>5</v>
      </c>
      <c r="T21" s="2">
        <v>30077.514999999999</v>
      </c>
      <c r="U21" s="2">
        <v>33511.737000000001</v>
      </c>
      <c r="V21" s="2">
        <v>4572.3999999999996</v>
      </c>
      <c r="W21" s="2">
        <v>4203.1000000000004</v>
      </c>
      <c r="X21" s="2">
        <v>4147.8999999999996</v>
      </c>
      <c r="Y21" s="2">
        <v>4706.7</v>
      </c>
      <c r="Z21" s="2">
        <f t="shared" si="0"/>
        <v>8909.7999999999993</v>
      </c>
      <c r="AA21" s="2">
        <v>1346130</v>
      </c>
      <c r="AB21" s="2">
        <v>613030.99782000005</v>
      </c>
      <c r="AC21" s="2">
        <v>1795.5</v>
      </c>
      <c r="AD21" s="2">
        <v>1764.1</v>
      </c>
      <c r="AE21" s="2">
        <v>1307</v>
      </c>
      <c r="AF21" s="2">
        <v>122</v>
      </c>
      <c r="AG21" s="2">
        <v>2486</v>
      </c>
      <c r="AH21" s="2">
        <v>2245</v>
      </c>
      <c r="AI21" s="2">
        <v>120</v>
      </c>
      <c r="AJ21" s="2">
        <v>2295</v>
      </c>
      <c r="AK21" s="2">
        <v>1941</v>
      </c>
      <c r="AL21" s="5">
        <v>42720</v>
      </c>
      <c r="AM21" s="3">
        <v>2158</v>
      </c>
      <c r="AN21" s="3">
        <v>765.75</v>
      </c>
      <c r="AO21" s="3">
        <v>2349</v>
      </c>
      <c r="AP21" s="3">
        <v>391</v>
      </c>
      <c r="AQ21" s="3">
        <v>629</v>
      </c>
      <c r="AR21" s="3">
        <v>132.5</v>
      </c>
      <c r="AS21" s="3">
        <v>84.75</v>
      </c>
      <c r="AT21" s="3">
        <v>100</v>
      </c>
      <c r="AU21" s="3">
        <v>1379</v>
      </c>
      <c r="AV21" s="3">
        <v>2375.5</v>
      </c>
      <c r="AW21" s="3">
        <v>1901.25</v>
      </c>
      <c r="AX21" s="3">
        <v>808</v>
      </c>
      <c r="AY21" s="3">
        <v>2796</v>
      </c>
      <c r="AZ21" s="3">
        <v>599.25</v>
      </c>
      <c r="BA21" s="3">
        <v>666.75</v>
      </c>
      <c r="BB21" s="3">
        <v>160.5</v>
      </c>
      <c r="BC21" s="3">
        <v>102.25</v>
      </c>
      <c r="BD21" s="3">
        <v>97.5</v>
      </c>
      <c r="BE21" s="3">
        <v>1413.75</v>
      </c>
      <c r="BF21" s="3">
        <v>2226.75</v>
      </c>
      <c r="BG21" s="2">
        <f t="shared" si="1"/>
        <v>4533.5</v>
      </c>
      <c r="BH21" s="2">
        <f t="shared" si="2"/>
        <v>4128</v>
      </c>
      <c r="BI21" s="2">
        <f t="shared" si="3"/>
        <v>8661.5</v>
      </c>
    </row>
    <row r="22" spans="1:61">
      <c r="A22" s="2">
        <v>1023</v>
      </c>
      <c r="B22" s="2">
        <v>1</v>
      </c>
      <c r="C22" s="2">
        <v>20</v>
      </c>
      <c r="D22" s="2">
        <v>14</v>
      </c>
      <c r="E22" s="2" t="s">
        <v>11</v>
      </c>
      <c r="F22" s="2" t="s">
        <v>12</v>
      </c>
      <c r="G22" s="2" t="s">
        <v>14</v>
      </c>
      <c r="H22" s="2" t="s">
        <v>40</v>
      </c>
      <c r="I22" s="2">
        <v>53</v>
      </c>
      <c r="J22" s="2">
        <v>12</v>
      </c>
      <c r="K22" s="2">
        <v>3.6</v>
      </c>
      <c r="L22" s="2">
        <v>5.5</v>
      </c>
      <c r="M22" s="2">
        <v>37.845225330682922</v>
      </c>
      <c r="N22" s="2">
        <v>11.469857353033673</v>
      </c>
      <c r="O22" s="2">
        <v>26.541496197404662</v>
      </c>
      <c r="P22" s="2">
        <v>1</v>
      </c>
      <c r="S22" s="2">
        <v>8</v>
      </c>
      <c r="T22" s="2">
        <v>33712.93</v>
      </c>
      <c r="U22" s="2">
        <v>31999.593000000004</v>
      </c>
      <c r="V22" s="2">
        <v>3796.8</v>
      </c>
      <c r="W22" s="2">
        <v>4616</v>
      </c>
      <c r="X22" s="2">
        <v>3572.1</v>
      </c>
      <c r="Y22" s="2">
        <v>4500.8</v>
      </c>
      <c r="Z22" s="2">
        <f t="shared" si="0"/>
        <v>9116.7999999999993</v>
      </c>
      <c r="AA22" s="2">
        <v>1131024</v>
      </c>
      <c r="AB22" s="2">
        <v>467988.55961400003</v>
      </c>
      <c r="AC22" s="2">
        <v>1766.6</v>
      </c>
      <c r="AD22" s="2">
        <v>1524.2</v>
      </c>
      <c r="AE22" s="2">
        <v>898.1</v>
      </c>
      <c r="AF22" s="2">
        <v>121</v>
      </c>
      <c r="AG22" s="2">
        <v>2040</v>
      </c>
      <c r="AH22" s="2">
        <v>2474</v>
      </c>
      <c r="AI22" s="2">
        <v>122</v>
      </c>
      <c r="AJ22" s="2">
        <v>2122</v>
      </c>
      <c r="AK22" s="2">
        <v>2554</v>
      </c>
      <c r="AL22" s="5">
        <v>42720</v>
      </c>
      <c r="AM22" s="3">
        <v>1999</v>
      </c>
      <c r="AN22" s="3">
        <v>560.5</v>
      </c>
      <c r="AO22" s="3">
        <v>1597.5</v>
      </c>
      <c r="AP22" s="3">
        <v>230.75</v>
      </c>
      <c r="AQ22" s="3">
        <v>556</v>
      </c>
      <c r="AR22" s="3">
        <v>72</v>
      </c>
      <c r="AS22" s="3">
        <v>80.25</v>
      </c>
      <c r="AT22" s="3">
        <v>92.25</v>
      </c>
      <c r="AU22" s="3">
        <v>1067</v>
      </c>
      <c r="AV22" s="3">
        <v>2280</v>
      </c>
      <c r="AW22" s="3">
        <v>1921</v>
      </c>
      <c r="AX22" s="3">
        <v>654.25</v>
      </c>
      <c r="AY22" s="3">
        <v>2365.5</v>
      </c>
      <c r="AZ22" s="3">
        <v>341.75</v>
      </c>
      <c r="BA22" s="3">
        <v>652</v>
      </c>
      <c r="BB22" s="3">
        <v>100</v>
      </c>
      <c r="BC22" s="3">
        <v>68</v>
      </c>
      <c r="BD22" s="3">
        <v>86.5</v>
      </c>
      <c r="BE22" s="3">
        <v>1351</v>
      </c>
      <c r="BF22" s="3">
        <v>2332.25</v>
      </c>
      <c r="BG22" s="2">
        <f t="shared" si="1"/>
        <v>4279</v>
      </c>
      <c r="BH22" s="2">
        <f t="shared" si="2"/>
        <v>4253.25</v>
      </c>
      <c r="BI22" s="2">
        <f t="shared" si="3"/>
        <v>8532.25</v>
      </c>
    </row>
    <row r="23" spans="1:61">
      <c r="A23" s="2">
        <v>1024</v>
      </c>
      <c r="B23" s="2">
        <v>1</v>
      </c>
      <c r="C23" s="2">
        <v>19</v>
      </c>
      <c r="D23" s="2">
        <v>14</v>
      </c>
      <c r="E23" s="2" t="s">
        <v>11</v>
      </c>
      <c r="F23" s="2" t="s">
        <v>12</v>
      </c>
      <c r="G23" s="2" t="s">
        <v>13</v>
      </c>
      <c r="H23" s="2" t="s">
        <v>40</v>
      </c>
      <c r="I23" s="2">
        <v>50</v>
      </c>
      <c r="J23" s="2">
        <v>30</v>
      </c>
      <c r="K23" s="2">
        <v>4.9333333333333336</v>
      </c>
      <c r="L23" s="2">
        <v>1.5</v>
      </c>
      <c r="M23" s="2">
        <v>26.940262184602794</v>
      </c>
      <c r="N23" s="2">
        <v>34.252163786073886</v>
      </c>
      <c r="O23" s="2">
        <v>30.073934299518982</v>
      </c>
      <c r="P23" s="2">
        <v>3</v>
      </c>
      <c r="S23" s="2">
        <v>6</v>
      </c>
      <c r="T23" s="2">
        <v>33412.387000000002</v>
      </c>
      <c r="U23" s="2">
        <v>32466.271999999997</v>
      </c>
      <c r="V23" s="2">
        <v>3258.8</v>
      </c>
      <c r="W23" s="2">
        <v>5004.3</v>
      </c>
      <c r="X23" s="2">
        <v>2915</v>
      </c>
      <c r="Y23" s="2">
        <v>4787.7</v>
      </c>
      <c r="Z23" s="2">
        <f t="shared" si="0"/>
        <v>9792</v>
      </c>
      <c r="AA23" s="2">
        <v>1117217</v>
      </c>
      <c r="AB23" s="2">
        <v>522711.69998999999</v>
      </c>
      <c r="AC23" s="2">
        <v>1600.3</v>
      </c>
      <c r="AD23" s="2">
        <v>1521</v>
      </c>
      <c r="AE23" s="2">
        <v>891.8</v>
      </c>
      <c r="AF23" s="2">
        <v>122</v>
      </c>
      <c r="AG23" s="2">
        <v>1740</v>
      </c>
      <c r="AH23" s="2">
        <v>3054</v>
      </c>
      <c r="AI23" s="2">
        <v>119</v>
      </c>
      <c r="AJ23" s="2">
        <v>1995</v>
      </c>
      <c r="AK23" s="2">
        <v>3058</v>
      </c>
      <c r="AL23" s="5">
        <v>42720</v>
      </c>
      <c r="AM23" s="3">
        <v>2313.25</v>
      </c>
      <c r="AN23" s="3">
        <v>669</v>
      </c>
      <c r="AO23" s="3">
        <v>1702.75</v>
      </c>
      <c r="AP23" s="3">
        <v>282.75</v>
      </c>
      <c r="AQ23" s="3">
        <v>581</v>
      </c>
      <c r="AR23" s="3">
        <v>153.5</v>
      </c>
      <c r="AS23" s="3">
        <v>116.75</v>
      </c>
      <c r="AT23" s="3">
        <v>127.25</v>
      </c>
      <c r="AU23" s="3">
        <v>1312</v>
      </c>
      <c r="AV23" s="3">
        <v>1779.75</v>
      </c>
      <c r="AW23" s="3">
        <v>2077.25</v>
      </c>
      <c r="AX23" s="3">
        <v>688.75</v>
      </c>
      <c r="AY23" s="3">
        <v>2088.5</v>
      </c>
      <c r="AZ23" s="3">
        <v>343.25</v>
      </c>
      <c r="BA23" s="3">
        <v>685.5</v>
      </c>
      <c r="BB23" s="3">
        <v>141.75</v>
      </c>
      <c r="BC23" s="3">
        <v>183</v>
      </c>
      <c r="BD23" s="3">
        <v>85.75</v>
      </c>
      <c r="BE23" s="3">
        <v>1116</v>
      </c>
      <c r="BF23" s="3">
        <v>1976.25</v>
      </c>
      <c r="BG23" s="2">
        <f t="shared" si="1"/>
        <v>4093</v>
      </c>
      <c r="BH23" s="2">
        <f t="shared" si="2"/>
        <v>4053.5</v>
      </c>
      <c r="BI23" s="2">
        <f t="shared" si="3"/>
        <v>8146.5</v>
      </c>
    </row>
    <row r="24" spans="1:61">
      <c r="A24" s="2">
        <v>1025</v>
      </c>
      <c r="B24" s="2">
        <v>1</v>
      </c>
      <c r="C24" s="2">
        <v>20</v>
      </c>
      <c r="D24" s="2">
        <v>14</v>
      </c>
      <c r="E24" s="2" t="s">
        <v>11</v>
      </c>
      <c r="F24" s="2" t="s">
        <v>12</v>
      </c>
      <c r="G24" s="2" t="s">
        <v>13</v>
      </c>
      <c r="H24" s="2" t="s">
        <v>47</v>
      </c>
      <c r="I24" s="2">
        <v>52</v>
      </c>
      <c r="J24" s="2">
        <v>36</v>
      </c>
      <c r="K24" s="2">
        <v>4.8</v>
      </c>
      <c r="L24" s="2">
        <v>3.625</v>
      </c>
      <c r="M24" s="2">
        <v>44.282864752995096</v>
      </c>
      <c r="N24" s="2">
        <v>7.55762991768857</v>
      </c>
      <c r="O24" s="2">
        <v>28.543478395006577</v>
      </c>
      <c r="P24" s="2">
        <v>2</v>
      </c>
      <c r="S24" s="2">
        <v>8</v>
      </c>
      <c r="T24" s="2">
        <v>27854.528999999999</v>
      </c>
      <c r="U24" s="2">
        <v>32556.128000000001</v>
      </c>
      <c r="V24" s="2">
        <v>3992.9</v>
      </c>
      <c r="W24" s="2">
        <v>4015.6</v>
      </c>
      <c r="X24" s="2">
        <v>4029.9</v>
      </c>
      <c r="Y24" s="2">
        <v>4906.8</v>
      </c>
      <c r="Z24" s="2">
        <f t="shared" si="0"/>
        <v>8922.4</v>
      </c>
      <c r="AA24" s="2">
        <v>1326019</v>
      </c>
      <c r="AB24" s="2">
        <v>595160.16992799996</v>
      </c>
      <c r="AC24" s="2">
        <v>1784.3</v>
      </c>
      <c r="AD24" s="2">
        <v>1789.1</v>
      </c>
      <c r="AE24" s="2">
        <v>1165.3</v>
      </c>
      <c r="AF24" s="2">
        <v>119</v>
      </c>
      <c r="AG24" s="2">
        <v>2166</v>
      </c>
      <c r="AH24" s="2">
        <v>2907</v>
      </c>
      <c r="AI24" s="2">
        <v>118</v>
      </c>
      <c r="AJ24" s="2">
        <v>1513</v>
      </c>
      <c r="AK24" s="2">
        <v>2655</v>
      </c>
      <c r="AL24" s="5">
        <v>42720</v>
      </c>
      <c r="AM24" s="3">
        <v>2278.25</v>
      </c>
      <c r="AN24" s="3">
        <v>737.75</v>
      </c>
      <c r="AO24" s="3">
        <v>2724</v>
      </c>
      <c r="AP24" s="3">
        <v>384.25</v>
      </c>
      <c r="AQ24" s="3">
        <v>640.75</v>
      </c>
      <c r="AR24" s="3">
        <v>142.5</v>
      </c>
      <c r="AS24" s="3">
        <v>128</v>
      </c>
      <c r="AT24" s="3">
        <v>307.25</v>
      </c>
      <c r="AU24" s="3">
        <v>1452.25</v>
      </c>
      <c r="AV24" s="3">
        <v>1977</v>
      </c>
      <c r="AW24" s="3">
        <v>1901.75</v>
      </c>
      <c r="AX24" s="3">
        <v>727.25</v>
      </c>
      <c r="AY24" s="3">
        <v>2547.75</v>
      </c>
      <c r="AZ24" s="3">
        <v>343</v>
      </c>
      <c r="BA24" s="3">
        <v>705</v>
      </c>
      <c r="BB24" s="3">
        <v>75.25</v>
      </c>
      <c r="BC24" s="3">
        <v>42.5</v>
      </c>
      <c r="BD24" s="3">
        <v>344</v>
      </c>
      <c r="BE24" s="3">
        <v>1263</v>
      </c>
      <c r="BF24" s="3">
        <v>1969</v>
      </c>
      <c r="BG24" s="2">
        <f t="shared" si="1"/>
        <v>4255.25</v>
      </c>
      <c r="BH24" s="2">
        <f t="shared" si="2"/>
        <v>3870.75</v>
      </c>
      <c r="BI24" s="2">
        <f t="shared" si="3"/>
        <v>8126</v>
      </c>
    </row>
    <row r="25" spans="1:61">
      <c r="A25" s="2">
        <v>1026</v>
      </c>
      <c r="B25" s="2">
        <v>1</v>
      </c>
      <c r="C25" s="2">
        <v>19</v>
      </c>
      <c r="D25" s="2">
        <v>13</v>
      </c>
      <c r="E25" s="2" t="s">
        <v>11</v>
      </c>
      <c r="F25" s="2" t="s">
        <v>12</v>
      </c>
      <c r="G25" s="2" t="s">
        <v>14</v>
      </c>
      <c r="H25" s="2" t="s">
        <v>40</v>
      </c>
      <c r="I25" s="2">
        <v>49</v>
      </c>
      <c r="J25" s="2">
        <v>20</v>
      </c>
      <c r="K25" s="2">
        <v>3.2666666666666666</v>
      </c>
      <c r="L25" s="2">
        <v>5</v>
      </c>
      <c r="M25" s="2">
        <v>54.245272356834008</v>
      </c>
      <c r="N25" s="2">
        <v>18.305164372177849</v>
      </c>
      <c r="O25" s="2">
        <v>38.842368934838511</v>
      </c>
      <c r="P25" s="2">
        <v>2</v>
      </c>
      <c r="S25" s="2">
        <v>7</v>
      </c>
      <c r="T25" s="2">
        <v>28150.896000000004</v>
      </c>
      <c r="U25" s="2">
        <v>29372.067000000003</v>
      </c>
      <c r="V25" s="2">
        <v>4469.6000000000004</v>
      </c>
      <c r="W25" s="2">
        <v>4414.3</v>
      </c>
      <c r="X25" s="2">
        <v>4226.8999999999996</v>
      </c>
      <c r="Y25" s="2">
        <v>4479.8</v>
      </c>
      <c r="Z25" s="2">
        <f t="shared" si="0"/>
        <v>8894.1</v>
      </c>
      <c r="AA25" s="2">
        <v>1117095</v>
      </c>
      <c r="AB25" s="2">
        <v>483591.27389299998</v>
      </c>
      <c r="AC25" s="2">
        <v>1341.9</v>
      </c>
      <c r="AD25" s="2">
        <v>1354.3</v>
      </c>
      <c r="AE25" s="2">
        <v>1087.0999999999999</v>
      </c>
      <c r="AF25" s="2">
        <v>130</v>
      </c>
      <c r="AG25" s="2">
        <v>2573</v>
      </c>
      <c r="AH25" s="2">
        <v>2051</v>
      </c>
      <c r="AI25" s="2">
        <v>130</v>
      </c>
      <c r="AJ25" s="2">
        <v>2615</v>
      </c>
      <c r="AK25" s="2">
        <v>1934</v>
      </c>
      <c r="AL25" s="5">
        <v>42720</v>
      </c>
      <c r="AM25" s="3">
        <v>1763.25</v>
      </c>
      <c r="AN25" s="3">
        <v>603.5</v>
      </c>
      <c r="AO25" s="3">
        <v>2109.5</v>
      </c>
      <c r="AP25" s="3">
        <v>350.25</v>
      </c>
      <c r="AQ25" s="3">
        <v>513</v>
      </c>
      <c r="AR25" s="3">
        <v>78.5</v>
      </c>
      <c r="AS25" s="3">
        <v>99</v>
      </c>
      <c r="AT25" s="3">
        <v>140.75</v>
      </c>
      <c r="AU25" s="3">
        <v>1116</v>
      </c>
      <c r="AV25" s="3">
        <v>1910.25</v>
      </c>
      <c r="AW25" s="3">
        <v>1292.25</v>
      </c>
      <c r="AX25" s="3">
        <v>407.75</v>
      </c>
      <c r="AY25" s="3">
        <v>2381.5</v>
      </c>
      <c r="AZ25" s="3">
        <v>353.25</v>
      </c>
      <c r="BA25" s="3">
        <v>544.5</v>
      </c>
      <c r="BB25" s="3">
        <v>56.5</v>
      </c>
      <c r="BC25" s="3">
        <v>9.75</v>
      </c>
      <c r="BD25" s="3">
        <v>147</v>
      </c>
      <c r="BE25" s="3">
        <v>1128.5</v>
      </c>
      <c r="BF25" s="3">
        <v>1887</v>
      </c>
      <c r="BG25" s="2">
        <f t="shared" si="1"/>
        <v>3673.5</v>
      </c>
      <c r="BH25" s="2">
        <f t="shared" si="2"/>
        <v>3179.25</v>
      </c>
      <c r="BI25" s="2">
        <f t="shared" si="3"/>
        <v>6852.75</v>
      </c>
    </row>
    <row r="26" spans="1:61">
      <c r="A26" s="2">
        <v>1027</v>
      </c>
      <c r="B26" s="2">
        <v>1</v>
      </c>
      <c r="C26" s="2">
        <v>32</v>
      </c>
      <c r="D26" s="2">
        <v>16</v>
      </c>
      <c r="E26" s="2" t="s">
        <v>11</v>
      </c>
      <c r="F26" s="2" t="s">
        <v>12</v>
      </c>
      <c r="G26" s="2" t="s">
        <v>13</v>
      </c>
      <c r="H26" s="2" t="s">
        <v>40</v>
      </c>
      <c r="I26" s="2">
        <v>45</v>
      </c>
      <c r="J26" s="2">
        <v>20</v>
      </c>
      <c r="K26" s="2">
        <v>6.2</v>
      </c>
      <c r="L26" s="2">
        <v>1</v>
      </c>
      <c r="M26" s="2">
        <v>35.95401206153511</v>
      </c>
      <c r="N26" s="2">
        <v>19.612666527016941</v>
      </c>
      <c r="O26" s="2">
        <v>28.950578261027314</v>
      </c>
      <c r="P26" s="2">
        <v>1</v>
      </c>
      <c r="S26" s="2">
        <v>7</v>
      </c>
      <c r="T26" s="2">
        <v>28910.542999999998</v>
      </c>
      <c r="U26" s="2">
        <v>29782.626</v>
      </c>
      <c r="V26" s="2">
        <v>4111.7</v>
      </c>
      <c r="W26" s="2">
        <v>4405.6000000000004</v>
      </c>
      <c r="X26" s="2">
        <v>4104.5</v>
      </c>
      <c r="Y26" s="2">
        <v>4460.7</v>
      </c>
      <c r="Z26" s="2">
        <f t="shared" si="0"/>
        <v>8866.2999999999993</v>
      </c>
      <c r="AA26" s="2">
        <v>1246043</v>
      </c>
      <c r="AB26" s="2">
        <v>523296.671669</v>
      </c>
      <c r="AC26" s="2">
        <v>1436.6</v>
      </c>
      <c r="AD26" s="2">
        <v>1568.7</v>
      </c>
      <c r="AE26" s="2">
        <v>1138.7</v>
      </c>
      <c r="AF26" s="2">
        <v>108</v>
      </c>
      <c r="AG26" s="2">
        <v>2208</v>
      </c>
      <c r="AH26" s="2">
        <v>2309</v>
      </c>
      <c r="AI26" s="2">
        <v>107</v>
      </c>
      <c r="AJ26" s="2">
        <v>1929</v>
      </c>
      <c r="AK26" s="2">
        <v>2528</v>
      </c>
      <c r="AL26" s="5">
        <v>42720</v>
      </c>
      <c r="AM26" s="3">
        <v>1945.25</v>
      </c>
      <c r="AN26" s="3">
        <v>631.75</v>
      </c>
      <c r="AO26" s="3">
        <v>2666</v>
      </c>
      <c r="AP26" s="3">
        <v>755</v>
      </c>
      <c r="AQ26" s="3">
        <v>662.75</v>
      </c>
      <c r="AR26" s="3">
        <v>55</v>
      </c>
      <c r="AS26" s="3">
        <v>68.25</v>
      </c>
      <c r="AT26" s="3">
        <v>41.5</v>
      </c>
      <c r="AU26" s="3">
        <v>1380</v>
      </c>
      <c r="AV26" s="3">
        <v>2125</v>
      </c>
      <c r="AW26" s="3">
        <v>1748.75</v>
      </c>
      <c r="AX26" s="3">
        <v>733.75</v>
      </c>
      <c r="AY26" s="3">
        <v>2813.5</v>
      </c>
      <c r="AZ26" s="3">
        <v>667.75</v>
      </c>
      <c r="BA26" s="3">
        <v>750.5</v>
      </c>
      <c r="BB26" s="3">
        <v>52.25</v>
      </c>
      <c r="BC26" s="3">
        <v>28</v>
      </c>
      <c r="BD26" s="3">
        <v>2.75</v>
      </c>
      <c r="BE26" s="3">
        <v>1203</v>
      </c>
      <c r="BF26" s="3">
        <v>1960</v>
      </c>
      <c r="BG26" s="2">
        <f t="shared" si="1"/>
        <v>4070.25</v>
      </c>
      <c r="BH26" s="2">
        <f t="shared" si="2"/>
        <v>3708.75</v>
      </c>
      <c r="BI26" s="2">
        <f t="shared" si="3"/>
        <v>7779</v>
      </c>
    </row>
    <row r="27" spans="1:61">
      <c r="A27" s="2">
        <v>1028</v>
      </c>
      <c r="B27" s="2">
        <v>1</v>
      </c>
      <c r="C27" s="2">
        <v>22</v>
      </c>
      <c r="D27" s="2">
        <v>15</v>
      </c>
      <c r="E27" s="2" t="s">
        <v>11</v>
      </c>
      <c r="F27" s="2" t="s">
        <v>12</v>
      </c>
      <c r="G27" s="2" t="s">
        <v>14</v>
      </c>
      <c r="H27" s="2" t="s">
        <v>40</v>
      </c>
      <c r="I27" s="2">
        <v>48</v>
      </c>
      <c r="J27" s="2">
        <v>20</v>
      </c>
      <c r="K27" s="2">
        <v>4.2666666666666666</v>
      </c>
      <c r="L27" s="2">
        <v>3.875</v>
      </c>
      <c r="M27" s="2">
        <v>23.018750033319414</v>
      </c>
      <c r="N27" s="2">
        <v>12.997936835814295</v>
      </c>
      <c r="O27" s="2">
        <v>18.724115805817213</v>
      </c>
      <c r="P27" s="2">
        <v>1</v>
      </c>
      <c r="S27" s="2">
        <v>8</v>
      </c>
      <c r="T27" s="2">
        <v>29276.29</v>
      </c>
      <c r="U27" s="2">
        <v>29227.878000000001</v>
      </c>
      <c r="V27" s="2">
        <v>3614.4</v>
      </c>
      <c r="W27" s="2">
        <v>4263.7</v>
      </c>
      <c r="X27" s="2">
        <v>3877.6</v>
      </c>
      <c r="Y27" s="2">
        <v>4134.2</v>
      </c>
      <c r="Z27" s="2">
        <f t="shared" si="0"/>
        <v>8397.9</v>
      </c>
      <c r="AA27" s="2">
        <v>1118895</v>
      </c>
      <c r="AB27" s="2">
        <v>491508.87490200001</v>
      </c>
      <c r="AC27" s="2">
        <v>1120.9000000000001</v>
      </c>
      <c r="AD27" s="2">
        <v>1196.4000000000001</v>
      </c>
      <c r="AE27" s="2">
        <v>812.9</v>
      </c>
      <c r="AF27" s="2">
        <v>116</v>
      </c>
      <c r="AG27" s="2">
        <v>1980</v>
      </c>
      <c r="AH27" s="2">
        <v>2212</v>
      </c>
      <c r="AI27" s="2">
        <v>115</v>
      </c>
      <c r="AJ27" s="2">
        <v>2079</v>
      </c>
      <c r="AK27" s="2">
        <v>2242</v>
      </c>
      <c r="AL27" s="5">
        <v>42720</v>
      </c>
      <c r="AM27" s="3">
        <v>1869</v>
      </c>
      <c r="AN27" s="3">
        <v>591</v>
      </c>
      <c r="AO27" s="3">
        <v>1878.25</v>
      </c>
      <c r="AP27" s="3">
        <v>282.25</v>
      </c>
      <c r="AQ27" s="3">
        <v>585.5</v>
      </c>
      <c r="AR27" s="3">
        <v>115.25</v>
      </c>
      <c r="AS27" s="3">
        <v>77.25</v>
      </c>
      <c r="AT27" s="3">
        <v>152</v>
      </c>
      <c r="AU27" s="3">
        <v>1041.75</v>
      </c>
      <c r="AV27" s="3">
        <v>1950</v>
      </c>
      <c r="AW27" s="3">
        <v>1657.5</v>
      </c>
      <c r="AX27" s="3">
        <v>514.25</v>
      </c>
      <c r="AY27" s="3">
        <v>2018</v>
      </c>
      <c r="AZ27" s="3">
        <v>318.25</v>
      </c>
      <c r="BA27" s="3">
        <v>632.25</v>
      </c>
      <c r="BB27" s="3">
        <v>120.5</v>
      </c>
      <c r="BC27" s="3">
        <v>115.5</v>
      </c>
      <c r="BD27" s="3">
        <v>104.25</v>
      </c>
      <c r="BE27" s="3">
        <v>1167</v>
      </c>
      <c r="BF27" s="3">
        <v>2042.75</v>
      </c>
      <c r="BG27" s="2">
        <f t="shared" si="1"/>
        <v>3819</v>
      </c>
      <c r="BH27" s="2">
        <f t="shared" si="2"/>
        <v>3700.25</v>
      </c>
      <c r="BI27" s="2">
        <f t="shared" si="3"/>
        <v>7519.25</v>
      </c>
    </row>
    <row r="28" spans="1:61">
      <c r="A28" s="2">
        <v>1029</v>
      </c>
      <c r="B28" s="2">
        <v>1</v>
      </c>
      <c r="C28" s="2">
        <v>22</v>
      </c>
      <c r="D28" s="2">
        <v>16</v>
      </c>
      <c r="E28" s="2" t="s">
        <v>11</v>
      </c>
      <c r="F28" s="2" t="s">
        <v>12</v>
      </c>
      <c r="G28" s="2" t="s">
        <v>14</v>
      </c>
      <c r="H28" s="2" t="s">
        <v>40</v>
      </c>
      <c r="I28" s="2">
        <v>53</v>
      </c>
      <c r="J28" s="2">
        <v>50</v>
      </c>
      <c r="K28" s="2">
        <v>4.666666666666667</v>
      </c>
      <c r="L28" s="2">
        <v>2.75</v>
      </c>
      <c r="M28" s="2">
        <v>23.161818728976638</v>
      </c>
      <c r="N28" s="2">
        <v>7.7187763945670786</v>
      </c>
      <c r="O28" s="2">
        <v>16.543372014229679</v>
      </c>
      <c r="P28" s="2">
        <v>1</v>
      </c>
      <c r="S28" s="2">
        <v>8</v>
      </c>
      <c r="T28" s="2">
        <v>30726.342000000001</v>
      </c>
      <c r="U28" s="2">
        <v>32724.030000000002</v>
      </c>
      <c r="V28" s="2">
        <v>4660.1000000000004</v>
      </c>
      <c r="W28" s="2">
        <v>4599.3999999999996</v>
      </c>
      <c r="X28" s="2">
        <v>4680.2</v>
      </c>
      <c r="Y28" s="2">
        <v>4664.8999999999996</v>
      </c>
      <c r="Z28" s="2">
        <f t="shared" si="0"/>
        <v>9264.2999999999993</v>
      </c>
      <c r="AA28" s="2">
        <v>1291693</v>
      </c>
      <c r="AB28" s="2">
        <v>557676.15675700002</v>
      </c>
      <c r="AC28" s="2">
        <v>1530.9</v>
      </c>
      <c r="AD28" s="2">
        <v>1652.8</v>
      </c>
      <c r="AE28" s="2">
        <v>1155.5</v>
      </c>
      <c r="AF28" s="2">
        <v>118</v>
      </c>
      <c r="AG28" s="2">
        <v>1805</v>
      </c>
      <c r="AH28" s="2">
        <v>2857</v>
      </c>
      <c r="AI28" s="2">
        <v>118</v>
      </c>
      <c r="AJ28" s="2">
        <v>2259</v>
      </c>
      <c r="AK28" s="2">
        <v>2377</v>
      </c>
      <c r="AL28" s="5">
        <v>42720</v>
      </c>
      <c r="AM28" s="3">
        <v>2252.75</v>
      </c>
      <c r="AN28" s="3">
        <v>767.5</v>
      </c>
      <c r="AO28" s="3">
        <v>2163</v>
      </c>
      <c r="AP28" s="3">
        <v>456</v>
      </c>
      <c r="AQ28" s="3">
        <v>627.25</v>
      </c>
      <c r="AR28" s="3">
        <v>31.25</v>
      </c>
      <c r="AS28" s="3">
        <v>112.25</v>
      </c>
      <c r="AT28" s="3">
        <v>18</v>
      </c>
      <c r="AU28" s="3">
        <v>1524.75</v>
      </c>
      <c r="AV28" s="3">
        <v>1872.75</v>
      </c>
      <c r="AW28" s="3">
        <v>2012.5</v>
      </c>
      <c r="AX28" s="3">
        <v>746.75</v>
      </c>
      <c r="AY28" s="3">
        <v>2314.75</v>
      </c>
      <c r="AZ28" s="3">
        <v>490.25</v>
      </c>
      <c r="BA28" s="3">
        <v>763.25</v>
      </c>
      <c r="BB28" s="3">
        <v>108.25</v>
      </c>
      <c r="BC28" s="3">
        <v>74.5</v>
      </c>
      <c r="BD28" s="3">
        <v>97.75</v>
      </c>
      <c r="BE28" s="3">
        <v>1542.75</v>
      </c>
      <c r="BF28" s="3">
        <v>2026.5</v>
      </c>
      <c r="BG28" s="2">
        <f t="shared" si="1"/>
        <v>4125.5</v>
      </c>
      <c r="BH28" s="2">
        <f t="shared" si="2"/>
        <v>4039</v>
      </c>
      <c r="BI28" s="2">
        <f t="shared" si="3"/>
        <v>8164.5</v>
      </c>
    </row>
    <row r="29" spans="1:61">
      <c r="A29" s="2">
        <v>1030</v>
      </c>
      <c r="B29" s="2">
        <v>1</v>
      </c>
      <c r="C29" s="2">
        <v>27</v>
      </c>
      <c r="D29" s="2">
        <v>16</v>
      </c>
      <c r="E29" s="2" t="s">
        <v>11</v>
      </c>
      <c r="F29" s="2" t="s">
        <v>12</v>
      </c>
      <c r="G29" s="2" t="s">
        <v>13</v>
      </c>
      <c r="H29" s="2" t="s">
        <v>44</v>
      </c>
      <c r="I29" s="2">
        <v>46</v>
      </c>
      <c r="J29" s="2">
        <v>22</v>
      </c>
      <c r="K29" s="2">
        <v>5.4</v>
      </c>
      <c r="L29" s="2">
        <v>2.5</v>
      </c>
      <c r="M29" s="2">
        <v>60.296399267433344</v>
      </c>
      <c r="N29" s="2">
        <v>25.295858410328503</v>
      </c>
      <c r="O29" s="2">
        <v>45.29616747153127</v>
      </c>
      <c r="P29" s="2">
        <v>2</v>
      </c>
      <c r="S29" s="2">
        <v>5</v>
      </c>
      <c r="T29" s="2">
        <v>31118.669999999995</v>
      </c>
      <c r="U29" s="2">
        <v>31218.030999999999</v>
      </c>
      <c r="V29" s="2">
        <v>3815.9</v>
      </c>
      <c r="W29" s="2">
        <v>4561</v>
      </c>
      <c r="X29" s="2">
        <v>3642.1</v>
      </c>
      <c r="Y29" s="2">
        <v>4647.5</v>
      </c>
      <c r="Z29" s="2">
        <f t="shared" si="0"/>
        <v>9208.5</v>
      </c>
      <c r="AA29" s="2">
        <v>1178750</v>
      </c>
      <c r="AB29" s="2">
        <v>487994.74643200001</v>
      </c>
      <c r="AC29" s="2">
        <v>1456.6</v>
      </c>
      <c r="AD29" s="2">
        <v>1417.2</v>
      </c>
      <c r="AE29" s="2">
        <v>1171.0999999999999</v>
      </c>
      <c r="AF29" s="2">
        <v>117</v>
      </c>
      <c r="AG29" s="2">
        <v>2163</v>
      </c>
      <c r="AH29" s="2">
        <v>2517</v>
      </c>
      <c r="AI29" s="2">
        <v>117</v>
      </c>
      <c r="AJ29" s="2">
        <v>2353</v>
      </c>
      <c r="AK29" s="2">
        <v>2246</v>
      </c>
      <c r="AL29" s="5">
        <v>42720</v>
      </c>
      <c r="AM29" s="3">
        <v>2028</v>
      </c>
      <c r="AN29" s="3">
        <v>748</v>
      </c>
      <c r="AO29" s="3">
        <v>1525</v>
      </c>
      <c r="AP29" s="3">
        <v>479.25</v>
      </c>
      <c r="AQ29" s="3">
        <v>638.5</v>
      </c>
      <c r="AR29" s="3">
        <v>72</v>
      </c>
      <c r="AS29" s="3">
        <v>124.25</v>
      </c>
      <c r="AT29" s="3">
        <v>14.25</v>
      </c>
      <c r="AU29" s="3">
        <v>1383.5</v>
      </c>
      <c r="AV29" s="3">
        <v>2007.75</v>
      </c>
      <c r="AW29" s="3">
        <v>1636.5</v>
      </c>
      <c r="AX29" s="3">
        <v>671.25</v>
      </c>
      <c r="AY29" s="3">
        <v>2490.25</v>
      </c>
      <c r="AZ29" s="3">
        <v>351.25</v>
      </c>
      <c r="BA29" s="3">
        <v>626</v>
      </c>
      <c r="BB29" s="3">
        <v>119.5</v>
      </c>
      <c r="BC29" s="3">
        <v>33.25</v>
      </c>
      <c r="BD29" s="3">
        <v>74</v>
      </c>
      <c r="BE29" s="3">
        <v>1281.75</v>
      </c>
      <c r="BF29" s="3">
        <v>2061.5</v>
      </c>
      <c r="BG29" s="2">
        <f t="shared" si="1"/>
        <v>4035.75</v>
      </c>
      <c r="BH29" s="2">
        <f t="shared" si="2"/>
        <v>3698</v>
      </c>
      <c r="BI29" s="2">
        <f t="shared" si="3"/>
        <v>7733.75</v>
      </c>
    </row>
    <row r="30" spans="1:61">
      <c r="A30" s="2">
        <v>1031</v>
      </c>
      <c r="B30" s="2">
        <v>1</v>
      </c>
      <c r="C30" s="2">
        <v>26</v>
      </c>
      <c r="D30" s="2">
        <v>18</v>
      </c>
      <c r="E30" s="2" t="s">
        <v>11</v>
      </c>
      <c r="F30" s="2" t="s">
        <v>12</v>
      </c>
      <c r="G30" s="2" t="s">
        <v>14</v>
      </c>
      <c r="H30" s="2" t="s">
        <v>40</v>
      </c>
      <c r="I30" s="2">
        <v>54</v>
      </c>
      <c r="J30" s="2">
        <v>28</v>
      </c>
      <c r="K30" s="2">
        <v>4.2666666666666666</v>
      </c>
      <c r="L30" s="2">
        <v>5.25</v>
      </c>
      <c r="M30" s="2">
        <v>46.469752548382978</v>
      </c>
      <c r="N30" s="2">
        <v>17.945711328502103</v>
      </c>
      <c r="O30" s="2">
        <v>34.245163454148312</v>
      </c>
      <c r="P30" s="2">
        <v>2</v>
      </c>
      <c r="S30" s="2">
        <v>7</v>
      </c>
      <c r="T30" s="2">
        <v>28398.802</v>
      </c>
      <c r="U30" s="2">
        <v>28788.81</v>
      </c>
      <c r="V30" s="2">
        <v>4058.7</v>
      </c>
      <c r="W30" s="2">
        <v>4260</v>
      </c>
      <c r="X30" s="2">
        <v>3627.2</v>
      </c>
      <c r="Y30" s="2">
        <v>4445.8</v>
      </c>
      <c r="Z30" s="2">
        <f t="shared" si="0"/>
        <v>8705.7999999999993</v>
      </c>
      <c r="AA30" s="2">
        <v>1028851</v>
      </c>
      <c r="AB30" s="2">
        <v>447467.49868999998</v>
      </c>
      <c r="AC30" s="2">
        <v>1441.2</v>
      </c>
      <c r="AD30" s="2">
        <v>1491.2</v>
      </c>
      <c r="AE30" s="2">
        <v>1210.7</v>
      </c>
      <c r="AF30" s="2">
        <v>112</v>
      </c>
      <c r="AG30" s="2">
        <v>2116</v>
      </c>
      <c r="AH30" s="2">
        <v>2425</v>
      </c>
      <c r="AI30" s="2">
        <v>117</v>
      </c>
      <c r="AJ30" s="2">
        <v>2289</v>
      </c>
      <c r="AK30" s="2">
        <v>2014</v>
      </c>
      <c r="AL30" s="5">
        <v>42720</v>
      </c>
      <c r="AM30" s="3">
        <v>1924.25</v>
      </c>
      <c r="AN30" s="3">
        <v>467.25</v>
      </c>
      <c r="AO30" s="3">
        <v>1918.5</v>
      </c>
      <c r="AP30" s="3">
        <v>417</v>
      </c>
      <c r="AQ30" s="3">
        <v>635</v>
      </c>
      <c r="AR30" s="3">
        <v>27.5</v>
      </c>
      <c r="AS30" s="3">
        <v>79.25</v>
      </c>
      <c r="AT30" s="3">
        <v>232.75</v>
      </c>
      <c r="AU30" s="3">
        <v>1309.75</v>
      </c>
      <c r="AV30" s="3">
        <v>1976.5</v>
      </c>
      <c r="AW30" s="3">
        <v>1666.25</v>
      </c>
      <c r="AX30" s="3">
        <v>585.25</v>
      </c>
      <c r="AY30" s="3">
        <v>1905.25</v>
      </c>
      <c r="AZ30" s="3">
        <v>265.5</v>
      </c>
      <c r="BA30" s="3">
        <v>715</v>
      </c>
      <c r="BB30" s="3">
        <v>36.25</v>
      </c>
      <c r="BC30" s="3">
        <v>42.75</v>
      </c>
      <c r="BD30" s="3">
        <v>273.25</v>
      </c>
      <c r="BE30" s="3">
        <v>1502</v>
      </c>
      <c r="BF30" s="3">
        <v>1810.5</v>
      </c>
      <c r="BG30" s="2">
        <f t="shared" si="1"/>
        <v>3900.75</v>
      </c>
      <c r="BH30" s="2">
        <f t="shared" si="2"/>
        <v>3476.75</v>
      </c>
      <c r="BI30" s="2">
        <f t="shared" si="3"/>
        <v>7377.5</v>
      </c>
    </row>
    <row r="31" spans="1:61">
      <c r="A31" s="2">
        <v>1032</v>
      </c>
      <c r="B31" s="2">
        <v>1</v>
      </c>
      <c r="C31" s="2">
        <v>22</v>
      </c>
      <c r="D31" s="2">
        <v>14</v>
      </c>
      <c r="E31" s="2" t="s">
        <v>11</v>
      </c>
      <c r="F31" s="2" t="s">
        <v>12</v>
      </c>
      <c r="G31" s="2" t="s">
        <v>14</v>
      </c>
      <c r="H31" s="2" t="s">
        <v>44</v>
      </c>
      <c r="I31" s="2">
        <v>50</v>
      </c>
      <c r="J31" s="2">
        <v>10</v>
      </c>
      <c r="K31" s="2">
        <v>3</v>
      </c>
      <c r="L31" s="2">
        <v>3.875</v>
      </c>
      <c r="M31" s="2">
        <v>59.016995129960605</v>
      </c>
      <c r="N31" s="2">
        <v>15.184969771689126</v>
      </c>
      <c r="O31" s="2">
        <v>40.231841404987108</v>
      </c>
      <c r="P31" s="2">
        <v>2</v>
      </c>
      <c r="S31" s="2">
        <v>8</v>
      </c>
      <c r="T31" s="2">
        <v>25336.801399999997</v>
      </c>
      <c r="U31" s="2">
        <v>29094.373</v>
      </c>
      <c r="V31" s="2">
        <v>4306.7</v>
      </c>
      <c r="W31" s="2">
        <v>3878.5</v>
      </c>
      <c r="X31" s="2">
        <v>4249.5</v>
      </c>
      <c r="Y31" s="2">
        <v>4439.1000000000004</v>
      </c>
      <c r="Z31" s="2">
        <f t="shared" si="0"/>
        <v>8317.6</v>
      </c>
      <c r="AA31" s="2">
        <v>1121535</v>
      </c>
      <c r="AB31" s="2">
        <v>513972.42044100002</v>
      </c>
      <c r="AC31" s="2">
        <v>1207.0999999999999</v>
      </c>
      <c r="AD31" s="2">
        <v>1308.9000000000001</v>
      </c>
      <c r="AE31" s="2">
        <v>1171.7</v>
      </c>
      <c r="AF31" s="2">
        <v>129</v>
      </c>
      <c r="AG31" s="2">
        <v>2908</v>
      </c>
      <c r="AH31" s="2">
        <v>1558</v>
      </c>
      <c r="AI31" s="2">
        <v>125</v>
      </c>
      <c r="AJ31" s="2">
        <v>1838</v>
      </c>
      <c r="AK31" s="2">
        <v>2107</v>
      </c>
      <c r="AL31" s="5">
        <v>42720</v>
      </c>
      <c r="AM31" s="3">
        <v>1971.5</v>
      </c>
      <c r="AN31" s="3">
        <v>823.5</v>
      </c>
      <c r="AO31" s="3">
        <v>1279</v>
      </c>
      <c r="AP31" s="3">
        <v>226.25</v>
      </c>
      <c r="AQ31" s="3">
        <v>586.75</v>
      </c>
      <c r="AR31" s="3">
        <v>45.5</v>
      </c>
      <c r="AS31" s="3">
        <v>160.75</v>
      </c>
      <c r="AT31" s="3">
        <v>130.25</v>
      </c>
      <c r="AU31" s="3">
        <v>1334</v>
      </c>
      <c r="AV31" s="3">
        <v>1862.25</v>
      </c>
      <c r="AW31" s="3">
        <v>1413.5</v>
      </c>
      <c r="AX31" s="3">
        <v>529</v>
      </c>
      <c r="AY31" s="3">
        <v>2198</v>
      </c>
      <c r="AZ31" s="3">
        <v>534.5</v>
      </c>
      <c r="BA31" s="3">
        <v>584.5</v>
      </c>
      <c r="BB31" s="3">
        <v>2.75</v>
      </c>
      <c r="BC31" s="3">
        <v>2</v>
      </c>
      <c r="BD31" s="3">
        <v>79.5</v>
      </c>
      <c r="BE31" s="3">
        <v>1178.75</v>
      </c>
      <c r="BF31" s="3">
        <v>1957.25</v>
      </c>
      <c r="BG31" s="2">
        <f t="shared" si="1"/>
        <v>3833.75</v>
      </c>
      <c r="BH31" s="2">
        <f t="shared" si="2"/>
        <v>3370.75</v>
      </c>
      <c r="BI31" s="2">
        <f t="shared" si="3"/>
        <v>7204.5</v>
      </c>
    </row>
    <row r="32" spans="1:61">
      <c r="A32" s="2">
        <v>1033</v>
      </c>
      <c r="B32" s="2">
        <v>1</v>
      </c>
      <c r="C32" s="2">
        <v>21</v>
      </c>
      <c r="D32" s="2">
        <v>14</v>
      </c>
      <c r="E32" s="2" t="s">
        <v>11</v>
      </c>
      <c r="F32" s="2" t="s">
        <v>12</v>
      </c>
      <c r="G32" s="2" t="s">
        <v>14</v>
      </c>
      <c r="H32" s="2" t="s">
        <v>40</v>
      </c>
      <c r="I32" s="2">
        <v>55</v>
      </c>
      <c r="J32" s="2">
        <v>26</v>
      </c>
      <c r="K32" s="2">
        <v>3.0666666666666669</v>
      </c>
      <c r="L32" s="2">
        <v>4.125</v>
      </c>
      <c r="M32" s="2">
        <v>40.228287468426096</v>
      </c>
      <c r="N32" s="2">
        <v>6.88894045262776</v>
      </c>
      <c r="O32" s="2">
        <v>25.9399958902268</v>
      </c>
      <c r="P32" s="2">
        <v>2</v>
      </c>
      <c r="S32" s="2">
        <v>8</v>
      </c>
      <c r="T32" s="2">
        <v>26030.953000000005</v>
      </c>
      <c r="U32" s="2">
        <v>26626.646000000001</v>
      </c>
      <c r="V32" s="2">
        <v>4473.3</v>
      </c>
      <c r="W32" s="2">
        <v>3953.5</v>
      </c>
      <c r="X32" s="2">
        <v>4273.2</v>
      </c>
      <c r="Y32" s="2">
        <v>3820.8</v>
      </c>
      <c r="Z32" s="2">
        <f t="shared" si="0"/>
        <v>7774.3</v>
      </c>
      <c r="AA32" s="2">
        <v>1121306</v>
      </c>
      <c r="AB32" s="2">
        <v>495512.29089200002</v>
      </c>
      <c r="AC32" s="2">
        <v>1280</v>
      </c>
      <c r="AD32" s="2">
        <v>1318</v>
      </c>
      <c r="AE32" s="2">
        <v>907.6</v>
      </c>
      <c r="AF32" s="2">
        <v>109</v>
      </c>
      <c r="AG32" s="2">
        <v>1910</v>
      </c>
      <c r="AH32" s="2">
        <v>1976</v>
      </c>
      <c r="AI32" s="2">
        <v>106</v>
      </c>
      <c r="AJ32" s="2">
        <v>2236</v>
      </c>
      <c r="AK32" s="2">
        <v>1913</v>
      </c>
      <c r="AL32" s="5">
        <v>42720</v>
      </c>
      <c r="AM32" s="3">
        <v>1740.5</v>
      </c>
      <c r="AN32" s="3">
        <v>727.5</v>
      </c>
      <c r="AO32" s="3">
        <v>2080.25</v>
      </c>
      <c r="AP32" s="3">
        <v>369.75</v>
      </c>
      <c r="AQ32" s="3">
        <v>609</v>
      </c>
      <c r="AR32" s="3">
        <v>173.5</v>
      </c>
      <c r="AS32" s="3">
        <v>59</v>
      </c>
      <c r="AT32" s="3">
        <v>157.75</v>
      </c>
      <c r="AU32" s="3">
        <v>1415.25</v>
      </c>
      <c r="AV32" s="3">
        <v>1735.75</v>
      </c>
      <c r="AW32" s="3">
        <v>1502.25</v>
      </c>
      <c r="AX32" s="3">
        <v>587.25</v>
      </c>
      <c r="AY32" s="3">
        <v>2178.5</v>
      </c>
      <c r="AZ32" s="3">
        <v>271.5</v>
      </c>
      <c r="BA32" s="3">
        <v>553.75</v>
      </c>
      <c r="BB32" s="3">
        <v>116.5</v>
      </c>
      <c r="BC32" s="3">
        <v>26</v>
      </c>
      <c r="BD32" s="3">
        <v>187.5</v>
      </c>
      <c r="BE32" s="3">
        <v>1083</v>
      </c>
      <c r="BF32" s="3">
        <v>1794.25</v>
      </c>
      <c r="BG32" s="2">
        <f t="shared" si="1"/>
        <v>3476.25</v>
      </c>
      <c r="BH32" s="2">
        <f t="shared" si="2"/>
        <v>3296.5</v>
      </c>
      <c r="BI32" s="2">
        <f t="shared" si="3"/>
        <v>6772.75</v>
      </c>
    </row>
    <row r="33" spans="1:61">
      <c r="A33" s="2">
        <v>1034</v>
      </c>
      <c r="B33" s="2">
        <v>1</v>
      </c>
      <c r="C33" s="2">
        <v>19</v>
      </c>
      <c r="D33" s="2">
        <v>13</v>
      </c>
      <c r="E33" s="2" t="s">
        <v>11</v>
      </c>
      <c r="F33" s="2" t="s">
        <v>12</v>
      </c>
      <c r="G33" s="2" t="s">
        <v>13</v>
      </c>
      <c r="H33" s="2" t="s">
        <v>48</v>
      </c>
      <c r="I33" s="2">
        <v>51</v>
      </c>
      <c r="J33" s="2">
        <v>12</v>
      </c>
      <c r="K33" s="2">
        <v>4.333333333333333</v>
      </c>
      <c r="L33" s="2">
        <v>2.5</v>
      </c>
      <c r="M33" s="2">
        <v>45.928873910199314</v>
      </c>
      <c r="N33" s="2">
        <v>22.251170371671666</v>
      </c>
      <c r="O33" s="2">
        <v>35.781286679401752</v>
      </c>
      <c r="P33" s="2">
        <v>2</v>
      </c>
      <c r="S33" s="2">
        <v>8</v>
      </c>
      <c r="T33" s="2">
        <v>29396.481000000003</v>
      </c>
      <c r="U33" s="2">
        <v>30694.583000000006</v>
      </c>
      <c r="V33" s="2">
        <v>4063.8</v>
      </c>
      <c r="W33" s="2">
        <v>4140.7</v>
      </c>
      <c r="X33" s="2">
        <v>3947.3</v>
      </c>
      <c r="Y33" s="2">
        <v>4406.7</v>
      </c>
      <c r="Z33" s="2">
        <f t="shared" si="0"/>
        <v>8547.4</v>
      </c>
      <c r="AA33" s="2">
        <v>1074086</v>
      </c>
      <c r="AB33" s="2">
        <v>472508.28424299997</v>
      </c>
      <c r="AC33" s="2">
        <v>1468.1</v>
      </c>
      <c r="AD33" s="2">
        <v>1386.3</v>
      </c>
      <c r="AE33" s="2">
        <v>1170.8</v>
      </c>
      <c r="AF33" s="2">
        <v>111</v>
      </c>
      <c r="AG33" s="2">
        <v>2257</v>
      </c>
      <c r="AH33" s="2">
        <v>2230</v>
      </c>
      <c r="AI33" s="2">
        <v>117</v>
      </c>
      <c r="AJ33" s="2">
        <v>2097</v>
      </c>
      <c r="AK33" s="2">
        <v>2157</v>
      </c>
      <c r="AL33" s="5">
        <v>42720</v>
      </c>
      <c r="AM33" s="3">
        <v>1949.75</v>
      </c>
      <c r="AN33" s="3">
        <v>773.25</v>
      </c>
      <c r="AO33" s="3">
        <v>2020.25</v>
      </c>
      <c r="AP33" s="3">
        <v>203.75</v>
      </c>
      <c r="AQ33" s="3">
        <v>612</v>
      </c>
      <c r="AR33" s="3">
        <v>105.75</v>
      </c>
      <c r="AS33" s="3">
        <v>75</v>
      </c>
      <c r="AT33" s="3">
        <v>124.25</v>
      </c>
      <c r="AU33" s="3">
        <v>1174.75</v>
      </c>
      <c r="AV33" s="3">
        <v>2040</v>
      </c>
      <c r="AW33" s="3">
        <v>1785.75</v>
      </c>
      <c r="AX33" s="3">
        <v>584.25</v>
      </c>
      <c r="AY33" s="3">
        <v>2070</v>
      </c>
      <c r="AZ33" s="3">
        <v>182</v>
      </c>
      <c r="BA33" s="3">
        <v>700.75</v>
      </c>
      <c r="BB33" s="3">
        <v>86.25</v>
      </c>
      <c r="BC33" s="3">
        <v>16</v>
      </c>
      <c r="BD33" s="3">
        <v>117.25</v>
      </c>
      <c r="BE33" s="3">
        <v>1342.25</v>
      </c>
      <c r="BF33" s="3">
        <v>2006.25</v>
      </c>
      <c r="BG33" s="2">
        <f t="shared" si="1"/>
        <v>3989.75</v>
      </c>
      <c r="BH33" s="2">
        <f t="shared" si="2"/>
        <v>3792</v>
      </c>
      <c r="BI33" s="2">
        <f t="shared" si="3"/>
        <v>7781.75</v>
      </c>
    </row>
    <row r="34" spans="1:61">
      <c r="A34" s="2">
        <v>1035</v>
      </c>
      <c r="B34" s="2">
        <v>1</v>
      </c>
      <c r="C34" s="2">
        <v>19</v>
      </c>
      <c r="D34" s="2">
        <v>13</v>
      </c>
      <c r="E34" s="2" t="s">
        <v>11</v>
      </c>
      <c r="F34" s="2" t="s">
        <v>12</v>
      </c>
      <c r="G34" s="2" t="s">
        <v>14</v>
      </c>
      <c r="H34" s="2" t="s">
        <v>40</v>
      </c>
      <c r="I34" s="2">
        <v>45</v>
      </c>
      <c r="J34" s="2">
        <v>20</v>
      </c>
      <c r="K34" s="2">
        <v>4.7333333333333334</v>
      </c>
      <c r="L34" s="2">
        <v>3</v>
      </c>
      <c r="M34" s="2">
        <v>40.948126839179096</v>
      </c>
      <c r="N34" s="2">
        <v>21.329466230180909</v>
      </c>
      <c r="O34" s="2">
        <v>32.540129435322719</v>
      </c>
      <c r="P34" s="2">
        <v>2</v>
      </c>
      <c r="S34" s="2">
        <v>8</v>
      </c>
      <c r="T34" s="2">
        <v>28475.722000000002</v>
      </c>
      <c r="U34" s="2">
        <v>28657.761999999999</v>
      </c>
      <c r="V34" s="2">
        <v>3293.9</v>
      </c>
      <c r="W34" s="2">
        <v>4159.7</v>
      </c>
      <c r="X34" s="2">
        <v>3200.2</v>
      </c>
      <c r="Y34" s="2">
        <v>4075.8</v>
      </c>
      <c r="Z34" s="2">
        <f t="shared" ref="Z34:Z65" si="4">SUM(W34,Y34)</f>
        <v>8235.5</v>
      </c>
      <c r="AA34" s="2">
        <v>1096861</v>
      </c>
      <c r="AB34" s="2">
        <v>504114.43944500003</v>
      </c>
      <c r="AC34" s="2">
        <v>1409.7</v>
      </c>
      <c r="AD34" s="2">
        <v>1388.6</v>
      </c>
      <c r="AE34" s="2">
        <v>899.1</v>
      </c>
      <c r="AF34" s="2">
        <v>107</v>
      </c>
      <c r="AG34" s="2">
        <v>1884</v>
      </c>
      <c r="AH34" s="2">
        <v>2233</v>
      </c>
      <c r="AI34" s="2">
        <v>106</v>
      </c>
      <c r="AJ34" s="2">
        <v>1930</v>
      </c>
      <c r="AK34" s="2">
        <v>2351</v>
      </c>
      <c r="AL34" s="5">
        <v>42720</v>
      </c>
      <c r="AM34" s="3">
        <v>1911.25</v>
      </c>
      <c r="AN34" s="3">
        <v>618</v>
      </c>
      <c r="AO34" s="3">
        <v>1760.75</v>
      </c>
      <c r="AP34" s="3">
        <v>398</v>
      </c>
      <c r="AQ34" s="3">
        <v>570</v>
      </c>
      <c r="AR34" s="3">
        <v>115.75</v>
      </c>
      <c r="AS34" s="3">
        <v>91.5</v>
      </c>
      <c r="AT34" s="3">
        <v>193</v>
      </c>
      <c r="AU34" s="3">
        <v>1351</v>
      </c>
      <c r="AV34" s="3">
        <v>1740.25</v>
      </c>
      <c r="AW34" s="3">
        <v>1838.5</v>
      </c>
      <c r="AX34" s="3">
        <v>607.75</v>
      </c>
      <c r="AY34" s="3">
        <v>1915</v>
      </c>
      <c r="AZ34" s="3">
        <v>336.5</v>
      </c>
      <c r="BA34" s="3">
        <v>579.5</v>
      </c>
      <c r="BB34" s="3">
        <v>103.25</v>
      </c>
      <c r="BC34" s="3">
        <v>40</v>
      </c>
      <c r="BD34" s="3">
        <v>98</v>
      </c>
      <c r="BE34" s="3">
        <v>1549.25</v>
      </c>
      <c r="BF34" s="3">
        <v>1780</v>
      </c>
      <c r="BG34" s="2">
        <f t="shared" ref="BG34:BG65" si="5">SUM(AM34,AV34)</f>
        <v>3651.5</v>
      </c>
      <c r="BH34" s="2">
        <f t="shared" ref="BH34:BH65" si="6">SUM(AW34,BF34)</f>
        <v>3618.5</v>
      </c>
      <c r="BI34" s="2">
        <f t="shared" ref="BI34:BI65" si="7">SUM(BG34:BH34)</f>
        <v>7270</v>
      </c>
    </row>
    <row r="35" spans="1:61">
      <c r="A35" s="2">
        <v>1036</v>
      </c>
      <c r="B35" s="2">
        <v>2</v>
      </c>
      <c r="C35" s="2">
        <v>19</v>
      </c>
      <c r="D35" s="2">
        <v>13</v>
      </c>
      <c r="E35" s="2" t="s">
        <v>11</v>
      </c>
      <c r="F35" s="2" t="s">
        <v>12</v>
      </c>
      <c r="G35" s="2" t="s">
        <v>14</v>
      </c>
      <c r="H35" s="2" t="s">
        <v>40</v>
      </c>
      <c r="I35" s="2">
        <v>54</v>
      </c>
      <c r="J35" s="2">
        <v>44</v>
      </c>
      <c r="K35" s="2">
        <v>4.8666666666666663</v>
      </c>
      <c r="L35" s="2">
        <v>5.625</v>
      </c>
      <c r="M35" s="2">
        <v>51.02662028752205</v>
      </c>
      <c r="N35" s="2">
        <v>28.192951701956407</v>
      </c>
      <c r="O35" s="2">
        <v>41.240762322279629</v>
      </c>
      <c r="P35" s="2">
        <v>2</v>
      </c>
      <c r="S35" s="2">
        <v>6</v>
      </c>
      <c r="T35" s="2">
        <v>28304.848999999998</v>
      </c>
      <c r="U35" s="2">
        <v>27910.426000000003</v>
      </c>
      <c r="V35" s="2">
        <v>3785.1</v>
      </c>
      <c r="W35" s="2">
        <v>4202</v>
      </c>
      <c r="X35" s="2">
        <v>4043.5</v>
      </c>
      <c r="Y35" s="2">
        <v>4221.8999999999996</v>
      </c>
      <c r="Z35" s="2">
        <f t="shared" si="4"/>
        <v>8423.9</v>
      </c>
      <c r="AA35" s="2">
        <v>1061077</v>
      </c>
      <c r="AB35" s="2">
        <v>457368.25515600003</v>
      </c>
      <c r="AC35" s="2">
        <v>1582</v>
      </c>
      <c r="AD35" s="2">
        <v>1375.1</v>
      </c>
      <c r="AE35" s="2">
        <v>834.3</v>
      </c>
      <c r="AF35" s="2">
        <v>131</v>
      </c>
      <c r="AG35" s="2">
        <v>2219</v>
      </c>
      <c r="AH35" s="2">
        <v>2148</v>
      </c>
      <c r="AI35" s="2">
        <v>131</v>
      </c>
      <c r="AJ35" s="2">
        <v>2296</v>
      </c>
      <c r="AK35" s="2">
        <v>2054</v>
      </c>
      <c r="AL35" s="5">
        <v>42828</v>
      </c>
      <c r="AM35" s="3">
        <v>1665</v>
      </c>
      <c r="AN35" s="3">
        <v>720.25</v>
      </c>
      <c r="AO35" s="3">
        <v>1820.75</v>
      </c>
      <c r="AP35" s="3">
        <v>275.25</v>
      </c>
      <c r="AQ35" s="3">
        <v>481.25</v>
      </c>
      <c r="AR35" s="3">
        <v>149</v>
      </c>
      <c r="AS35" s="3">
        <v>104</v>
      </c>
      <c r="AT35" s="3">
        <v>91</v>
      </c>
      <c r="AU35" s="3">
        <v>1256.5</v>
      </c>
      <c r="AV35" s="3">
        <v>1941.75</v>
      </c>
      <c r="AW35" s="3">
        <v>1601.25</v>
      </c>
      <c r="AX35" s="3">
        <v>303.5</v>
      </c>
      <c r="AY35" s="3">
        <v>1942.5</v>
      </c>
      <c r="AZ35" s="3">
        <v>113.5</v>
      </c>
      <c r="BA35" s="3">
        <v>539</v>
      </c>
      <c r="BB35" s="3">
        <v>99.5</v>
      </c>
      <c r="BC35" s="3">
        <v>53</v>
      </c>
      <c r="BD35" s="3">
        <v>132.25</v>
      </c>
      <c r="BE35" s="3">
        <v>1122</v>
      </c>
      <c r="BF35" s="3">
        <v>1967.5</v>
      </c>
      <c r="BG35" s="2">
        <f t="shared" si="5"/>
        <v>3606.75</v>
      </c>
      <c r="BH35" s="2">
        <f t="shared" si="6"/>
        <v>3568.75</v>
      </c>
      <c r="BI35" s="2">
        <f t="shared" si="7"/>
        <v>7175.5</v>
      </c>
    </row>
    <row r="36" spans="1:61">
      <c r="A36" s="2">
        <v>1037</v>
      </c>
      <c r="B36" s="2">
        <v>2</v>
      </c>
      <c r="C36" s="2">
        <v>21</v>
      </c>
      <c r="D36" s="2">
        <v>14</v>
      </c>
      <c r="E36" s="2" t="s">
        <v>11</v>
      </c>
      <c r="F36" s="2" t="s">
        <v>12</v>
      </c>
      <c r="G36" s="2" t="s">
        <v>14</v>
      </c>
      <c r="H36" s="2" t="s">
        <v>44</v>
      </c>
      <c r="I36" s="2">
        <v>50</v>
      </c>
      <c r="J36" s="2">
        <v>52</v>
      </c>
      <c r="K36" s="2">
        <v>2.4666666666666668</v>
      </c>
      <c r="L36" s="2">
        <v>3</v>
      </c>
      <c r="M36" s="2">
        <v>45.779339016596595</v>
      </c>
      <c r="N36" s="2">
        <v>16.814282964067377</v>
      </c>
      <c r="O36" s="2">
        <v>33.365743565512638</v>
      </c>
      <c r="P36" s="2">
        <v>2</v>
      </c>
      <c r="S36" s="2">
        <v>6</v>
      </c>
      <c r="T36" s="2">
        <v>24506.038000000004</v>
      </c>
      <c r="U36" s="2">
        <v>23580.096000000001</v>
      </c>
      <c r="V36" s="2">
        <v>3772.8</v>
      </c>
      <c r="W36" s="2">
        <v>3866.9</v>
      </c>
      <c r="X36" s="2">
        <v>4037.4</v>
      </c>
      <c r="Y36" s="2">
        <v>3726.3</v>
      </c>
      <c r="Z36" s="2">
        <f t="shared" si="4"/>
        <v>7593.2000000000007</v>
      </c>
      <c r="AA36" s="2">
        <v>1035317</v>
      </c>
      <c r="AB36" s="2">
        <v>456677.88700599998</v>
      </c>
      <c r="AC36" s="2">
        <v>1443.2</v>
      </c>
      <c r="AD36" s="2">
        <v>1510.4</v>
      </c>
      <c r="AE36" s="2">
        <v>1216.9000000000001</v>
      </c>
      <c r="AF36" s="2">
        <v>132</v>
      </c>
      <c r="AG36" s="2">
        <v>1787</v>
      </c>
      <c r="AH36" s="2">
        <v>2115</v>
      </c>
      <c r="AI36" s="2">
        <v>133</v>
      </c>
      <c r="AJ36" s="2">
        <v>2196</v>
      </c>
      <c r="AK36" s="2">
        <v>1821</v>
      </c>
      <c r="AL36" s="5">
        <v>42828</v>
      </c>
      <c r="AM36" s="3">
        <v>1441.5</v>
      </c>
      <c r="AN36" s="3">
        <v>637.25</v>
      </c>
      <c r="AO36" s="3">
        <v>1571.5</v>
      </c>
      <c r="AP36" s="3">
        <v>419.75</v>
      </c>
      <c r="AQ36" s="3">
        <v>490</v>
      </c>
      <c r="AR36" s="3">
        <v>82.75</v>
      </c>
      <c r="AS36" s="3">
        <v>72.25</v>
      </c>
      <c r="AT36" s="3">
        <v>117</v>
      </c>
      <c r="AU36" s="3">
        <v>1406</v>
      </c>
      <c r="AV36" s="3">
        <v>1625.5</v>
      </c>
      <c r="AW36" s="3">
        <v>1166.25</v>
      </c>
      <c r="AX36" s="3">
        <v>567.5</v>
      </c>
      <c r="AY36" s="3">
        <v>2061</v>
      </c>
      <c r="AZ36" s="3">
        <v>477.75</v>
      </c>
      <c r="BA36" s="3">
        <v>451.25</v>
      </c>
      <c r="BB36" s="3">
        <v>86.25</v>
      </c>
      <c r="BC36" s="3">
        <v>11.75</v>
      </c>
      <c r="BD36" s="3">
        <v>163.75</v>
      </c>
      <c r="BE36" s="3">
        <v>1245.25</v>
      </c>
      <c r="BF36" s="3">
        <v>1668</v>
      </c>
      <c r="BG36" s="2">
        <f t="shared" si="5"/>
        <v>3067</v>
      </c>
      <c r="BH36" s="2">
        <f t="shared" si="6"/>
        <v>2834.25</v>
      </c>
      <c r="BI36" s="2">
        <f t="shared" si="7"/>
        <v>5901.25</v>
      </c>
    </row>
    <row r="37" spans="1:61">
      <c r="A37" s="2">
        <v>1038</v>
      </c>
      <c r="B37" s="2">
        <v>2</v>
      </c>
      <c r="C37" s="2">
        <v>27</v>
      </c>
      <c r="D37" s="2">
        <v>18</v>
      </c>
      <c r="E37" s="2" t="s">
        <v>26</v>
      </c>
      <c r="F37" s="2" t="s">
        <v>12</v>
      </c>
      <c r="G37" s="2" t="s">
        <v>14</v>
      </c>
      <c r="H37" s="2" t="s">
        <v>43</v>
      </c>
      <c r="J37" s="2">
        <v>6</v>
      </c>
      <c r="K37" s="2">
        <v>4.666666666666667</v>
      </c>
      <c r="L37" s="2">
        <v>2.375</v>
      </c>
      <c r="M37" s="2">
        <v>54.989910721066359</v>
      </c>
      <c r="N37" s="2">
        <v>39.89094810192082</v>
      </c>
      <c r="O37" s="2">
        <v>48.518926741432566</v>
      </c>
      <c r="P37" s="2">
        <v>3</v>
      </c>
      <c r="S37" s="2">
        <v>5</v>
      </c>
      <c r="T37" s="2">
        <v>21305.434000000001</v>
      </c>
      <c r="U37" s="2">
        <v>24964.444000000003</v>
      </c>
      <c r="V37" s="2">
        <v>3393.6</v>
      </c>
      <c r="W37" s="2">
        <v>3663.8</v>
      </c>
      <c r="X37" s="2">
        <v>3501.9</v>
      </c>
      <c r="Y37" s="2">
        <v>3875.3</v>
      </c>
      <c r="Z37" s="2">
        <f t="shared" si="4"/>
        <v>7539.1</v>
      </c>
      <c r="AA37" s="2">
        <v>1032311</v>
      </c>
      <c r="AB37" s="2">
        <v>410826.83041599998</v>
      </c>
      <c r="AC37" s="2">
        <v>1425</v>
      </c>
      <c r="AD37" s="2">
        <v>1590</v>
      </c>
      <c r="AE37" s="2">
        <v>1028</v>
      </c>
      <c r="AF37" s="2">
        <v>135</v>
      </c>
      <c r="AG37" s="2">
        <v>1991</v>
      </c>
      <c r="AH37" s="2">
        <v>2072</v>
      </c>
      <c r="AI37" s="2">
        <v>136</v>
      </c>
      <c r="AJ37" s="2">
        <v>1825</v>
      </c>
      <c r="AK37" s="2">
        <v>2034</v>
      </c>
      <c r="AL37" s="5">
        <v>42828</v>
      </c>
      <c r="AM37" s="3">
        <v>1620.5</v>
      </c>
      <c r="AN37" s="3">
        <v>545</v>
      </c>
      <c r="AO37" s="3">
        <v>1569</v>
      </c>
      <c r="AP37" s="3">
        <v>353.75</v>
      </c>
      <c r="AQ37" s="3">
        <v>531.25</v>
      </c>
      <c r="AR37" s="3">
        <v>63</v>
      </c>
      <c r="AS37" s="3">
        <v>142.5</v>
      </c>
      <c r="AT37" s="3">
        <v>107.25</v>
      </c>
      <c r="AU37" s="3">
        <v>1088</v>
      </c>
      <c r="AV37" s="3">
        <v>1739.5</v>
      </c>
      <c r="AW37" s="3">
        <v>1194.25</v>
      </c>
      <c r="AX37" s="3">
        <v>370.25</v>
      </c>
      <c r="AY37" s="3">
        <v>1672.25</v>
      </c>
      <c r="AZ37" s="3">
        <v>354.5</v>
      </c>
      <c r="BA37" s="3">
        <v>534.5</v>
      </c>
      <c r="BB37" s="3">
        <v>55.5</v>
      </c>
      <c r="BC37" s="3">
        <v>17</v>
      </c>
      <c r="BD37" s="3">
        <v>5.75</v>
      </c>
      <c r="BE37" s="3">
        <v>910.75</v>
      </c>
      <c r="BF37" s="3">
        <v>1602.25</v>
      </c>
      <c r="BG37" s="2">
        <f t="shared" si="5"/>
        <v>3360</v>
      </c>
      <c r="BH37" s="2">
        <f t="shared" si="6"/>
        <v>2796.5</v>
      </c>
      <c r="BI37" s="2">
        <f t="shared" si="7"/>
        <v>6156.5</v>
      </c>
    </row>
    <row r="38" spans="1:61">
      <c r="A38" s="2">
        <v>1039</v>
      </c>
      <c r="B38" s="2">
        <v>2</v>
      </c>
      <c r="C38" s="2">
        <v>29</v>
      </c>
      <c r="D38" s="2">
        <v>15</v>
      </c>
      <c r="E38" s="2" t="s">
        <v>11</v>
      </c>
      <c r="F38" s="2" t="s">
        <v>12</v>
      </c>
      <c r="G38" s="2" t="s">
        <v>14</v>
      </c>
      <c r="H38" s="2" t="s">
        <v>40</v>
      </c>
      <c r="I38" s="2">
        <v>51</v>
      </c>
      <c r="J38" s="2">
        <v>18</v>
      </c>
      <c r="K38" s="2">
        <v>6.4</v>
      </c>
      <c r="L38" s="2">
        <v>1.625</v>
      </c>
      <c r="M38" s="2">
        <v>22.531897784130432</v>
      </c>
      <c r="N38" s="2">
        <v>7.8718856671326334</v>
      </c>
      <c r="O38" s="2">
        <v>16.249035448274228</v>
      </c>
      <c r="P38" s="2">
        <v>1</v>
      </c>
      <c r="S38" s="2">
        <v>8</v>
      </c>
      <c r="T38" s="2">
        <v>27502.899000000001</v>
      </c>
      <c r="U38" s="2">
        <v>28747.873</v>
      </c>
      <c r="V38" s="2">
        <v>3561.5</v>
      </c>
      <c r="W38" s="2">
        <v>4129.8</v>
      </c>
      <c r="X38" s="2">
        <v>3731.2</v>
      </c>
      <c r="Y38" s="2">
        <v>4531</v>
      </c>
      <c r="Z38" s="2">
        <f t="shared" si="4"/>
        <v>8660.7999999999993</v>
      </c>
      <c r="AA38" s="2">
        <v>1103689</v>
      </c>
      <c r="AB38" s="2">
        <v>473704.255137</v>
      </c>
      <c r="AC38" s="2">
        <v>1738</v>
      </c>
      <c r="AD38" s="2">
        <v>1454.8</v>
      </c>
      <c r="AE38" s="2">
        <v>1037.8</v>
      </c>
      <c r="AF38" s="2">
        <v>125</v>
      </c>
      <c r="AG38" s="2">
        <v>2391</v>
      </c>
      <c r="AH38" s="2">
        <v>2340</v>
      </c>
      <c r="AI38" s="2">
        <v>130</v>
      </c>
      <c r="AJ38" s="2">
        <v>2074</v>
      </c>
      <c r="AK38" s="2">
        <v>2219</v>
      </c>
      <c r="AL38" s="5">
        <v>42828</v>
      </c>
      <c r="AM38" s="3">
        <v>1812.5</v>
      </c>
      <c r="AN38" s="3">
        <v>661.75</v>
      </c>
      <c r="AO38" s="3">
        <v>1945.5</v>
      </c>
      <c r="AP38" s="3">
        <v>694</v>
      </c>
      <c r="AQ38" s="3">
        <v>499</v>
      </c>
      <c r="AR38" s="3">
        <v>25.75</v>
      </c>
      <c r="AS38" s="3">
        <v>39.25</v>
      </c>
      <c r="AT38" s="3">
        <v>5.25</v>
      </c>
      <c r="AU38" s="3">
        <v>1423.25</v>
      </c>
      <c r="AV38" s="3">
        <v>1943.5</v>
      </c>
      <c r="AW38" s="3">
        <v>1617</v>
      </c>
      <c r="AX38" s="3">
        <v>663</v>
      </c>
      <c r="AY38" s="3">
        <v>1989.5</v>
      </c>
      <c r="AZ38" s="3">
        <v>595.5</v>
      </c>
      <c r="BA38" s="3">
        <v>631.75</v>
      </c>
      <c r="BB38" s="3">
        <v>66.5</v>
      </c>
      <c r="BC38" s="3">
        <v>47.25</v>
      </c>
      <c r="BD38" s="3">
        <v>13.5</v>
      </c>
      <c r="BE38" s="3">
        <v>1393.5</v>
      </c>
      <c r="BF38" s="3">
        <v>1863</v>
      </c>
      <c r="BG38" s="2">
        <f t="shared" si="5"/>
        <v>3756</v>
      </c>
      <c r="BH38" s="2">
        <f t="shared" si="6"/>
        <v>3480</v>
      </c>
      <c r="BI38" s="2">
        <f t="shared" si="7"/>
        <v>7236</v>
      </c>
    </row>
    <row r="39" spans="1:61">
      <c r="A39" s="2">
        <v>1040</v>
      </c>
      <c r="B39" s="2">
        <v>2</v>
      </c>
      <c r="C39" s="2">
        <v>23</v>
      </c>
      <c r="D39" s="2">
        <v>18</v>
      </c>
      <c r="E39" s="2" t="s">
        <v>11</v>
      </c>
      <c r="F39" s="2" t="s">
        <v>12</v>
      </c>
      <c r="G39" s="2" t="s">
        <v>13</v>
      </c>
      <c r="H39" s="2" t="s">
        <v>41</v>
      </c>
      <c r="I39" s="2">
        <v>43</v>
      </c>
      <c r="J39" s="2">
        <v>76</v>
      </c>
      <c r="K39" s="2">
        <v>5.6</v>
      </c>
      <c r="L39" s="2">
        <v>2.875</v>
      </c>
      <c r="M39" s="2">
        <v>25.865130530149173</v>
      </c>
      <c r="N39" s="2">
        <v>10.585498679736565</v>
      </c>
      <c r="O39" s="2">
        <v>19.31671687997234</v>
      </c>
      <c r="P39" s="2">
        <v>1</v>
      </c>
      <c r="S39" s="2">
        <v>7</v>
      </c>
      <c r="T39" s="2">
        <v>25960.7</v>
      </c>
      <c r="U39" s="2">
        <v>30916.218999999997</v>
      </c>
      <c r="V39" s="2">
        <v>4589.2</v>
      </c>
      <c r="W39" s="2">
        <v>4170.6000000000004</v>
      </c>
      <c r="X39" s="2">
        <v>4439.3</v>
      </c>
      <c r="Y39" s="2">
        <v>4822.8</v>
      </c>
      <c r="Z39" s="2">
        <f t="shared" si="4"/>
        <v>8993.4000000000015</v>
      </c>
      <c r="AA39" s="2">
        <v>1178524</v>
      </c>
      <c r="AB39" s="2">
        <v>530818.01335699996</v>
      </c>
      <c r="AC39" s="2">
        <v>1742</v>
      </c>
      <c r="AD39" s="2">
        <v>1798.8</v>
      </c>
      <c r="AE39" s="2">
        <v>1610</v>
      </c>
      <c r="AF39" s="2">
        <v>144</v>
      </c>
      <c r="AG39" s="2">
        <v>2419</v>
      </c>
      <c r="AH39" s="2">
        <v>2443</v>
      </c>
      <c r="AI39" s="2">
        <v>145</v>
      </c>
      <c r="AJ39" s="2">
        <v>2472</v>
      </c>
      <c r="AK39" s="2">
        <v>1855</v>
      </c>
      <c r="AL39" s="5">
        <v>42828</v>
      </c>
      <c r="AM39" s="3">
        <v>2043.25</v>
      </c>
      <c r="AN39" s="3">
        <v>561</v>
      </c>
      <c r="AO39" s="3">
        <v>2082.75</v>
      </c>
      <c r="AP39" s="3">
        <v>646.5</v>
      </c>
      <c r="AQ39" s="3">
        <v>663.5</v>
      </c>
      <c r="AR39" s="3">
        <v>68</v>
      </c>
      <c r="AS39" s="3">
        <v>74</v>
      </c>
      <c r="AT39" s="3">
        <v>135.25</v>
      </c>
      <c r="AU39" s="3">
        <v>1086</v>
      </c>
      <c r="AV39" s="3">
        <v>2217.25</v>
      </c>
      <c r="AW39" s="3">
        <v>1783</v>
      </c>
      <c r="AX39" s="3">
        <v>485.25</v>
      </c>
      <c r="AY39" s="3">
        <v>2429</v>
      </c>
      <c r="AZ39" s="3">
        <v>681.25</v>
      </c>
      <c r="BA39" s="3">
        <v>794.75</v>
      </c>
      <c r="BB39" s="3">
        <v>66.75</v>
      </c>
      <c r="BC39" s="3">
        <v>50.75</v>
      </c>
      <c r="BD39" s="3">
        <v>61.25</v>
      </c>
      <c r="BE39" s="3">
        <v>1113.75</v>
      </c>
      <c r="BF39" s="3">
        <v>2096.25</v>
      </c>
      <c r="BG39" s="2">
        <f t="shared" si="5"/>
        <v>4260.5</v>
      </c>
      <c r="BH39" s="2">
        <f t="shared" si="6"/>
        <v>3879.25</v>
      </c>
      <c r="BI39" s="2">
        <f t="shared" si="7"/>
        <v>8139.75</v>
      </c>
    </row>
    <row r="40" spans="1:61">
      <c r="A40" s="2">
        <v>1041</v>
      </c>
      <c r="B40" s="2">
        <v>2</v>
      </c>
      <c r="C40" s="2">
        <v>22</v>
      </c>
      <c r="D40" s="2">
        <v>16</v>
      </c>
      <c r="E40" s="2" t="s">
        <v>11</v>
      </c>
      <c r="F40" s="2" t="s">
        <v>12</v>
      </c>
      <c r="G40" s="2" t="s">
        <v>14</v>
      </c>
      <c r="H40" s="2" t="s">
        <v>40</v>
      </c>
      <c r="I40" s="2">
        <v>47</v>
      </c>
      <c r="J40" s="2">
        <v>58</v>
      </c>
      <c r="K40" s="2">
        <v>2.1333333333333333</v>
      </c>
      <c r="L40" s="2">
        <v>3</v>
      </c>
      <c r="M40" s="2">
        <v>53.988440089049654</v>
      </c>
      <c r="N40" s="2">
        <v>23.145163091739217</v>
      </c>
      <c r="O40" s="2">
        <v>40.769892804488038</v>
      </c>
      <c r="P40" s="2">
        <v>2</v>
      </c>
      <c r="S40" s="2">
        <v>8</v>
      </c>
      <c r="T40" s="2">
        <v>28513.808000000005</v>
      </c>
      <c r="U40" s="2">
        <v>30065.151000000002</v>
      </c>
      <c r="V40" s="2">
        <v>4476</v>
      </c>
      <c r="W40" s="2">
        <v>4460.8999999999996</v>
      </c>
      <c r="X40" s="2">
        <v>4710.3999999999996</v>
      </c>
      <c r="Y40" s="2">
        <v>4445.8</v>
      </c>
      <c r="Z40" s="2">
        <f t="shared" si="4"/>
        <v>8906.7000000000007</v>
      </c>
      <c r="AA40" s="2">
        <v>1264525</v>
      </c>
      <c r="AB40" s="2">
        <v>523582.24475100002</v>
      </c>
      <c r="AC40" s="2">
        <v>1745.6</v>
      </c>
      <c r="AD40" s="2">
        <v>1898.3</v>
      </c>
      <c r="AE40" s="2">
        <v>925.5</v>
      </c>
      <c r="AF40" s="2">
        <v>140</v>
      </c>
      <c r="AG40" s="2">
        <v>2060</v>
      </c>
      <c r="AH40" s="2">
        <v>2513</v>
      </c>
      <c r="AI40" s="2">
        <v>134</v>
      </c>
      <c r="AJ40" s="2">
        <v>2091</v>
      </c>
      <c r="AK40" s="2">
        <v>2516</v>
      </c>
      <c r="AL40" s="5">
        <v>42828</v>
      </c>
      <c r="AM40" s="3">
        <v>1869</v>
      </c>
      <c r="AN40" s="3">
        <v>699</v>
      </c>
      <c r="AO40" s="3">
        <v>1907.75</v>
      </c>
      <c r="AP40" s="3">
        <v>529.75</v>
      </c>
      <c r="AQ40" s="3">
        <v>604</v>
      </c>
      <c r="AR40" s="3">
        <v>28.5</v>
      </c>
      <c r="AS40" s="3">
        <v>71.5</v>
      </c>
      <c r="AT40" s="3">
        <v>38.5</v>
      </c>
      <c r="AU40" s="3">
        <v>1409.25</v>
      </c>
      <c r="AV40" s="3">
        <v>1820.25</v>
      </c>
      <c r="AW40" s="3">
        <v>1677.75</v>
      </c>
      <c r="AX40" s="3">
        <v>654.75</v>
      </c>
      <c r="AY40" s="3">
        <v>2393.25</v>
      </c>
      <c r="AZ40" s="3">
        <v>388</v>
      </c>
      <c r="BA40" s="3">
        <v>630.75</v>
      </c>
      <c r="BB40" s="3">
        <v>77</v>
      </c>
      <c r="BC40" s="3">
        <v>47.25</v>
      </c>
      <c r="BD40" s="3">
        <v>81.25</v>
      </c>
      <c r="BE40" s="3">
        <v>1496.25</v>
      </c>
      <c r="BF40" s="3">
        <v>1844.75</v>
      </c>
      <c r="BG40" s="2">
        <f t="shared" si="5"/>
        <v>3689.25</v>
      </c>
      <c r="BH40" s="2">
        <f t="shared" si="6"/>
        <v>3522.5</v>
      </c>
      <c r="BI40" s="2">
        <f t="shared" si="7"/>
        <v>7211.75</v>
      </c>
    </row>
    <row r="41" spans="1:61">
      <c r="A41" s="2">
        <v>1042</v>
      </c>
      <c r="B41" s="2">
        <v>2</v>
      </c>
      <c r="C41" s="2">
        <v>27</v>
      </c>
      <c r="D41" s="2">
        <v>22</v>
      </c>
      <c r="E41" s="2" t="s">
        <v>11</v>
      </c>
      <c r="F41" s="2" t="s">
        <v>12</v>
      </c>
      <c r="G41" s="2" t="s">
        <v>13</v>
      </c>
      <c r="H41" s="2" t="s">
        <v>41</v>
      </c>
      <c r="I41" s="2">
        <v>42</v>
      </c>
      <c r="J41" s="2">
        <v>56</v>
      </c>
      <c r="K41" s="2">
        <v>3.6666666666666665</v>
      </c>
      <c r="L41" s="2">
        <v>4</v>
      </c>
      <c r="M41" s="2">
        <v>55.074517364891989</v>
      </c>
      <c r="N41" s="2">
        <v>10.533264837308902</v>
      </c>
      <c r="O41" s="2">
        <v>35.985409138784945</v>
      </c>
      <c r="P41" s="2">
        <v>2</v>
      </c>
      <c r="S41" s="2">
        <v>4</v>
      </c>
      <c r="T41" s="2">
        <v>29193.668999999994</v>
      </c>
      <c r="U41" s="2">
        <v>30461.930999999997</v>
      </c>
      <c r="V41" s="2">
        <v>4100</v>
      </c>
      <c r="W41" s="2">
        <v>4400.3</v>
      </c>
      <c r="X41" s="2">
        <v>4008</v>
      </c>
      <c r="Y41" s="2">
        <v>4549.8</v>
      </c>
      <c r="Z41" s="2">
        <f t="shared" si="4"/>
        <v>8950.1</v>
      </c>
      <c r="AA41" s="2">
        <v>1097999</v>
      </c>
      <c r="AB41" s="2">
        <v>475270.16233600001</v>
      </c>
      <c r="AC41" s="2">
        <v>1517.7</v>
      </c>
      <c r="AD41" s="2">
        <v>1414.9</v>
      </c>
      <c r="AE41" s="2">
        <v>868</v>
      </c>
      <c r="AF41" s="2">
        <v>122</v>
      </c>
      <c r="AG41" s="2">
        <v>1981</v>
      </c>
      <c r="AH41" s="2">
        <v>2667</v>
      </c>
      <c r="AI41" s="2">
        <v>122</v>
      </c>
      <c r="AJ41" s="2">
        <v>1872</v>
      </c>
      <c r="AK41" s="2">
        <v>2636</v>
      </c>
      <c r="AL41" s="5">
        <v>42828</v>
      </c>
      <c r="AM41" s="3">
        <v>2130.75</v>
      </c>
      <c r="AN41" s="3">
        <v>694.25</v>
      </c>
      <c r="AO41" s="3">
        <v>1777.5</v>
      </c>
      <c r="AP41" s="3">
        <v>461</v>
      </c>
      <c r="AQ41" s="3">
        <v>535.75</v>
      </c>
      <c r="AR41" s="3">
        <v>137.5</v>
      </c>
      <c r="AS41" s="3">
        <v>140.75</v>
      </c>
      <c r="AT41" s="3">
        <v>1.5</v>
      </c>
      <c r="AU41" s="3">
        <v>1180</v>
      </c>
      <c r="AV41" s="3">
        <v>1837</v>
      </c>
      <c r="AW41" s="3">
        <v>1863.5</v>
      </c>
      <c r="AX41" s="3">
        <v>640.5</v>
      </c>
      <c r="AY41" s="3">
        <v>1737.5</v>
      </c>
      <c r="AZ41" s="3">
        <v>387.25</v>
      </c>
      <c r="BA41" s="3">
        <v>580.5</v>
      </c>
      <c r="BB41" s="3">
        <v>99.5</v>
      </c>
      <c r="BC41" s="3">
        <v>80.75</v>
      </c>
      <c r="BD41" s="3">
        <v>0.25</v>
      </c>
      <c r="BE41" s="3">
        <v>1265.5</v>
      </c>
      <c r="BF41" s="3">
        <v>1966.5</v>
      </c>
      <c r="BG41" s="2">
        <f t="shared" si="5"/>
        <v>3967.75</v>
      </c>
      <c r="BH41" s="2">
        <f t="shared" si="6"/>
        <v>3830</v>
      </c>
      <c r="BI41" s="2">
        <f t="shared" si="7"/>
        <v>7797.75</v>
      </c>
    </row>
    <row r="42" spans="1:61">
      <c r="A42" s="2">
        <v>1043</v>
      </c>
      <c r="B42" s="2">
        <v>2</v>
      </c>
      <c r="C42" s="2">
        <v>28</v>
      </c>
      <c r="D42" s="2">
        <v>20</v>
      </c>
      <c r="E42" s="2" t="s">
        <v>26</v>
      </c>
      <c r="F42" s="2" t="s">
        <v>12</v>
      </c>
      <c r="G42" s="2" t="s">
        <v>13</v>
      </c>
      <c r="H42" s="2" t="s">
        <v>41</v>
      </c>
      <c r="J42" s="2">
        <v>8</v>
      </c>
      <c r="K42" s="2">
        <v>4.5999999999999996</v>
      </c>
      <c r="L42" s="2">
        <v>4.5</v>
      </c>
      <c r="M42" s="2">
        <v>47.956655155086608</v>
      </c>
      <c r="N42" s="2">
        <v>20.145260211190735</v>
      </c>
      <c r="O42" s="2">
        <v>36.03748589341695</v>
      </c>
      <c r="P42" s="2">
        <v>2</v>
      </c>
      <c r="S42" s="2">
        <v>8</v>
      </c>
      <c r="T42" s="2">
        <v>33077.543999999994</v>
      </c>
      <c r="U42" s="2">
        <v>33567.974000000002</v>
      </c>
      <c r="V42" s="2">
        <v>3723.9</v>
      </c>
      <c r="W42" s="2">
        <v>4783.6000000000004</v>
      </c>
      <c r="X42" s="2">
        <v>3856.6</v>
      </c>
      <c r="Y42" s="2">
        <v>5042.3999999999996</v>
      </c>
      <c r="Z42" s="2">
        <f t="shared" si="4"/>
        <v>9826</v>
      </c>
      <c r="AA42" s="2">
        <v>1066814</v>
      </c>
      <c r="AB42" s="2">
        <v>463044.55660700001</v>
      </c>
      <c r="AC42" s="2">
        <v>1629.7</v>
      </c>
      <c r="AD42" s="2">
        <v>1746.8</v>
      </c>
      <c r="AE42" s="2">
        <v>1012.6</v>
      </c>
      <c r="AF42" s="2">
        <v>132</v>
      </c>
      <c r="AG42" s="2">
        <v>2418</v>
      </c>
      <c r="AH42" s="2">
        <v>2725</v>
      </c>
      <c r="AI42" s="2">
        <v>129</v>
      </c>
      <c r="AJ42" s="2">
        <v>2360</v>
      </c>
      <c r="AK42" s="2">
        <v>2563</v>
      </c>
      <c r="AL42" s="5">
        <v>42829</v>
      </c>
      <c r="AM42" s="3">
        <v>2163.5</v>
      </c>
      <c r="AN42" s="3">
        <v>809.25</v>
      </c>
      <c r="AO42" s="3">
        <v>1928.5</v>
      </c>
      <c r="AP42" s="3">
        <v>360.25</v>
      </c>
      <c r="AQ42" s="3">
        <v>596.5</v>
      </c>
      <c r="AR42" s="3">
        <v>100.25</v>
      </c>
      <c r="AS42" s="3">
        <v>123.75</v>
      </c>
      <c r="AT42" s="3">
        <v>119.75</v>
      </c>
      <c r="AU42" s="3">
        <v>1280.5</v>
      </c>
      <c r="AV42" s="3">
        <v>2370.5</v>
      </c>
      <c r="AW42" s="3">
        <v>2062</v>
      </c>
      <c r="AX42" s="3">
        <v>701.75</v>
      </c>
      <c r="AY42" s="3">
        <v>1971.25</v>
      </c>
      <c r="AZ42" s="3">
        <v>403.25</v>
      </c>
      <c r="BA42" s="3">
        <v>850</v>
      </c>
      <c r="BB42" s="3">
        <v>131</v>
      </c>
      <c r="BC42" s="3">
        <v>115.75</v>
      </c>
      <c r="BD42" s="3">
        <v>66.25</v>
      </c>
      <c r="BE42" s="3">
        <v>1386.75</v>
      </c>
      <c r="BF42" s="3">
        <v>2346.5</v>
      </c>
      <c r="BG42" s="2">
        <f t="shared" si="5"/>
        <v>4534</v>
      </c>
      <c r="BH42" s="2">
        <f t="shared" si="6"/>
        <v>4408.5</v>
      </c>
      <c r="BI42" s="2">
        <f t="shared" si="7"/>
        <v>8942.5</v>
      </c>
    </row>
    <row r="43" spans="1:61">
      <c r="A43" s="2">
        <v>1044</v>
      </c>
      <c r="B43" s="2">
        <v>2</v>
      </c>
      <c r="C43" s="2">
        <v>21</v>
      </c>
      <c r="D43" s="2">
        <v>14</v>
      </c>
      <c r="E43" s="2" t="s">
        <v>11</v>
      </c>
      <c r="F43" s="2" t="s">
        <v>12</v>
      </c>
      <c r="G43" s="2" t="s">
        <v>14</v>
      </c>
      <c r="H43" s="2" t="s">
        <v>40</v>
      </c>
      <c r="I43" s="2">
        <v>53</v>
      </c>
      <c r="J43" s="2">
        <v>32</v>
      </c>
      <c r="K43" s="2">
        <v>3.8</v>
      </c>
      <c r="L43" s="2">
        <v>4.875</v>
      </c>
      <c r="M43" s="2">
        <v>21.508974530772644</v>
      </c>
      <c r="N43" s="2">
        <v>14.659501610480264</v>
      </c>
      <c r="O43" s="2">
        <v>18.573486136361623</v>
      </c>
      <c r="P43" s="2">
        <v>1</v>
      </c>
      <c r="S43" s="2">
        <v>8</v>
      </c>
      <c r="T43" s="2">
        <v>27578.738999999998</v>
      </c>
      <c r="U43" s="2">
        <v>29716.093000000004</v>
      </c>
      <c r="V43" s="2">
        <v>2887.8</v>
      </c>
      <c r="W43" s="2">
        <v>4213.3999999999996</v>
      </c>
      <c r="X43" s="2">
        <v>3021.4</v>
      </c>
      <c r="Y43" s="2">
        <v>4490.8999999999996</v>
      </c>
      <c r="Z43" s="2">
        <f t="shared" si="4"/>
        <v>8704.2999999999993</v>
      </c>
      <c r="AA43" s="2">
        <v>1098906</v>
      </c>
      <c r="AB43" s="2">
        <v>487507.28842900001</v>
      </c>
      <c r="AC43" s="2">
        <v>1499.4</v>
      </c>
      <c r="AD43" s="2">
        <v>1490.4</v>
      </c>
      <c r="AE43" s="2">
        <v>850</v>
      </c>
      <c r="AF43" s="2">
        <v>127</v>
      </c>
      <c r="AG43" s="2">
        <v>2072</v>
      </c>
      <c r="AH43" s="2">
        <v>2540</v>
      </c>
      <c r="AI43" s="2">
        <v>126</v>
      </c>
      <c r="AJ43" s="2">
        <v>2064</v>
      </c>
      <c r="AK43" s="2">
        <v>2281</v>
      </c>
      <c r="AL43" s="5">
        <v>42829</v>
      </c>
      <c r="AM43" s="3">
        <v>1950</v>
      </c>
      <c r="AN43" s="3">
        <v>665.25</v>
      </c>
      <c r="AO43" s="3">
        <v>1704.5</v>
      </c>
      <c r="AP43" s="3">
        <v>223.25</v>
      </c>
      <c r="AQ43" s="3">
        <v>634.5</v>
      </c>
      <c r="AR43" s="3">
        <v>63</v>
      </c>
      <c r="AS43" s="3">
        <v>42.5</v>
      </c>
      <c r="AT43" s="3">
        <v>75.75</v>
      </c>
      <c r="AU43" s="3">
        <v>1357</v>
      </c>
      <c r="AV43" s="3">
        <v>1882.25</v>
      </c>
      <c r="AW43" s="3">
        <v>1781</v>
      </c>
      <c r="AX43" s="3">
        <v>580</v>
      </c>
      <c r="AY43" s="3">
        <v>2024.5</v>
      </c>
      <c r="AZ43" s="3">
        <v>188.25</v>
      </c>
      <c r="BA43" s="3">
        <v>640</v>
      </c>
      <c r="BB43" s="3">
        <v>101</v>
      </c>
      <c r="BC43" s="3">
        <v>2</v>
      </c>
      <c r="BD43" s="3">
        <v>130.75</v>
      </c>
      <c r="BE43" s="3">
        <v>1522.75</v>
      </c>
      <c r="BF43" s="3">
        <v>1921.5</v>
      </c>
      <c r="BG43" s="2">
        <f t="shared" si="5"/>
        <v>3832.25</v>
      </c>
      <c r="BH43" s="2">
        <f t="shared" si="6"/>
        <v>3702.5</v>
      </c>
      <c r="BI43" s="2">
        <f t="shared" si="7"/>
        <v>7534.75</v>
      </c>
    </row>
    <row r="44" spans="1:61">
      <c r="A44" s="2">
        <v>1045</v>
      </c>
      <c r="B44" s="2">
        <v>2</v>
      </c>
      <c r="C44" s="2">
        <v>25</v>
      </c>
      <c r="D44" s="2">
        <v>19</v>
      </c>
      <c r="E44" s="2" t="s">
        <v>11</v>
      </c>
      <c r="F44" s="2" t="s">
        <v>12</v>
      </c>
      <c r="G44" s="2" t="s">
        <v>13</v>
      </c>
      <c r="H44" s="2" t="s">
        <v>40</v>
      </c>
      <c r="I44" s="2">
        <v>51</v>
      </c>
      <c r="J44" s="2">
        <v>66</v>
      </c>
      <c r="K44" s="2">
        <v>6.2</v>
      </c>
      <c r="L44" s="2">
        <v>1.625</v>
      </c>
      <c r="M44" s="2">
        <v>38.520666370145726</v>
      </c>
      <c r="N44" s="2">
        <v>10.709912666071441</v>
      </c>
      <c r="O44" s="2">
        <v>26.601771925542455</v>
      </c>
      <c r="P44" s="2">
        <v>1</v>
      </c>
      <c r="S44" s="2">
        <v>8</v>
      </c>
      <c r="T44" s="2">
        <v>28926.327999999998</v>
      </c>
      <c r="U44" s="2">
        <v>30490.572</v>
      </c>
      <c r="V44" s="2">
        <v>4068.4</v>
      </c>
      <c r="W44" s="2">
        <v>4648</v>
      </c>
      <c r="X44" s="2">
        <v>4308.6000000000004</v>
      </c>
      <c r="Y44" s="2">
        <v>4694.3999999999996</v>
      </c>
      <c r="Z44" s="2">
        <f t="shared" si="4"/>
        <v>9342.4</v>
      </c>
      <c r="AA44" s="2">
        <v>1245517</v>
      </c>
      <c r="AB44" s="2">
        <v>528882.83964799996</v>
      </c>
      <c r="AC44" s="2">
        <v>1706.8</v>
      </c>
      <c r="AD44" s="2">
        <v>1686</v>
      </c>
      <c r="AE44" s="2">
        <v>983.4</v>
      </c>
      <c r="AF44" s="2">
        <v>136</v>
      </c>
      <c r="AG44" s="2">
        <v>2159</v>
      </c>
      <c r="AH44" s="2">
        <v>2711</v>
      </c>
      <c r="AI44" s="2">
        <v>133</v>
      </c>
      <c r="AJ44" s="2">
        <v>2643</v>
      </c>
      <c r="AK44" s="2">
        <v>2175</v>
      </c>
      <c r="AL44" s="5">
        <v>42829</v>
      </c>
      <c r="AM44" s="3">
        <v>2031</v>
      </c>
      <c r="AN44" s="3">
        <v>652</v>
      </c>
      <c r="AO44" s="3">
        <v>1841.25</v>
      </c>
      <c r="AP44" s="3">
        <v>585</v>
      </c>
      <c r="AQ44" s="3">
        <v>724.75</v>
      </c>
      <c r="AR44" s="3">
        <v>77.25</v>
      </c>
      <c r="AS44" s="3">
        <v>118.5</v>
      </c>
      <c r="AT44" s="3">
        <v>79.5</v>
      </c>
      <c r="AU44" s="3">
        <v>1287.25</v>
      </c>
      <c r="AV44" s="3">
        <v>2017.5</v>
      </c>
      <c r="AW44" s="3">
        <v>1795.75</v>
      </c>
      <c r="AX44" s="3">
        <v>471.5</v>
      </c>
      <c r="AY44" s="3">
        <v>1970.5</v>
      </c>
      <c r="AZ44" s="3">
        <v>392.5</v>
      </c>
      <c r="BA44" s="3">
        <v>791</v>
      </c>
      <c r="BB44" s="3">
        <v>33.75</v>
      </c>
      <c r="BC44" s="3">
        <v>18</v>
      </c>
      <c r="BD44" s="3">
        <v>162.75</v>
      </c>
      <c r="BE44" s="3">
        <v>1755.5</v>
      </c>
      <c r="BF44" s="3">
        <v>2141.75</v>
      </c>
      <c r="BG44" s="2">
        <f t="shared" si="5"/>
        <v>4048.5</v>
      </c>
      <c r="BH44" s="2">
        <f t="shared" si="6"/>
        <v>3937.5</v>
      </c>
      <c r="BI44" s="2">
        <f t="shared" si="7"/>
        <v>7986</v>
      </c>
    </row>
    <row r="45" spans="1:61">
      <c r="A45" s="2">
        <v>1046</v>
      </c>
      <c r="B45" s="2">
        <v>2</v>
      </c>
      <c r="C45" s="2">
        <v>25</v>
      </c>
      <c r="D45" s="2">
        <v>18</v>
      </c>
      <c r="E45" s="2" t="s">
        <v>26</v>
      </c>
      <c r="F45" s="2" t="s">
        <v>12</v>
      </c>
      <c r="G45" s="2" t="s">
        <v>14</v>
      </c>
      <c r="H45" s="2" t="s">
        <v>41</v>
      </c>
      <c r="J45" s="2">
        <v>50</v>
      </c>
      <c r="K45" s="2">
        <v>5.7333333333333334</v>
      </c>
      <c r="L45" s="2">
        <v>1.875</v>
      </c>
      <c r="M45" s="2">
        <v>46.403693250694452</v>
      </c>
      <c r="N45" s="2">
        <v>26.44070214928416</v>
      </c>
      <c r="O45" s="2">
        <v>37.848125635804323</v>
      </c>
      <c r="P45" s="2">
        <v>2</v>
      </c>
      <c r="S45" s="2">
        <v>7</v>
      </c>
      <c r="T45" s="2">
        <v>22421.1397</v>
      </c>
      <c r="U45" s="2">
        <v>30212.510000000002</v>
      </c>
      <c r="V45" s="2">
        <v>5013.7</v>
      </c>
      <c r="W45" s="2">
        <v>4237.3</v>
      </c>
      <c r="X45" s="2">
        <v>4869.3999999999996</v>
      </c>
      <c r="Y45" s="2">
        <v>4611.3</v>
      </c>
      <c r="Z45" s="2">
        <f t="shared" si="4"/>
        <v>8848.6</v>
      </c>
      <c r="AA45" s="2">
        <v>1090881</v>
      </c>
      <c r="AB45" s="2">
        <v>466729.92317999998</v>
      </c>
      <c r="AC45" s="2">
        <v>1697.4</v>
      </c>
      <c r="AD45" s="2">
        <v>1618.4</v>
      </c>
      <c r="AE45" s="2">
        <v>707.1</v>
      </c>
      <c r="AF45" s="2">
        <v>132</v>
      </c>
      <c r="AG45" s="2">
        <v>2220</v>
      </c>
      <c r="AH45" s="2">
        <v>2635</v>
      </c>
      <c r="AI45" s="2">
        <v>136</v>
      </c>
      <c r="AJ45" s="2">
        <v>2555</v>
      </c>
      <c r="AK45" s="2">
        <v>1922</v>
      </c>
      <c r="AL45" s="5">
        <v>42829</v>
      </c>
      <c r="AM45" s="3">
        <v>1986.5</v>
      </c>
      <c r="AN45" s="3">
        <v>718.75</v>
      </c>
      <c r="AO45" s="3">
        <v>1908</v>
      </c>
      <c r="AP45" s="3">
        <v>622</v>
      </c>
      <c r="AQ45" s="3">
        <v>623</v>
      </c>
      <c r="AR45" s="3">
        <v>110</v>
      </c>
      <c r="AS45" s="3">
        <v>186.75</v>
      </c>
      <c r="AT45" s="3">
        <v>16.25</v>
      </c>
      <c r="AU45" s="3">
        <v>1225.75</v>
      </c>
      <c r="AV45" s="3">
        <v>2023.5</v>
      </c>
      <c r="AW45" s="3">
        <v>1519.25</v>
      </c>
      <c r="AX45" s="3">
        <v>515</v>
      </c>
      <c r="AY45" s="3">
        <v>2424.75</v>
      </c>
      <c r="AZ45" s="3">
        <v>643</v>
      </c>
      <c r="BA45" s="3">
        <v>605.25</v>
      </c>
      <c r="BB45" s="3">
        <v>63.75</v>
      </c>
      <c r="BC45" s="3">
        <v>32</v>
      </c>
      <c r="BD45" s="3">
        <v>6.5</v>
      </c>
      <c r="BE45" s="3">
        <v>1084</v>
      </c>
      <c r="BF45" s="3">
        <v>1912.25</v>
      </c>
      <c r="BG45" s="2">
        <f t="shared" si="5"/>
        <v>4010</v>
      </c>
      <c r="BH45" s="2">
        <f t="shared" si="6"/>
        <v>3431.5</v>
      </c>
      <c r="BI45" s="2">
        <f t="shared" si="7"/>
        <v>7441.5</v>
      </c>
    </row>
    <row r="46" spans="1:61">
      <c r="A46" s="2">
        <v>1047</v>
      </c>
      <c r="B46" s="2">
        <v>2</v>
      </c>
      <c r="C46" s="2">
        <v>23</v>
      </c>
      <c r="D46" s="2">
        <v>16</v>
      </c>
      <c r="E46" s="2" t="s">
        <v>11</v>
      </c>
      <c r="F46" s="2" t="s">
        <v>12</v>
      </c>
      <c r="G46" s="2" t="s">
        <v>14</v>
      </c>
      <c r="H46" s="2" t="s">
        <v>40</v>
      </c>
      <c r="I46" s="2">
        <v>50</v>
      </c>
      <c r="J46" s="2">
        <v>36</v>
      </c>
      <c r="K46" s="2">
        <v>4.5333333333333332</v>
      </c>
      <c r="L46" s="2">
        <v>4.125</v>
      </c>
      <c r="M46" s="2">
        <v>40.656877053743216</v>
      </c>
      <c r="N46" s="2">
        <v>22.703913294647347</v>
      </c>
      <c r="O46" s="2">
        <v>32.962749728416405</v>
      </c>
      <c r="P46" s="2">
        <v>2</v>
      </c>
      <c r="S46" s="2">
        <v>5</v>
      </c>
      <c r="T46" s="2">
        <v>24258.596000000001</v>
      </c>
      <c r="U46" s="2">
        <v>24719.292999999998</v>
      </c>
      <c r="V46" s="2">
        <v>3474.6</v>
      </c>
      <c r="W46" s="2">
        <v>3717.2</v>
      </c>
      <c r="X46" s="2">
        <v>3575.7</v>
      </c>
      <c r="Y46" s="2">
        <v>3806.2</v>
      </c>
      <c r="Z46" s="2">
        <f t="shared" si="4"/>
        <v>7523.4</v>
      </c>
      <c r="AA46" s="2">
        <v>1030990</v>
      </c>
      <c r="AB46" s="2">
        <v>450796.06667700002</v>
      </c>
      <c r="AC46" s="2">
        <v>1244.5999999999999</v>
      </c>
      <c r="AD46" s="2">
        <v>1324.6</v>
      </c>
      <c r="AE46" s="2">
        <v>966.6</v>
      </c>
      <c r="AF46" s="2">
        <v>123</v>
      </c>
      <c r="AG46" s="2">
        <v>1820</v>
      </c>
      <c r="AH46" s="2">
        <v>2099</v>
      </c>
      <c r="AI46" s="2">
        <v>119</v>
      </c>
      <c r="AJ46" s="2">
        <v>1819</v>
      </c>
      <c r="AK46" s="2">
        <v>2045</v>
      </c>
      <c r="AL46" s="5">
        <v>42829</v>
      </c>
      <c r="AM46" s="3">
        <v>1635.5</v>
      </c>
      <c r="AN46" s="3">
        <v>553.25</v>
      </c>
      <c r="AO46" s="3">
        <v>1670.5</v>
      </c>
      <c r="AP46" s="3">
        <v>274.75</v>
      </c>
      <c r="AQ46" s="3">
        <v>488</v>
      </c>
      <c r="AR46" s="3">
        <v>15.75</v>
      </c>
      <c r="AS46" s="3">
        <v>24.25</v>
      </c>
      <c r="AT46" s="3">
        <v>96.75</v>
      </c>
      <c r="AU46" s="3">
        <v>1077.5</v>
      </c>
      <c r="AV46" s="3">
        <v>1616.75</v>
      </c>
      <c r="AW46" s="3">
        <v>1642.75</v>
      </c>
      <c r="AX46" s="3">
        <v>425.25</v>
      </c>
      <c r="AY46" s="3">
        <v>1629.25</v>
      </c>
      <c r="AZ46" s="3">
        <v>119</v>
      </c>
      <c r="BA46" s="3">
        <v>497.5</v>
      </c>
      <c r="BB46" s="3">
        <v>5.25</v>
      </c>
      <c r="BC46" s="3">
        <v>1.25</v>
      </c>
      <c r="BD46" s="3">
        <v>142.75</v>
      </c>
      <c r="BE46" s="3">
        <v>1103</v>
      </c>
      <c r="BF46" s="3">
        <v>1536.75</v>
      </c>
      <c r="BG46" s="2">
        <f t="shared" si="5"/>
        <v>3252.25</v>
      </c>
      <c r="BH46" s="2">
        <f t="shared" si="6"/>
        <v>3179.5</v>
      </c>
      <c r="BI46" s="2">
        <f t="shared" si="7"/>
        <v>6431.75</v>
      </c>
    </row>
    <row r="47" spans="1:61">
      <c r="A47" s="2">
        <v>1048</v>
      </c>
      <c r="B47" s="2">
        <v>2</v>
      </c>
      <c r="C47" s="2">
        <v>24</v>
      </c>
      <c r="D47" s="2">
        <v>16</v>
      </c>
      <c r="E47" s="2" t="s">
        <v>11</v>
      </c>
      <c r="F47" s="2" t="s">
        <v>12</v>
      </c>
      <c r="G47" s="2" t="s">
        <v>14</v>
      </c>
      <c r="H47" s="2" t="s">
        <v>40</v>
      </c>
      <c r="I47" s="2">
        <v>54</v>
      </c>
      <c r="J47" s="2">
        <v>44</v>
      </c>
      <c r="K47" s="2">
        <v>5.8666666666666663</v>
      </c>
      <c r="L47" s="2">
        <v>3.375</v>
      </c>
      <c r="M47" s="2">
        <v>60.585089394569877</v>
      </c>
      <c r="N47" s="2">
        <v>25.971970856686806</v>
      </c>
      <c r="O47" s="2">
        <v>45.750895735477123</v>
      </c>
      <c r="P47" s="2">
        <v>2</v>
      </c>
      <c r="S47" s="2">
        <v>8</v>
      </c>
      <c r="T47" s="2">
        <v>28061.705000000002</v>
      </c>
      <c r="U47" s="2">
        <v>29559.69</v>
      </c>
      <c r="V47" s="2">
        <v>4147.5</v>
      </c>
      <c r="W47" s="2">
        <v>4360.3999999999996</v>
      </c>
      <c r="X47" s="2">
        <v>4410.7</v>
      </c>
      <c r="Y47" s="2">
        <v>4407.2</v>
      </c>
      <c r="Z47" s="2">
        <f t="shared" si="4"/>
        <v>8767.5999999999985</v>
      </c>
      <c r="AA47" s="2">
        <v>1041099</v>
      </c>
      <c r="AB47" s="2">
        <v>433026.12961900001</v>
      </c>
      <c r="AC47" s="2">
        <v>1702.1</v>
      </c>
      <c r="AD47" s="2">
        <v>2042.7</v>
      </c>
      <c r="AE47" s="2">
        <v>996</v>
      </c>
      <c r="AF47" s="2">
        <v>122</v>
      </c>
      <c r="AG47" s="2">
        <v>2167</v>
      </c>
      <c r="AH47" s="2">
        <v>2457</v>
      </c>
      <c r="AI47" s="2">
        <v>124</v>
      </c>
      <c r="AJ47" s="2">
        <v>2285</v>
      </c>
      <c r="AK47" s="2">
        <v>2256</v>
      </c>
      <c r="AL47" s="5">
        <v>42829</v>
      </c>
      <c r="AM47" s="3">
        <v>2019</v>
      </c>
      <c r="AN47" s="3">
        <v>531</v>
      </c>
      <c r="AO47" s="3">
        <v>1583.5</v>
      </c>
      <c r="AP47" s="3">
        <v>398.75</v>
      </c>
      <c r="AQ47" s="3">
        <v>591.5</v>
      </c>
      <c r="AR47" s="3">
        <v>46.25</v>
      </c>
      <c r="AS47" s="3">
        <v>32.5</v>
      </c>
      <c r="AT47" s="3">
        <v>85.75</v>
      </c>
      <c r="AU47" s="3">
        <v>1471</v>
      </c>
      <c r="AV47" s="3">
        <v>1910.75</v>
      </c>
      <c r="AW47" s="3">
        <v>1724.75</v>
      </c>
      <c r="AX47" s="3">
        <v>788.25</v>
      </c>
      <c r="AY47" s="3">
        <v>1802.25</v>
      </c>
      <c r="AZ47" s="3">
        <v>292.5</v>
      </c>
      <c r="BA47" s="3">
        <v>629.25</v>
      </c>
      <c r="BB47" s="3">
        <v>87</v>
      </c>
      <c r="BC47" s="3">
        <v>34.75</v>
      </c>
      <c r="BD47" s="3">
        <v>85.25</v>
      </c>
      <c r="BE47" s="3">
        <v>1214.5</v>
      </c>
      <c r="BF47" s="3">
        <v>1885.25</v>
      </c>
      <c r="BG47" s="2">
        <f t="shared" si="5"/>
        <v>3929.75</v>
      </c>
      <c r="BH47" s="2">
        <f t="shared" si="6"/>
        <v>3610</v>
      </c>
      <c r="BI47" s="2">
        <f t="shared" si="7"/>
        <v>7539.75</v>
      </c>
    </row>
    <row r="48" spans="1:61">
      <c r="A48" s="2">
        <v>1049</v>
      </c>
      <c r="B48" s="2">
        <v>2</v>
      </c>
      <c r="C48" s="2">
        <v>20</v>
      </c>
      <c r="D48" s="2">
        <v>14</v>
      </c>
      <c r="E48" s="2" t="s">
        <v>11</v>
      </c>
      <c r="F48" s="2" t="s">
        <v>12</v>
      </c>
      <c r="G48" s="2" t="s">
        <v>14</v>
      </c>
      <c r="H48" s="2" t="s">
        <v>43</v>
      </c>
      <c r="I48" s="2">
        <v>45</v>
      </c>
      <c r="J48" s="2">
        <v>44</v>
      </c>
      <c r="K48" s="2">
        <v>4.2666666666666666</v>
      </c>
      <c r="L48" s="2">
        <v>2.75</v>
      </c>
      <c r="M48" s="2">
        <v>28.675903541284104</v>
      </c>
      <c r="N48" s="2">
        <v>9.2846044406883124</v>
      </c>
      <c r="O48" s="2">
        <v>20.365346783885904</v>
      </c>
      <c r="P48" s="2">
        <v>1</v>
      </c>
      <c r="S48" s="2">
        <v>8</v>
      </c>
      <c r="T48" s="2">
        <v>28151.830999999998</v>
      </c>
      <c r="U48" s="2">
        <v>27043.509000000002</v>
      </c>
      <c r="V48" s="2">
        <v>3405.2</v>
      </c>
      <c r="W48" s="2">
        <v>4252.8999999999996</v>
      </c>
      <c r="X48" s="2">
        <v>3405.8</v>
      </c>
      <c r="Y48" s="2">
        <v>4490.6000000000004</v>
      </c>
      <c r="Z48" s="2">
        <f t="shared" si="4"/>
        <v>8743.5</v>
      </c>
      <c r="AA48" s="2">
        <v>1030134</v>
      </c>
      <c r="AB48" s="2">
        <v>414340.78438899998</v>
      </c>
      <c r="AC48" s="2">
        <v>1298.5999999999999</v>
      </c>
      <c r="AD48" s="2">
        <v>1549.2</v>
      </c>
      <c r="AE48" s="2">
        <v>643.70000000000005</v>
      </c>
      <c r="AF48" s="2">
        <v>129</v>
      </c>
      <c r="AG48" s="2">
        <v>2656</v>
      </c>
      <c r="AH48" s="2">
        <v>2038</v>
      </c>
      <c r="AI48" s="2">
        <v>131</v>
      </c>
      <c r="AJ48" s="2">
        <v>2662</v>
      </c>
      <c r="AK48" s="2">
        <v>1738</v>
      </c>
      <c r="AL48" s="5">
        <v>42829</v>
      </c>
      <c r="AM48" s="3">
        <v>1489.75</v>
      </c>
      <c r="AN48" s="3">
        <v>553</v>
      </c>
      <c r="AO48" s="3">
        <v>1716.25</v>
      </c>
      <c r="AP48" s="3">
        <v>261.25</v>
      </c>
      <c r="AQ48" s="3">
        <v>519</v>
      </c>
      <c r="AR48" s="3">
        <v>106</v>
      </c>
      <c r="AS48" s="3">
        <v>173.75</v>
      </c>
      <c r="AT48" s="3">
        <v>80.25</v>
      </c>
      <c r="AU48" s="3">
        <v>1326.25</v>
      </c>
      <c r="AV48" s="3">
        <v>1989.25</v>
      </c>
      <c r="AW48" s="3">
        <v>1325.75</v>
      </c>
      <c r="AX48" s="3">
        <v>484.5</v>
      </c>
      <c r="AY48" s="3">
        <v>1719.75</v>
      </c>
      <c r="AZ48" s="3">
        <v>119.5</v>
      </c>
      <c r="BA48" s="3">
        <v>565.75</v>
      </c>
      <c r="BB48" s="3">
        <v>103.75</v>
      </c>
      <c r="BC48" s="3">
        <v>51.75</v>
      </c>
      <c r="BD48" s="3">
        <v>132.75</v>
      </c>
      <c r="BE48" s="3">
        <v>1293.25</v>
      </c>
      <c r="BF48" s="3">
        <v>2015.75</v>
      </c>
      <c r="BG48" s="2">
        <f t="shared" si="5"/>
        <v>3479</v>
      </c>
      <c r="BH48" s="2">
        <f t="shared" si="6"/>
        <v>3341.5</v>
      </c>
      <c r="BI48" s="2">
        <f t="shared" si="7"/>
        <v>6820.5</v>
      </c>
    </row>
    <row r="49" spans="1:61">
      <c r="A49" s="2">
        <v>1050</v>
      </c>
      <c r="B49" s="2">
        <v>2</v>
      </c>
      <c r="C49" s="2">
        <v>18</v>
      </c>
      <c r="D49" s="2">
        <v>12</v>
      </c>
      <c r="E49" s="2" t="s">
        <v>11</v>
      </c>
      <c r="F49" s="2" t="s">
        <v>12</v>
      </c>
      <c r="G49" s="2" t="s">
        <v>13</v>
      </c>
      <c r="H49" s="2" t="s">
        <v>49</v>
      </c>
      <c r="I49" s="2">
        <v>48</v>
      </c>
      <c r="J49" s="2">
        <v>38</v>
      </c>
      <c r="K49" s="2">
        <v>5.5333333333333332</v>
      </c>
      <c r="L49" s="2">
        <v>1.875</v>
      </c>
      <c r="M49" s="2">
        <v>61.228067921969441</v>
      </c>
      <c r="N49" s="2">
        <v>11.158881164778053</v>
      </c>
      <c r="O49" s="2">
        <v>39.769845026030275</v>
      </c>
      <c r="P49" s="2">
        <v>2</v>
      </c>
      <c r="S49" s="2">
        <v>8</v>
      </c>
      <c r="T49" s="2">
        <v>31292.995999999999</v>
      </c>
      <c r="U49" s="2">
        <v>32482.836000000003</v>
      </c>
      <c r="V49" s="2">
        <v>4068.5</v>
      </c>
      <c r="W49" s="2">
        <v>5094.2</v>
      </c>
      <c r="X49" s="2">
        <v>3855.4</v>
      </c>
      <c r="Y49" s="2">
        <v>4724.3</v>
      </c>
      <c r="Z49" s="2">
        <f t="shared" si="4"/>
        <v>9818.5</v>
      </c>
      <c r="AA49" s="2">
        <v>1109683</v>
      </c>
      <c r="AB49" s="2">
        <v>444250.52265</v>
      </c>
      <c r="AC49" s="2">
        <v>2057.1</v>
      </c>
      <c r="AD49" s="2">
        <v>2068.8000000000002</v>
      </c>
      <c r="AE49" s="2">
        <v>1127.7</v>
      </c>
      <c r="AF49" s="2">
        <v>139</v>
      </c>
      <c r="AG49" s="2">
        <v>2397</v>
      </c>
      <c r="AH49" s="2">
        <v>2449</v>
      </c>
      <c r="AI49" s="2">
        <v>138</v>
      </c>
      <c r="AJ49" s="2">
        <v>3086</v>
      </c>
      <c r="AK49" s="2">
        <v>2325</v>
      </c>
      <c r="AL49" s="5">
        <v>42829</v>
      </c>
      <c r="AM49" s="3">
        <v>2435.75</v>
      </c>
      <c r="AN49" s="3">
        <v>517.25</v>
      </c>
      <c r="AO49" s="3">
        <v>1825.75</v>
      </c>
      <c r="AP49" s="3">
        <v>337.5</v>
      </c>
      <c r="AQ49" s="3">
        <v>414.5</v>
      </c>
      <c r="AR49" s="3">
        <v>28.75</v>
      </c>
      <c r="AS49" s="3">
        <v>89.25</v>
      </c>
      <c r="AT49" s="3">
        <v>146.25</v>
      </c>
      <c r="AU49" s="3">
        <v>1346.75</v>
      </c>
      <c r="AV49" s="3">
        <v>1954</v>
      </c>
      <c r="AW49" s="3">
        <v>2056</v>
      </c>
      <c r="AX49" s="3">
        <v>482.75</v>
      </c>
      <c r="AY49" s="3">
        <v>1950.5</v>
      </c>
      <c r="AZ49" s="3">
        <v>165</v>
      </c>
      <c r="BA49" s="3">
        <v>438.5</v>
      </c>
      <c r="BB49" s="3">
        <v>24.75</v>
      </c>
      <c r="BC49" s="3">
        <v>54.25</v>
      </c>
      <c r="BD49" s="3">
        <v>129.25</v>
      </c>
      <c r="BE49" s="3">
        <v>1393.75</v>
      </c>
      <c r="BF49" s="3">
        <v>1784</v>
      </c>
      <c r="BG49" s="2">
        <f t="shared" si="5"/>
        <v>4389.75</v>
      </c>
      <c r="BH49" s="2">
        <f t="shared" si="6"/>
        <v>3840</v>
      </c>
      <c r="BI49" s="2">
        <f t="shared" si="7"/>
        <v>8229.75</v>
      </c>
    </row>
    <row r="50" spans="1:61">
      <c r="A50" s="2">
        <v>1051</v>
      </c>
      <c r="B50" s="2">
        <v>2</v>
      </c>
      <c r="C50" s="2">
        <v>20</v>
      </c>
      <c r="D50" s="2">
        <v>15</v>
      </c>
      <c r="E50" s="2" t="s">
        <v>11</v>
      </c>
      <c r="F50" s="2" t="s">
        <v>25</v>
      </c>
      <c r="G50" s="2" t="s">
        <v>14</v>
      </c>
      <c r="H50" s="2" t="s">
        <v>40</v>
      </c>
      <c r="I50" s="2">
        <v>51</v>
      </c>
      <c r="J50" s="2">
        <v>26</v>
      </c>
      <c r="K50" s="2">
        <v>4.2666666666666666</v>
      </c>
      <c r="L50" s="2">
        <v>2.25</v>
      </c>
      <c r="M50" s="2">
        <v>47.904026693101088</v>
      </c>
      <c r="N50" s="2">
        <v>11.236254426176847</v>
      </c>
      <c r="O50" s="2">
        <v>32.189267150133546</v>
      </c>
      <c r="P50" s="2">
        <v>2</v>
      </c>
      <c r="S50" s="2">
        <v>8</v>
      </c>
      <c r="T50" s="2">
        <v>26534.187000000002</v>
      </c>
      <c r="U50" s="2">
        <v>28164.917000000001</v>
      </c>
      <c r="V50" s="2">
        <v>4144.7</v>
      </c>
      <c r="W50" s="2">
        <v>4054.8</v>
      </c>
      <c r="X50" s="2">
        <v>4319.8</v>
      </c>
      <c r="Y50" s="2">
        <v>4407.6000000000004</v>
      </c>
      <c r="Z50" s="2">
        <f t="shared" si="4"/>
        <v>8462.4000000000015</v>
      </c>
      <c r="AA50" s="2">
        <v>1071781</v>
      </c>
      <c r="AB50" s="2">
        <v>454921.561751</v>
      </c>
      <c r="AC50" s="2">
        <v>1562.5</v>
      </c>
      <c r="AD50" s="2">
        <v>1578.7</v>
      </c>
      <c r="AE50" s="2">
        <v>1177.0999999999999</v>
      </c>
      <c r="AF50" s="2">
        <v>125</v>
      </c>
      <c r="AG50" s="2">
        <v>1982</v>
      </c>
      <c r="AH50" s="2">
        <v>2580</v>
      </c>
      <c r="AI50" s="2">
        <v>131</v>
      </c>
      <c r="AJ50" s="2">
        <v>1974</v>
      </c>
      <c r="AK50" s="2">
        <v>2222</v>
      </c>
      <c r="AL50" s="5">
        <v>42829</v>
      </c>
      <c r="AM50" s="3">
        <v>1774.5</v>
      </c>
      <c r="AN50" s="3">
        <v>752.25</v>
      </c>
      <c r="AO50" s="3">
        <v>1539.25</v>
      </c>
      <c r="AP50" s="3">
        <v>487.5</v>
      </c>
      <c r="AQ50" s="3">
        <v>613.5</v>
      </c>
      <c r="AR50" s="3">
        <v>166</v>
      </c>
      <c r="AS50" s="3">
        <v>201.75</v>
      </c>
      <c r="AT50" s="3">
        <v>130.5</v>
      </c>
      <c r="AU50" s="3">
        <v>1213.75</v>
      </c>
      <c r="AV50" s="3">
        <v>1894</v>
      </c>
      <c r="AW50" s="3">
        <v>1404.5</v>
      </c>
      <c r="AX50" s="3">
        <v>501.25</v>
      </c>
      <c r="AY50" s="3">
        <v>1920.5</v>
      </c>
      <c r="AZ50" s="3">
        <v>397.5</v>
      </c>
      <c r="BA50" s="3">
        <v>567</v>
      </c>
      <c r="BB50" s="3">
        <v>101.25</v>
      </c>
      <c r="BC50" s="3">
        <v>47.75</v>
      </c>
      <c r="BD50" s="3">
        <v>4.75</v>
      </c>
      <c r="BE50" s="3">
        <v>985.5</v>
      </c>
      <c r="BF50" s="3">
        <v>1810.25</v>
      </c>
      <c r="BG50" s="2">
        <f t="shared" si="5"/>
        <v>3668.5</v>
      </c>
      <c r="BH50" s="2">
        <f t="shared" si="6"/>
        <v>3214.75</v>
      </c>
      <c r="BI50" s="2">
        <f t="shared" si="7"/>
        <v>6883.25</v>
      </c>
    </row>
    <row r="51" spans="1:61">
      <c r="A51" s="2">
        <v>1052</v>
      </c>
      <c r="B51" s="2">
        <v>2</v>
      </c>
      <c r="C51" s="2">
        <v>22</v>
      </c>
      <c r="D51" s="2">
        <v>16</v>
      </c>
      <c r="E51" s="2" t="s">
        <v>11</v>
      </c>
      <c r="F51" s="2" t="s">
        <v>12</v>
      </c>
      <c r="G51" s="2" t="s">
        <v>14</v>
      </c>
      <c r="H51" s="2" t="s">
        <v>49</v>
      </c>
      <c r="I51" s="2">
        <v>43</v>
      </c>
      <c r="J51" s="2">
        <v>38</v>
      </c>
      <c r="K51" s="2">
        <v>3.0666666666666669</v>
      </c>
      <c r="L51" s="2">
        <v>4.5</v>
      </c>
      <c r="M51" s="2">
        <v>52.688348305578003</v>
      </c>
      <c r="N51" s="2">
        <v>31.909965455334618</v>
      </c>
      <c r="O51" s="2">
        <v>43.783327084045133</v>
      </c>
      <c r="P51" s="2">
        <v>3</v>
      </c>
      <c r="S51" s="2">
        <v>4</v>
      </c>
      <c r="T51" s="2">
        <v>30483.217999999997</v>
      </c>
      <c r="U51" s="2">
        <v>31533.464</v>
      </c>
      <c r="V51" s="2">
        <v>3922.2</v>
      </c>
      <c r="W51" s="2">
        <v>4849.6000000000004</v>
      </c>
      <c r="X51" s="2">
        <v>4102</v>
      </c>
      <c r="Y51" s="2">
        <v>4634.6000000000004</v>
      </c>
      <c r="Z51" s="2">
        <f t="shared" si="4"/>
        <v>9484.2000000000007</v>
      </c>
      <c r="AA51" s="2">
        <v>1001219</v>
      </c>
      <c r="AB51" s="2">
        <v>416819.80693700002</v>
      </c>
      <c r="AC51" s="2">
        <v>1608.5</v>
      </c>
      <c r="AD51" s="2">
        <v>1606.4</v>
      </c>
      <c r="AE51" s="2">
        <v>526.5</v>
      </c>
      <c r="AF51" s="2">
        <v>124</v>
      </c>
      <c r="AG51" s="2">
        <v>2717</v>
      </c>
      <c r="AH51" s="2">
        <v>2055</v>
      </c>
      <c r="AI51" s="2">
        <v>125</v>
      </c>
      <c r="AJ51" s="2">
        <v>2710</v>
      </c>
      <c r="AK51" s="2">
        <v>2244</v>
      </c>
      <c r="AL51" s="5">
        <v>42829</v>
      </c>
      <c r="AM51" s="3">
        <v>1646.75</v>
      </c>
      <c r="AN51" s="3">
        <v>643.75</v>
      </c>
      <c r="AO51" s="3">
        <v>1634.75</v>
      </c>
      <c r="AP51" s="3">
        <v>277.5</v>
      </c>
      <c r="AQ51" s="3">
        <v>554</v>
      </c>
      <c r="AR51" s="3">
        <v>142.5</v>
      </c>
      <c r="AS51" s="3">
        <v>155.75</v>
      </c>
      <c r="AT51" s="3">
        <v>113.75</v>
      </c>
      <c r="AU51" s="3">
        <v>1376.5</v>
      </c>
      <c r="AV51" s="3">
        <v>2236.75</v>
      </c>
      <c r="AW51" s="3">
        <v>1709.5</v>
      </c>
      <c r="AX51" s="3">
        <v>746.5</v>
      </c>
      <c r="AY51" s="3">
        <v>1877</v>
      </c>
      <c r="AZ51" s="3">
        <v>255.5</v>
      </c>
      <c r="BA51" s="3">
        <v>590.25</v>
      </c>
      <c r="BB51" s="3">
        <v>129.5</v>
      </c>
      <c r="BC51" s="3">
        <v>72</v>
      </c>
      <c r="BD51" s="3">
        <v>95</v>
      </c>
      <c r="BE51" s="3">
        <v>1586.75</v>
      </c>
      <c r="BF51" s="3">
        <v>2149.5</v>
      </c>
      <c r="BG51" s="2">
        <f t="shared" si="5"/>
        <v>3883.5</v>
      </c>
      <c r="BH51" s="2">
        <f t="shared" si="6"/>
        <v>3859</v>
      </c>
      <c r="BI51" s="2">
        <f t="shared" si="7"/>
        <v>7742.5</v>
      </c>
    </row>
    <row r="52" spans="1:61">
      <c r="A52" s="2">
        <v>1053</v>
      </c>
      <c r="B52" s="2">
        <v>3</v>
      </c>
      <c r="C52" s="2">
        <v>28</v>
      </c>
      <c r="D52" s="2">
        <v>19</v>
      </c>
      <c r="E52" s="2" t="s">
        <v>11</v>
      </c>
      <c r="F52" s="2" t="s">
        <v>12</v>
      </c>
      <c r="G52" s="2" t="s">
        <v>13</v>
      </c>
      <c r="H52" s="2" t="s">
        <v>43</v>
      </c>
      <c r="I52" s="2">
        <v>47</v>
      </c>
      <c r="J52" s="2">
        <v>34</v>
      </c>
      <c r="K52" s="2">
        <v>4.2666666666666666</v>
      </c>
      <c r="L52" s="2">
        <v>2.875</v>
      </c>
      <c r="M52" s="2">
        <v>19.489044447591713</v>
      </c>
      <c r="N52" s="2">
        <v>9.4833030559336482</v>
      </c>
      <c r="O52" s="2">
        <v>15.200869565452541</v>
      </c>
      <c r="P52" s="2">
        <v>1</v>
      </c>
      <c r="S52" s="2">
        <v>6</v>
      </c>
      <c r="T52" s="2">
        <v>35654.704000000005</v>
      </c>
      <c r="U52" s="2">
        <v>36723.758999999998</v>
      </c>
      <c r="V52" s="2">
        <v>4193.3999999999996</v>
      </c>
      <c r="W52" s="2">
        <v>5123.6000000000004</v>
      </c>
      <c r="X52" s="2">
        <v>4216.5</v>
      </c>
      <c r="Y52" s="2">
        <v>5407.3</v>
      </c>
      <c r="Z52" s="2">
        <f t="shared" si="4"/>
        <v>10530.900000000001</v>
      </c>
      <c r="AA52" s="2">
        <v>1312794</v>
      </c>
      <c r="AB52" s="2">
        <v>555530.43492599996</v>
      </c>
      <c r="AC52" s="2">
        <v>1751.8</v>
      </c>
      <c r="AD52" s="2">
        <v>1735.9</v>
      </c>
      <c r="AE52" s="2">
        <v>1081.8</v>
      </c>
      <c r="AF52" s="2">
        <v>124</v>
      </c>
      <c r="AG52" s="2">
        <v>2446</v>
      </c>
      <c r="AH52" s="2">
        <v>3003</v>
      </c>
      <c r="AI52" s="2">
        <v>126</v>
      </c>
      <c r="AJ52" s="2">
        <v>2734</v>
      </c>
      <c r="AK52" s="2">
        <v>2524</v>
      </c>
      <c r="AL52" s="5">
        <v>43208</v>
      </c>
      <c r="AM52" s="3">
        <v>2383</v>
      </c>
      <c r="AN52" s="3">
        <v>781</v>
      </c>
      <c r="AO52" s="3">
        <v>2200.5</v>
      </c>
      <c r="AP52" s="3">
        <v>376</v>
      </c>
      <c r="AQ52" s="3">
        <v>689.75</v>
      </c>
      <c r="AR52" s="3">
        <v>61.5</v>
      </c>
      <c r="AS52" s="3">
        <v>110.25</v>
      </c>
      <c r="AT52" s="3">
        <v>184.25</v>
      </c>
      <c r="AU52" s="3">
        <v>1520.75</v>
      </c>
      <c r="AV52" s="3">
        <v>2261.25</v>
      </c>
      <c r="AW52" s="3">
        <v>1985.25</v>
      </c>
      <c r="AX52" s="3">
        <v>842</v>
      </c>
      <c r="AY52" s="3">
        <v>2773.75</v>
      </c>
      <c r="AZ52" s="3">
        <v>322.5</v>
      </c>
      <c r="BA52" s="3">
        <v>799.25</v>
      </c>
      <c r="BB52" s="3">
        <v>34.5</v>
      </c>
      <c r="BC52" s="3">
        <v>23.25</v>
      </c>
      <c r="BD52" s="3">
        <v>226.75</v>
      </c>
      <c r="BE52" s="3">
        <v>1721</v>
      </c>
      <c r="BF52" s="3">
        <v>2435.25</v>
      </c>
      <c r="BG52" s="2">
        <f t="shared" si="5"/>
        <v>4644.25</v>
      </c>
      <c r="BH52" s="2">
        <f t="shared" si="6"/>
        <v>4420.5</v>
      </c>
      <c r="BI52" s="2">
        <f t="shared" si="7"/>
        <v>9064.75</v>
      </c>
    </row>
    <row r="53" spans="1:61">
      <c r="A53" s="2">
        <v>1054</v>
      </c>
      <c r="B53" s="2">
        <v>3</v>
      </c>
      <c r="C53" s="2">
        <v>23</v>
      </c>
      <c r="D53" s="2">
        <v>15</v>
      </c>
      <c r="E53" s="2" t="s">
        <v>11</v>
      </c>
      <c r="F53" s="2" t="s">
        <v>12</v>
      </c>
      <c r="G53" s="2" t="s">
        <v>13</v>
      </c>
      <c r="H53" s="2" t="s">
        <v>43</v>
      </c>
      <c r="I53" s="2">
        <v>50</v>
      </c>
      <c r="J53" s="2">
        <v>46</v>
      </c>
      <c r="K53" s="2">
        <v>4.0666666666666664</v>
      </c>
      <c r="L53" s="2">
        <v>3.75</v>
      </c>
      <c r="M53" s="2">
        <v>35.479777881865772</v>
      </c>
      <c r="N53" s="2">
        <v>26.30492336595708</v>
      </c>
      <c r="O53" s="2">
        <v>31.547697375047758</v>
      </c>
      <c r="P53" s="2">
        <v>1</v>
      </c>
      <c r="S53" s="2">
        <v>6</v>
      </c>
      <c r="T53" s="2">
        <v>30464.068000000003</v>
      </c>
      <c r="U53" s="2">
        <v>30346.491000000002</v>
      </c>
      <c r="V53" s="2">
        <v>4039.9</v>
      </c>
      <c r="W53" s="2">
        <v>4600.6000000000004</v>
      </c>
      <c r="X53" s="2">
        <v>4137.1000000000004</v>
      </c>
      <c r="Y53" s="2">
        <v>4507.8</v>
      </c>
      <c r="Z53" s="2">
        <f t="shared" si="4"/>
        <v>9108.4000000000015</v>
      </c>
      <c r="AA53" s="2">
        <v>1198542</v>
      </c>
      <c r="AB53" s="2">
        <v>490170.14211399999</v>
      </c>
      <c r="AC53" s="2">
        <v>1633</v>
      </c>
      <c r="AD53" s="2">
        <v>1695.3</v>
      </c>
      <c r="AE53" s="2">
        <v>1001.3</v>
      </c>
      <c r="AF53" s="2">
        <v>128</v>
      </c>
      <c r="AG53" s="2">
        <v>2506</v>
      </c>
      <c r="AH53" s="2">
        <v>2109</v>
      </c>
      <c r="AI53" s="2">
        <v>128</v>
      </c>
      <c r="AJ53" s="2">
        <v>2945</v>
      </c>
      <c r="AK53" s="2">
        <v>1821</v>
      </c>
      <c r="AL53" s="5">
        <v>43208</v>
      </c>
      <c r="AM53" s="3">
        <v>1730.75</v>
      </c>
      <c r="AN53" s="3">
        <v>716.25</v>
      </c>
      <c r="AO53" s="3">
        <v>2094</v>
      </c>
      <c r="AP53" s="3">
        <v>477</v>
      </c>
      <c r="AQ53" s="3">
        <v>542.5</v>
      </c>
      <c r="AR53" s="3">
        <v>163.5</v>
      </c>
      <c r="AS53" s="3">
        <v>181</v>
      </c>
      <c r="AT53" s="3">
        <v>148.25</v>
      </c>
      <c r="AU53" s="3">
        <v>1335</v>
      </c>
      <c r="AV53" s="3">
        <v>2255.75</v>
      </c>
      <c r="AW53" s="3">
        <v>1473.75</v>
      </c>
      <c r="AX53" s="3">
        <v>521.75</v>
      </c>
      <c r="AY53" s="3">
        <v>2563.75</v>
      </c>
      <c r="AZ53" s="3">
        <v>321</v>
      </c>
      <c r="BA53" s="3">
        <v>628.5</v>
      </c>
      <c r="BB53" s="3">
        <v>112.5</v>
      </c>
      <c r="BC53" s="3">
        <v>83.25</v>
      </c>
      <c r="BD53" s="3">
        <v>218.75</v>
      </c>
      <c r="BE53" s="3">
        <v>1400.75</v>
      </c>
      <c r="BF53" s="3">
        <v>2250.25</v>
      </c>
      <c r="BG53" s="2">
        <f t="shared" si="5"/>
        <v>3986.5</v>
      </c>
      <c r="BH53" s="2">
        <f t="shared" si="6"/>
        <v>3724</v>
      </c>
      <c r="BI53" s="2">
        <f t="shared" si="7"/>
        <v>7710.5</v>
      </c>
    </row>
    <row r="54" spans="1:61">
      <c r="A54" s="2">
        <v>1055</v>
      </c>
      <c r="B54" s="2">
        <v>3</v>
      </c>
      <c r="C54" s="2">
        <v>22</v>
      </c>
      <c r="D54" s="2">
        <v>17</v>
      </c>
      <c r="E54" s="2" t="s">
        <v>11</v>
      </c>
      <c r="F54" s="2" t="s">
        <v>12</v>
      </c>
      <c r="G54" s="2" t="s">
        <v>14</v>
      </c>
      <c r="H54" s="2" t="s">
        <v>44</v>
      </c>
      <c r="I54" s="2">
        <v>54</v>
      </c>
      <c r="J54" s="2">
        <v>4</v>
      </c>
      <c r="K54" s="2">
        <v>3.1333333333333333</v>
      </c>
      <c r="L54" s="2">
        <v>3.5</v>
      </c>
      <c r="M54" s="2">
        <v>47.002043794404635</v>
      </c>
      <c r="N54" s="2">
        <v>18.027719910010717</v>
      </c>
      <c r="O54" s="2">
        <v>34.58447641537866</v>
      </c>
      <c r="P54" s="2">
        <v>2</v>
      </c>
      <c r="S54" s="2">
        <v>6</v>
      </c>
      <c r="T54" s="2">
        <v>29101.84</v>
      </c>
      <c r="U54" s="2">
        <v>28881.665999999997</v>
      </c>
      <c r="V54" s="2">
        <v>4871.7</v>
      </c>
      <c r="W54" s="2">
        <v>4580.5</v>
      </c>
      <c r="X54" s="2">
        <v>4885.3</v>
      </c>
      <c r="Y54" s="2">
        <v>4345.6000000000004</v>
      </c>
      <c r="Z54" s="2">
        <f t="shared" si="4"/>
        <v>8926.1</v>
      </c>
      <c r="AA54" s="2">
        <v>1141054</v>
      </c>
      <c r="AB54" s="2">
        <v>483349.17836100003</v>
      </c>
      <c r="AC54" s="2">
        <v>1362.5</v>
      </c>
      <c r="AD54" s="2">
        <v>1487.8</v>
      </c>
      <c r="AE54" s="2">
        <v>1188.3</v>
      </c>
      <c r="AF54" s="2">
        <v>121</v>
      </c>
      <c r="AG54" s="2">
        <v>2377</v>
      </c>
      <c r="AH54" s="2">
        <v>2059</v>
      </c>
      <c r="AI54" s="2">
        <v>121</v>
      </c>
      <c r="AJ54" s="2">
        <v>2346</v>
      </c>
      <c r="AK54" s="2">
        <v>2309</v>
      </c>
      <c r="AL54" s="5">
        <v>43208</v>
      </c>
      <c r="AM54" s="3">
        <v>1693.25</v>
      </c>
      <c r="AN54" s="3">
        <v>628.25</v>
      </c>
      <c r="AO54" s="3">
        <v>1738.75</v>
      </c>
      <c r="AP54" s="3">
        <v>274.75</v>
      </c>
      <c r="AQ54" s="3">
        <v>548</v>
      </c>
      <c r="AR54" s="3">
        <v>64.25</v>
      </c>
      <c r="AS54" s="3">
        <v>95.25</v>
      </c>
      <c r="AT54" s="3">
        <v>41.25</v>
      </c>
      <c r="AU54" s="3">
        <v>1217.5</v>
      </c>
      <c r="AV54" s="3">
        <v>2067</v>
      </c>
      <c r="AW54" s="3">
        <v>1599</v>
      </c>
      <c r="AX54" s="3">
        <v>522.75</v>
      </c>
      <c r="AY54" s="3">
        <v>1915.25</v>
      </c>
      <c r="AZ54" s="3">
        <v>294.75</v>
      </c>
      <c r="BA54" s="3">
        <v>586</v>
      </c>
      <c r="BB54" s="3">
        <v>67.25</v>
      </c>
      <c r="BC54" s="3">
        <v>71.5</v>
      </c>
      <c r="BD54" s="3">
        <v>140.75</v>
      </c>
      <c r="BE54" s="3">
        <v>1592.25</v>
      </c>
      <c r="BF54" s="3">
        <v>2066</v>
      </c>
      <c r="BG54" s="2">
        <f t="shared" si="5"/>
        <v>3760.25</v>
      </c>
      <c r="BH54" s="2">
        <f t="shared" si="6"/>
        <v>3665</v>
      </c>
      <c r="BI54" s="2">
        <f t="shared" si="7"/>
        <v>7425.25</v>
      </c>
    </row>
    <row r="55" spans="1:61">
      <c r="A55" s="2">
        <v>1056</v>
      </c>
      <c r="B55" s="2">
        <v>3</v>
      </c>
      <c r="C55" s="2">
        <v>22</v>
      </c>
      <c r="D55" s="2">
        <v>15</v>
      </c>
      <c r="E55" s="2" t="s">
        <v>11</v>
      </c>
      <c r="F55" s="2" t="s">
        <v>12</v>
      </c>
      <c r="G55" s="2" t="s">
        <v>14</v>
      </c>
      <c r="H55" s="2" t="s">
        <v>40</v>
      </c>
      <c r="I55" s="2">
        <v>53</v>
      </c>
      <c r="J55" s="2">
        <v>28</v>
      </c>
      <c r="K55" s="2">
        <v>4.9333333333333336</v>
      </c>
      <c r="L55" s="2">
        <v>5.5</v>
      </c>
      <c r="M55" s="2">
        <v>42.798810592800614</v>
      </c>
      <c r="N55" s="2">
        <v>27.873486129640302</v>
      </c>
      <c r="O55" s="2">
        <v>36.402242965731901</v>
      </c>
      <c r="P55" s="2">
        <v>2</v>
      </c>
      <c r="S55" s="2">
        <v>5</v>
      </c>
      <c r="T55" s="2">
        <v>27736.578000000001</v>
      </c>
      <c r="U55" s="2">
        <v>27201.242999999999</v>
      </c>
      <c r="V55" s="2">
        <v>3920.1</v>
      </c>
      <c r="W55" s="2">
        <v>4181.2</v>
      </c>
      <c r="X55" s="2">
        <v>3913.6</v>
      </c>
      <c r="Y55" s="2">
        <v>4086.9</v>
      </c>
      <c r="Z55" s="2">
        <f t="shared" si="4"/>
        <v>8268.1</v>
      </c>
      <c r="AA55" s="2">
        <v>1082125</v>
      </c>
      <c r="AB55" s="2">
        <v>486371.311132</v>
      </c>
      <c r="AC55" s="2">
        <v>1680.6</v>
      </c>
      <c r="AD55" s="2">
        <v>1738.6</v>
      </c>
      <c r="AE55" s="2">
        <v>507.8</v>
      </c>
      <c r="AF55" s="2">
        <v>123</v>
      </c>
      <c r="AG55" s="2">
        <v>2069</v>
      </c>
      <c r="AH55" s="2">
        <v>2200</v>
      </c>
      <c r="AI55" s="2">
        <v>124</v>
      </c>
      <c r="AJ55" s="2">
        <v>1741</v>
      </c>
      <c r="AK55" s="2">
        <v>2569</v>
      </c>
      <c r="AL55" s="5">
        <v>43208</v>
      </c>
      <c r="AM55" s="3">
        <v>1684</v>
      </c>
      <c r="AN55" s="3">
        <v>622.75</v>
      </c>
      <c r="AO55" s="3">
        <v>1749.25</v>
      </c>
      <c r="AP55" s="3">
        <v>361.5</v>
      </c>
      <c r="AQ55" s="3">
        <v>526.25</v>
      </c>
      <c r="AR55" s="3">
        <v>241.5</v>
      </c>
      <c r="AS55" s="3">
        <v>99.5</v>
      </c>
      <c r="AT55" s="3">
        <v>178.75</v>
      </c>
      <c r="AU55" s="3">
        <v>1180.5</v>
      </c>
      <c r="AV55" s="3">
        <v>1870.5</v>
      </c>
      <c r="AW55" s="3">
        <v>1625</v>
      </c>
      <c r="AX55" s="3">
        <v>578.5</v>
      </c>
      <c r="AY55" s="3">
        <v>1911</v>
      </c>
      <c r="AZ55" s="3">
        <v>309</v>
      </c>
      <c r="BA55" s="3">
        <v>590.5</v>
      </c>
      <c r="BB55" s="3">
        <v>153.5</v>
      </c>
      <c r="BC55" s="3">
        <v>128.75</v>
      </c>
      <c r="BD55" s="3">
        <v>112.5</v>
      </c>
      <c r="BE55" s="3">
        <v>1042.25</v>
      </c>
      <c r="BF55" s="3">
        <v>1734.5</v>
      </c>
      <c r="BG55" s="2">
        <f t="shared" si="5"/>
        <v>3554.5</v>
      </c>
      <c r="BH55" s="2">
        <f t="shared" si="6"/>
        <v>3359.5</v>
      </c>
      <c r="BI55" s="2">
        <f t="shared" si="7"/>
        <v>6914</v>
      </c>
    </row>
    <row r="56" spans="1:61">
      <c r="A56" s="2">
        <v>1057</v>
      </c>
      <c r="B56" s="2">
        <v>3</v>
      </c>
      <c r="C56" s="2">
        <v>22</v>
      </c>
      <c r="D56" s="2">
        <v>16</v>
      </c>
      <c r="E56" s="2" t="s">
        <v>11</v>
      </c>
      <c r="F56" s="2" t="s">
        <v>12</v>
      </c>
      <c r="G56" s="2" t="s">
        <v>13</v>
      </c>
      <c r="H56" s="2" t="s">
        <v>43</v>
      </c>
      <c r="I56" s="2">
        <v>52</v>
      </c>
      <c r="J56" s="2">
        <v>28</v>
      </c>
      <c r="K56" s="2">
        <v>4.9333333333333336</v>
      </c>
      <c r="L56" s="2">
        <v>4.125</v>
      </c>
      <c r="M56" s="2">
        <v>32.326732885542683</v>
      </c>
      <c r="N56" s="2">
        <v>13.025617415082891</v>
      </c>
      <c r="O56" s="2">
        <v>24.05482625534562</v>
      </c>
      <c r="P56" s="2">
        <v>1</v>
      </c>
      <c r="S56" s="2">
        <v>8</v>
      </c>
      <c r="T56" s="2">
        <v>29246.977000000003</v>
      </c>
      <c r="U56" s="2">
        <v>29441.916000000001</v>
      </c>
      <c r="V56" s="2">
        <v>3908.4</v>
      </c>
      <c r="W56" s="2">
        <v>4639.5</v>
      </c>
      <c r="X56" s="2">
        <v>3997.3</v>
      </c>
      <c r="Y56" s="2">
        <v>4578.8</v>
      </c>
      <c r="Z56" s="2">
        <f t="shared" si="4"/>
        <v>9218.2999999999993</v>
      </c>
      <c r="AA56" s="2">
        <v>1196177</v>
      </c>
      <c r="AB56" s="2">
        <v>504943.49277800001</v>
      </c>
      <c r="AC56" s="2">
        <v>1640.3</v>
      </c>
      <c r="AD56" s="2">
        <v>1780.5</v>
      </c>
      <c r="AE56" s="2">
        <v>1073.5</v>
      </c>
      <c r="AF56" s="2">
        <v>130</v>
      </c>
      <c r="AG56" s="2">
        <v>2363</v>
      </c>
      <c r="AH56" s="2">
        <v>2312</v>
      </c>
      <c r="AI56" s="2">
        <v>132</v>
      </c>
      <c r="AJ56" s="2">
        <v>2463</v>
      </c>
      <c r="AK56" s="2">
        <v>2300</v>
      </c>
      <c r="AL56" s="5">
        <v>43208</v>
      </c>
      <c r="AM56" s="3">
        <v>1908.25</v>
      </c>
      <c r="AN56" s="3">
        <v>607.5</v>
      </c>
      <c r="AO56" s="3">
        <v>1900.25</v>
      </c>
      <c r="AP56" s="3">
        <v>520</v>
      </c>
      <c r="AQ56" s="3">
        <v>546.75</v>
      </c>
      <c r="AR56" s="3">
        <v>46.25</v>
      </c>
      <c r="AS56" s="3">
        <v>23.5</v>
      </c>
      <c r="AT56" s="3">
        <v>16.75</v>
      </c>
      <c r="AU56" s="3">
        <v>1095.75</v>
      </c>
      <c r="AV56" s="3">
        <v>2063</v>
      </c>
      <c r="AW56" s="3">
        <v>1598.25</v>
      </c>
      <c r="AX56" s="3">
        <v>518</v>
      </c>
      <c r="AY56" s="3">
        <v>2179.75</v>
      </c>
      <c r="AZ56" s="3">
        <v>424.5</v>
      </c>
      <c r="BA56" s="3">
        <v>616.25</v>
      </c>
      <c r="BB56" s="3">
        <v>50.5</v>
      </c>
      <c r="BC56" s="3">
        <v>38.75</v>
      </c>
      <c r="BD56" s="3">
        <v>44</v>
      </c>
      <c r="BE56" s="3">
        <v>1133.25</v>
      </c>
      <c r="BF56" s="3">
        <v>2071.5</v>
      </c>
      <c r="BG56" s="2">
        <f t="shared" si="5"/>
        <v>3971.25</v>
      </c>
      <c r="BH56" s="2">
        <f t="shared" si="6"/>
        <v>3669.75</v>
      </c>
      <c r="BI56" s="2">
        <f t="shared" si="7"/>
        <v>7641</v>
      </c>
    </row>
    <row r="57" spans="1:61">
      <c r="A57" s="2">
        <v>1058</v>
      </c>
      <c r="B57" s="2">
        <v>3</v>
      </c>
      <c r="C57" s="2">
        <v>30</v>
      </c>
      <c r="D57" s="2">
        <v>16</v>
      </c>
      <c r="E57" s="2" t="s">
        <v>11</v>
      </c>
      <c r="F57" s="2" t="s">
        <v>12</v>
      </c>
      <c r="G57" s="2" t="s">
        <v>14</v>
      </c>
      <c r="H57" s="2" t="s">
        <v>40</v>
      </c>
      <c r="I57" s="2">
        <v>47</v>
      </c>
      <c r="J57" s="2">
        <v>30</v>
      </c>
      <c r="K57" s="2">
        <v>3.6666666666666665</v>
      </c>
      <c r="L57" s="2">
        <v>2.375</v>
      </c>
      <c r="M57" s="2">
        <v>37.037248443321261</v>
      </c>
      <c r="N57" s="2">
        <v>22.089665573046712</v>
      </c>
      <c r="O57" s="2">
        <v>30.631141498917874</v>
      </c>
      <c r="P57" s="2">
        <v>1</v>
      </c>
      <c r="S57" s="2">
        <v>8</v>
      </c>
      <c r="T57" s="2">
        <v>21605.762999999999</v>
      </c>
      <c r="U57" s="2">
        <v>26395.782999999996</v>
      </c>
      <c r="V57" s="2">
        <v>2976.8</v>
      </c>
      <c r="W57" s="2">
        <v>3840.4</v>
      </c>
      <c r="X57" s="2">
        <v>2980.8</v>
      </c>
      <c r="Y57" s="2">
        <v>4057</v>
      </c>
      <c r="Z57" s="2">
        <f t="shared" si="4"/>
        <v>7897.4</v>
      </c>
      <c r="AA57" s="2">
        <v>1042883</v>
      </c>
      <c r="AB57" s="2">
        <v>464631.31802399998</v>
      </c>
      <c r="AC57" s="2">
        <v>1545.3</v>
      </c>
      <c r="AD57" s="2">
        <v>1438.8</v>
      </c>
      <c r="AE57" s="2">
        <v>920.6</v>
      </c>
      <c r="AF57" s="2">
        <v>127</v>
      </c>
      <c r="AG57" s="2">
        <v>1658</v>
      </c>
      <c r="AH57" s="2">
        <v>2511</v>
      </c>
      <c r="AI57" s="2">
        <v>128</v>
      </c>
      <c r="AJ57" s="2">
        <v>1876</v>
      </c>
      <c r="AK57" s="2">
        <v>2080</v>
      </c>
      <c r="AL57" s="5">
        <v>43208</v>
      </c>
      <c r="AM57" s="3">
        <v>1734.5</v>
      </c>
      <c r="AN57" s="3">
        <v>671</v>
      </c>
      <c r="AO57" s="3">
        <v>1624.75</v>
      </c>
      <c r="AP57" s="3">
        <v>511.5</v>
      </c>
      <c r="AQ57" s="3">
        <v>604.25</v>
      </c>
      <c r="AR57" s="3">
        <v>128.75</v>
      </c>
      <c r="AS57" s="3">
        <v>65.75</v>
      </c>
      <c r="AT57" s="3">
        <v>76.75</v>
      </c>
      <c r="AU57" s="3">
        <v>1448</v>
      </c>
      <c r="AV57" s="3">
        <v>1515</v>
      </c>
      <c r="AW57" s="3">
        <v>1573.75</v>
      </c>
      <c r="AX57" s="3">
        <v>556</v>
      </c>
      <c r="AY57" s="3">
        <v>2277.25</v>
      </c>
      <c r="AZ57" s="3">
        <v>453.75</v>
      </c>
      <c r="BA57" s="3">
        <v>676.25</v>
      </c>
      <c r="BB57" s="3">
        <v>52.75</v>
      </c>
      <c r="BC57" s="3">
        <v>7</v>
      </c>
      <c r="BD57" s="3">
        <v>67</v>
      </c>
      <c r="BE57" s="3">
        <v>1220.5</v>
      </c>
      <c r="BF57" s="3">
        <v>1542.25</v>
      </c>
      <c r="BG57" s="2">
        <f t="shared" si="5"/>
        <v>3249.5</v>
      </c>
      <c r="BH57" s="2">
        <f t="shared" si="6"/>
        <v>3116</v>
      </c>
      <c r="BI57" s="2">
        <f t="shared" si="7"/>
        <v>6365.5</v>
      </c>
    </row>
    <row r="58" spans="1:61">
      <c r="A58" s="2">
        <v>1059</v>
      </c>
      <c r="B58" s="2">
        <v>3</v>
      </c>
      <c r="C58" s="2">
        <v>33</v>
      </c>
      <c r="D58" s="2">
        <v>19</v>
      </c>
      <c r="E58" s="2" t="s">
        <v>26</v>
      </c>
      <c r="F58" s="2" t="s">
        <v>12</v>
      </c>
      <c r="G58" s="2" t="s">
        <v>14</v>
      </c>
      <c r="H58" s="2" t="s">
        <v>50</v>
      </c>
      <c r="I58" s="2">
        <v>52</v>
      </c>
      <c r="J58" s="2">
        <v>14</v>
      </c>
      <c r="K58" s="2">
        <v>2.4666666666666668</v>
      </c>
      <c r="L58" s="2">
        <v>2.5</v>
      </c>
      <c r="M58" s="2">
        <v>31.342200131217528</v>
      </c>
      <c r="N58" s="2">
        <v>20.621980695748839</v>
      </c>
      <c r="O58" s="2">
        <v>26.747820373159506</v>
      </c>
      <c r="P58" s="2">
        <v>1</v>
      </c>
      <c r="S58" s="2">
        <v>5</v>
      </c>
      <c r="T58" s="2">
        <v>25540.168999999994</v>
      </c>
      <c r="U58" s="2">
        <v>25362.125</v>
      </c>
      <c r="V58" s="2">
        <v>2827.4</v>
      </c>
      <c r="W58" s="2">
        <v>4074.9</v>
      </c>
      <c r="X58" s="2">
        <v>2668.2</v>
      </c>
      <c r="Y58" s="2">
        <v>4022.9</v>
      </c>
      <c r="Z58" s="2">
        <f t="shared" si="4"/>
        <v>8097.8</v>
      </c>
      <c r="AA58" s="2">
        <v>1025299</v>
      </c>
      <c r="AB58" s="2">
        <v>436706.14272</v>
      </c>
      <c r="AC58" s="2">
        <v>1469.5</v>
      </c>
      <c r="AD58" s="2">
        <v>1343.3</v>
      </c>
      <c r="AE58" s="2">
        <v>801.5</v>
      </c>
      <c r="AF58" s="2">
        <v>131</v>
      </c>
      <c r="AG58" s="2">
        <v>1795</v>
      </c>
      <c r="AH58" s="2">
        <v>2296</v>
      </c>
      <c r="AI58" s="2">
        <v>128</v>
      </c>
      <c r="AJ58" s="2">
        <v>1964</v>
      </c>
      <c r="AK58" s="2">
        <v>2251</v>
      </c>
      <c r="AL58" s="5">
        <v>43208</v>
      </c>
      <c r="AM58" s="3">
        <v>1780.5</v>
      </c>
      <c r="AN58" s="3">
        <v>645.75</v>
      </c>
      <c r="AO58" s="3">
        <v>1734</v>
      </c>
      <c r="AP58" s="3">
        <v>394</v>
      </c>
      <c r="AQ58" s="3">
        <v>511.75</v>
      </c>
      <c r="AR58" s="3">
        <v>0.5</v>
      </c>
      <c r="AS58" s="3">
        <v>104.25</v>
      </c>
      <c r="AT58" s="3">
        <v>192</v>
      </c>
      <c r="AU58" s="3">
        <v>1076</v>
      </c>
      <c r="AV58" s="3">
        <v>1695.75</v>
      </c>
      <c r="AW58" s="3">
        <v>1496.5</v>
      </c>
      <c r="AX58" s="3">
        <v>696.75</v>
      </c>
      <c r="AY58" s="3">
        <v>2406.75</v>
      </c>
      <c r="AZ58" s="3">
        <v>551</v>
      </c>
      <c r="BA58" s="3">
        <v>558.25</v>
      </c>
      <c r="BB58" s="3">
        <v>9.75</v>
      </c>
      <c r="BC58" s="3">
        <v>6.25</v>
      </c>
      <c r="BD58" s="3">
        <v>109.5</v>
      </c>
      <c r="BE58" s="3">
        <v>1295.5</v>
      </c>
      <c r="BF58" s="3">
        <v>1768.25</v>
      </c>
      <c r="BG58" s="2">
        <f t="shared" si="5"/>
        <v>3476.25</v>
      </c>
      <c r="BH58" s="2">
        <f t="shared" si="6"/>
        <v>3264.75</v>
      </c>
      <c r="BI58" s="2">
        <f t="shared" si="7"/>
        <v>6741</v>
      </c>
    </row>
    <row r="59" spans="1:61">
      <c r="A59" s="2">
        <v>1060</v>
      </c>
      <c r="B59" s="2">
        <v>3</v>
      </c>
      <c r="C59" s="2">
        <v>29</v>
      </c>
      <c r="D59" s="2">
        <v>16</v>
      </c>
      <c r="E59" s="2" t="s">
        <v>11</v>
      </c>
      <c r="F59" s="2" t="s">
        <v>12</v>
      </c>
      <c r="G59" s="2" t="s">
        <v>14</v>
      </c>
      <c r="H59" s="2" t="s">
        <v>44</v>
      </c>
      <c r="I59" s="2">
        <v>43</v>
      </c>
      <c r="J59" s="2">
        <v>0</v>
      </c>
      <c r="K59" s="2">
        <v>3.1333333333333333</v>
      </c>
      <c r="L59" s="2">
        <v>3.25</v>
      </c>
      <c r="M59" s="2">
        <v>51.31956027634881</v>
      </c>
      <c r="N59" s="2">
        <v>44.864680510863785</v>
      </c>
      <c r="O59" s="2">
        <v>48.55318323399807</v>
      </c>
      <c r="P59" s="2">
        <v>3</v>
      </c>
      <c r="S59" s="2">
        <v>4</v>
      </c>
      <c r="T59" s="2">
        <v>25430.424999999999</v>
      </c>
      <c r="U59" s="2">
        <v>28141.762000000006</v>
      </c>
      <c r="V59" s="2">
        <v>4134.6000000000004</v>
      </c>
      <c r="W59" s="2">
        <v>3794.3</v>
      </c>
      <c r="X59" s="2">
        <v>3897.4</v>
      </c>
      <c r="Y59" s="2">
        <v>4415</v>
      </c>
      <c r="Z59" s="2">
        <f t="shared" si="4"/>
        <v>8209.2999999999993</v>
      </c>
      <c r="AA59" s="2">
        <v>1111873</v>
      </c>
      <c r="AB59" s="2">
        <v>414808.40162299998</v>
      </c>
      <c r="AC59" s="2">
        <v>1312.8</v>
      </c>
      <c r="AD59" s="2">
        <v>1267.7</v>
      </c>
      <c r="AE59" s="2">
        <v>710.8</v>
      </c>
      <c r="AF59" s="2">
        <v>125</v>
      </c>
      <c r="AG59" s="2">
        <v>2002</v>
      </c>
      <c r="AH59" s="2">
        <v>2498</v>
      </c>
      <c r="AI59" s="2">
        <v>123</v>
      </c>
      <c r="AJ59" s="2">
        <v>2135</v>
      </c>
      <c r="AK59" s="2">
        <v>1796</v>
      </c>
      <c r="AL59" s="5">
        <v>43208</v>
      </c>
      <c r="AM59" s="3">
        <v>2028.25</v>
      </c>
      <c r="AN59" s="3">
        <v>469</v>
      </c>
      <c r="AO59" s="3">
        <v>1186.5</v>
      </c>
      <c r="AP59" s="3">
        <v>348.25</v>
      </c>
      <c r="AQ59" s="3">
        <v>606.5</v>
      </c>
      <c r="AR59" s="3">
        <v>14</v>
      </c>
      <c r="AS59" s="3">
        <v>36.5</v>
      </c>
      <c r="AT59" s="3">
        <v>44.75</v>
      </c>
      <c r="AU59" s="3">
        <v>1331</v>
      </c>
      <c r="AV59" s="3">
        <v>1715.25</v>
      </c>
      <c r="AW59" s="3">
        <v>1456.25</v>
      </c>
      <c r="AX59" s="3">
        <v>457.5</v>
      </c>
      <c r="AY59" s="3">
        <v>1610.5</v>
      </c>
      <c r="AZ59" s="3">
        <v>305.25</v>
      </c>
      <c r="BA59" s="3">
        <v>550.75</v>
      </c>
      <c r="BB59" s="3">
        <v>12.75</v>
      </c>
      <c r="BC59" s="3">
        <v>4.5</v>
      </c>
      <c r="BD59" s="3">
        <v>7.25</v>
      </c>
      <c r="BE59" s="3">
        <v>1179.5</v>
      </c>
      <c r="BF59" s="3">
        <v>1907.25</v>
      </c>
      <c r="BG59" s="2">
        <f t="shared" si="5"/>
        <v>3743.5</v>
      </c>
      <c r="BH59" s="2">
        <f t="shared" si="6"/>
        <v>3363.5</v>
      </c>
      <c r="BI59" s="2">
        <f t="shared" si="7"/>
        <v>7107</v>
      </c>
    </row>
    <row r="60" spans="1:61">
      <c r="A60" s="2">
        <v>1061</v>
      </c>
      <c r="B60" s="2">
        <v>3</v>
      </c>
      <c r="C60" s="2">
        <v>18</v>
      </c>
      <c r="D60" s="2">
        <v>13</v>
      </c>
      <c r="E60" s="2" t="s">
        <v>26</v>
      </c>
      <c r="F60" s="2" t="s">
        <v>12</v>
      </c>
      <c r="G60" s="2" t="s">
        <v>14</v>
      </c>
      <c r="H60" s="2" t="s">
        <v>41</v>
      </c>
      <c r="J60" s="2">
        <v>16</v>
      </c>
      <c r="K60" s="2">
        <v>2.9333333333333331</v>
      </c>
      <c r="L60" s="2">
        <v>3.875</v>
      </c>
      <c r="M60" s="2">
        <v>38.055860985019585</v>
      </c>
      <c r="N60" s="2">
        <v>14.410049975991058</v>
      </c>
      <c r="O60" s="2">
        <v>27.921941981150216</v>
      </c>
      <c r="P60" s="2">
        <v>1</v>
      </c>
      <c r="S60" s="2">
        <v>6</v>
      </c>
      <c r="T60" s="2">
        <v>30391.383000000002</v>
      </c>
      <c r="U60" s="2">
        <v>29957.495000000003</v>
      </c>
      <c r="V60" s="2">
        <v>3442</v>
      </c>
      <c r="W60" s="2">
        <v>4423.2</v>
      </c>
      <c r="X60" s="2">
        <v>3318.3</v>
      </c>
      <c r="Y60" s="2">
        <v>4807.3</v>
      </c>
      <c r="Z60" s="2">
        <f t="shared" si="4"/>
        <v>9230.5</v>
      </c>
      <c r="AA60" s="2">
        <v>1199269</v>
      </c>
      <c r="AB60" s="2">
        <v>520854.29616099998</v>
      </c>
      <c r="AC60" s="2">
        <v>1704.4</v>
      </c>
      <c r="AD60" s="2">
        <v>1594.1</v>
      </c>
      <c r="AE60" s="2">
        <v>969.6</v>
      </c>
      <c r="AF60" s="2">
        <v>126</v>
      </c>
      <c r="AG60" s="2">
        <v>2116</v>
      </c>
      <c r="AH60" s="2">
        <v>2804</v>
      </c>
      <c r="AI60" s="2">
        <v>129</v>
      </c>
      <c r="AJ60" s="2">
        <v>2228</v>
      </c>
      <c r="AK60" s="2">
        <v>2332</v>
      </c>
      <c r="AL60" s="5">
        <v>43208</v>
      </c>
      <c r="AM60" s="3">
        <v>2032.5</v>
      </c>
      <c r="AN60" s="3">
        <v>663.75</v>
      </c>
      <c r="AO60" s="3">
        <v>2688.5</v>
      </c>
      <c r="AP60" s="3">
        <v>753.5</v>
      </c>
      <c r="AQ60" s="3">
        <v>704.25</v>
      </c>
      <c r="AR60" s="3">
        <v>89</v>
      </c>
      <c r="AS60" s="3">
        <v>194.75</v>
      </c>
      <c r="AT60" s="3">
        <v>50.5</v>
      </c>
      <c r="AU60" s="3">
        <v>1530.25</v>
      </c>
      <c r="AV60" s="3">
        <v>2109.25</v>
      </c>
      <c r="AW60" s="3">
        <v>1802.75</v>
      </c>
      <c r="AX60" s="3">
        <v>653.75</v>
      </c>
      <c r="AY60" s="3">
        <v>2199.5</v>
      </c>
      <c r="AZ60" s="3">
        <v>693.25</v>
      </c>
      <c r="BA60" s="3">
        <v>736.75</v>
      </c>
      <c r="BB60" s="3">
        <v>69</v>
      </c>
      <c r="BC60" s="3">
        <v>82</v>
      </c>
      <c r="BD60" s="3">
        <v>11.5</v>
      </c>
      <c r="BE60" s="3">
        <v>1220.5</v>
      </c>
      <c r="BF60" s="3">
        <v>2169.5</v>
      </c>
      <c r="BG60" s="2">
        <f t="shared" si="5"/>
        <v>4141.75</v>
      </c>
      <c r="BH60" s="2">
        <f t="shared" si="6"/>
        <v>3972.25</v>
      </c>
      <c r="BI60" s="2">
        <f t="shared" si="7"/>
        <v>8114</v>
      </c>
    </row>
    <row r="61" spans="1:61">
      <c r="A61" s="2">
        <v>1062</v>
      </c>
      <c r="B61" s="2">
        <v>3</v>
      </c>
      <c r="C61" s="2">
        <v>22</v>
      </c>
      <c r="D61" s="2">
        <v>16</v>
      </c>
      <c r="E61" s="2" t="s">
        <v>11</v>
      </c>
      <c r="F61" s="2" t="s">
        <v>12</v>
      </c>
      <c r="G61" s="2" t="s">
        <v>13</v>
      </c>
      <c r="H61" s="2" t="s">
        <v>44</v>
      </c>
      <c r="I61" s="2">
        <v>53</v>
      </c>
      <c r="J61" s="2">
        <v>42</v>
      </c>
      <c r="K61" s="2">
        <v>4.2666666666666666</v>
      </c>
      <c r="L61" s="2">
        <v>4</v>
      </c>
      <c r="M61" s="2">
        <v>37.428420277080697</v>
      </c>
      <c r="N61" s="2">
        <v>17.199578923470707</v>
      </c>
      <c r="O61" s="2">
        <v>28.758916839819257</v>
      </c>
      <c r="P61" s="2">
        <v>1</v>
      </c>
      <c r="S61" s="2">
        <v>7</v>
      </c>
      <c r="T61" s="2">
        <v>28202.403999999999</v>
      </c>
      <c r="U61" s="2">
        <v>29537.185999999998</v>
      </c>
      <c r="V61" s="2">
        <v>4523.8</v>
      </c>
      <c r="W61" s="2">
        <v>4386.2</v>
      </c>
      <c r="X61" s="2">
        <v>4679.6000000000004</v>
      </c>
      <c r="Y61" s="2">
        <v>4658.2</v>
      </c>
      <c r="Z61" s="2">
        <f t="shared" si="4"/>
        <v>9044.4</v>
      </c>
      <c r="AA61" s="2">
        <v>1267970</v>
      </c>
      <c r="AB61" s="2">
        <v>516654.730193</v>
      </c>
      <c r="AC61" s="2">
        <v>1815.3</v>
      </c>
      <c r="AD61" s="2">
        <v>1556.3</v>
      </c>
      <c r="AE61" s="2">
        <v>1177.5</v>
      </c>
      <c r="AF61" s="2">
        <v>126</v>
      </c>
      <c r="AG61" s="2">
        <v>2384</v>
      </c>
      <c r="AH61" s="2">
        <v>2401</v>
      </c>
      <c r="AI61" s="2">
        <v>130</v>
      </c>
      <c r="AJ61" s="2">
        <v>2580</v>
      </c>
      <c r="AK61" s="2">
        <v>1910</v>
      </c>
      <c r="AL61" s="5">
        <v>43208</v>
      </c>
      <c r="AM61" s="3">
        <v>1813.25</v>
      </c>
      <c r="AN61" s="3">
        <v>606.25</v>
      </c>
      <c r="AO61" s="3">
        <v>1941.75</v>
      </c>
      <c r="AP61" s="3">
        <v>389.25</v>
      </c>
      <c r="AQ61" s="3">
        <v>535.75</v>
      </c>
      <c r="AR61" s="3">
        <v>55</v>
      </c>
      <c r="AS61" s="3">
        <v>153.75</v>
      </c>
      <c r="AT61" s="3">
        <v>259.5</v>
      </c>
      <c r="AU61" s="3">
        <v>1261.25</v>
      </c>
      <c r="AV61" s="3">
        <v>2170.25</v>
      </c>
      <c r="AW61" s="3">
        <v>1587.75</v>
      </c>
      <c r="AX61" s="3">
        <v>394.75</v>
      </c>
      <c r="AY61" s="3">
        <v>2505.75</v>
      </c>
      <c r="AZ61" s="3">
        <v>370.5</v>
      </c>
      <c r="BA61" s="3">
        <v>593.75</v>
      </c>
      <c r="BB61" s="3">
        <v>81.75</v>
      </c>
      <c r="BC61" s="3">
        <v>26.5</v>
      </c>
      <c r="BD61" s="3">
        <v>323.25</v>
      </c>
      <c r="BE61" s="3">
        <v>1362.5</v>
      </c>
      <c r="BF61" s="3">
        <v>2206.25</v>
      </c>
      <c r="BG61" s="2">
        <f t="shared" si="5"/>
        <v>3983.5</v>
      </c>
      <c r="BH61" s="2">
        <f t="shared" si="6"/>
        <v>3794</v>
      </c>
      <c r="BI61" s="2">
        <f t="shared" si="7"/>
        <v>7777.5</v>
      </c>
    </row>
    <row r="62" spans="1:61">
      <c r="A62" s="2">
        <v>1063</v>
      </c>
      <c r="B62" s="2">
        <v>3</v>
      </c>
      <c r="C62" s="2">
        <v>24</v>
      </c>
      <c r="D62" s="2">
        <v>19</v>
      </c>
      <c r="E62" s="2" t="s">
        <v>11</v>
      </c>
      <c r="F62" s="2" t="s">
        <v>12</v>
      </c>
      <c r="G62" s="2" t="s">
        <v>14</v>
      </c>
      <c r="H62" s="2" t="s">
        <v>40</v>
      </c>
      <c r="I62" s="2">
        <v>53</v>
      </c>
      <c r="J62" s="2">
        <v>42</v>
      </c>
      <c r="K62" s="2">
        <v>4.4000000000000004</v>
      </c>
      <c r="L62" s="2">
        <v>3.375</v>
      </c>
      <c r="M62" s="2">
        <v>21.249691675354686</v>
      </c>
      <c r="N62" s="2">
        <v>8.4873501791115462</v>
      </c>
      <c r="O62" s="2">
        <v>15.78011674839334</v>
      </c>
      <c r="P62" s="2">
        <v>1</v>
      </c>
      <c r="S62" s="2">
        <v>8</v>
      </c>
      <c r="T62" s="2">
        <v>25971.062000000002</v>
      </c>
      <c r="U62" s="2">
        <v>19037.834999999999</v>
      </c>
      <c r="V62" s="2">
        <v>3868.3</v>
      </c>
      <c r="W62" s="2">
        <v>3880.1</v>
      </c>
      <c r="X62" s="2">
        <v>3856.3</v>
      </c>
      <c r="Y62" s="2">
        <v>3443.1</v>
      </c>
      <c r="Z62" s="2">
        <f t="shared" si="4"/>
        <v>7323.2</v>
      </c>
      <c r="AA62" s="2">
        <v>1081231</v>
      </c>
      <c r="AB62" s="2">
        <v>456683.37572000001</v>
      </c>
      <c r="AC62" s="2">
        <v>1368.8</v>
      </c>
      <c r="AD62" s="2">
        <v>1344.5</v>
      </c>
      <c r="AE62" s="2">
        <v>906.5</v>
      </c>
      <c r="AF62" s="2">
        <v>132</v>
      </c>
      <c r="AG62" s="2">
        <v>1870</v>
      </c>
      <c r="AH62" s="2">
        <v>1720</v>
      </c>
      <c r="AI62" s="2">
        <v>127</v>
      </c>
      <c r="AJ62" s="2">
        <v>2129</v>
      </c>
      <c r="AK62" s="2">
        <v>1837</v>
      </c>
      <c r="AL62" s="5">
        <v>43208</v>
      </c>
      <c r="AM62" s="3">
        <v>1279.5</v>
      </c>
      <c r="AN62" s="3">
        <v>505.75</v>
      </c>
      <c r="AO62" s="3">
        <v>1504.75</v>
      </c>
      <c r="AP62" s="3">
        <v>392.25</v>
      </c>
      <c r="AQ62" s="3">
        <v>407</v>
      </c>
      <c r="AR62" s="3">
        <v>5.75</v>
      </c>
      <c r="AS62" s="3">
        <v>23.5</v>
      </c>
      <c r="AT62" s="3"/>
      <c r="AU62" s="3">
        <v>1174.75</v>
      </c>
      <c r="AV62" s="3">
        <v>819.75</v>
      </c>
      <c r="AW62" s="3">
        <v>1268</v>
      </c>
      <c r="AX62" s="3">
        <v>505.25</v>
      </c>
      <c r="AY62" s="3">
        <v>1992.25</v>
      </c>
      <c r="AZ62" s="3">
        <v>190.5</v>
      </c>
      <c r="BA62" s="3">
        <v>469</v>
      </c>
      <c r="BB62" s="3">
        <v>57.25</v>
      </c>
      <c r="BC62" s="3">
        <v>1.25</v>
      </c>
      <c r="BD62" s="3">
        <v>63.5</v>
      </c>
      <c r="BE62" s="3">
        <v>1339.75</v>
      </c>
      <c r="BF62" s="3">
        <v>1553</v>
      </c>
      <c r="BG62" s="2">
        <f t="shared" si="5"/>
        <v>2099.25</v>
      </c>
      <c r="BH62" s="2">
        <f t="shared" si="6"/>
        <v>2821</v>
      </c>
      <c r="BI62" s="2">
        <f t="shared" si="7"/>
        <v>4920.25</v>
      </c>
    </row>
    <row r="63" spans="1:61">
      <c r="A63" s="2">
        <v>1064</v>
      </c>
      <c r="B63" s="2">
        <v>3</v>
      </c>
      <c r="C63" s="2">
        <v>21</v>
      </c>
      <c r="D63" s="2">
        <v>16</v>
      </c>
      <c r="E63" s="2" t="s">
        <v>11</v>
      </c>
      <c r="F63" s="2" t="s">
        <v>12</v>
      </c>
      <c r="G63" s="2" t="s">
        <v>14</v>
      </c>
      <c r="H63" s="2" t="s">
        <v>40</v>
      </c>
      <c r="I63" s="2">
        <v>49</v>
      </c>
      <c r="J63" s="2">
        <v>34</v>
      </c>
      <c r="K63" s="2">
        <v>3.8666666666666667</v>
      </c>
      <c r="L63" s="2">
        <v>5</v>
      </c>
      <c r="M63" s="2">
        <v>48.179030405739404</v>
      </c>
      <c r="N63" s="2">
        <v>34.948196261357069</v>
      </c>
      <c r="O63" s="2">
        <v>42.508672915289829</v>
      </c>
      <c r="P63" s="2">
        <v>3</v>
      </c>
      <c r="S63" s="2">
        <v>8</v>
      </c>
      <c r="T63" s="2">
        <v>32408.860999999997</v>
      </c>
      <c r="U63" s="2">
        <v>31250.983999999997</v>
      </c>
      <c r="V63" s="2">
        <v>4562.8999999999996</v>
      </c>
      <c r="W63" s="2">
        <v>5080</v>
      </c>
      <c r="X63" s="2">
        <v>4209.5</v>
      </c>
      <c r="Y63" s="2">
        <v>4848.3</v>
      </c>
      <c r="Z63" s="2">
        <f t="shared" si="4"/>
        <v>9928.2999999999993</v>
      </c>
      <c r="AA63" s="2">
        <v>1335371</v>
      </c>
      <c r="AB63" s="2">
        <v>552759.732464</v>
      </c>
      <c r="AC63" s="2">
        <v>1658</v>
      </c>
      <c r="AD63" s="2">
        <v>1577.6</v>
      </c>
      <c r="AE63" s="2">
        <v>929</v>
      </c>
      <c r="AF63" s="2">
        <v>126</v>
      </c>
      <c r="AG63" s="2">
        <v>2475</v>
      </c>
      <c r="AH63" s="2">
        <v>2497</v>
      </c>
      <c r="AI63" s="2">
        <v>128</v>
      </c>
      <c r="AJ63" s="2">
        <v>2607</v>
      </c>
      <c r="AK63" s="2">
        <v>2596</v>
      </c>
      <c r="AL63" s="5">
        <v>43208</v>
      </c>
      <c r="AM63" s="3">
        <v>1968.5</v>
      </c>
      <c r="AN63" s="3">
        <v>718</v>
      </c>
      <c r="AO63" s="3">
        <v>1784</v>
      </c>
      <c r="AP63" s="3">
        <v>471.75</v>
      </c>
      <c r="AQ63" s="3">
        <v>614.75</v>
      </c>
      <c r="AR63" s="3">
        <v>105.25</v>
      </c>
      <c r="AS63" s="3">
        <v>92.5</v>
      </c>
      <c r="AT63" s="3">
        <v>71</v>
      </c>
      <c r="AU63" s="3">
        <v>1493</v>
      </c>
      <c r="AV63" s="3">
        <v>2184.75</v>
      </c>
      <c r="AW63" s="3">
        <v>1752</v>
      </c>
      <c r="AX63" s="3">
        <v>619</v>
      </c>
      <c r="AY63" s="3">
        <v>2631.5</v>
      </c>
      <c r="AZ63" s="3">
        <v>457.25</v>
      </c>
      <c r="BA63" s="3">
        <v>699.5</v>
      </c>
      <c r="BB63" s="3">
        <v>58.75</v>
      </c>
      <c r="BC63" s="3">
        <v>41.25</v>
      </c>
      <c r="BD63" s="3">
        <v>86.5</v>
      </c>
      <c r="BE63" s="3">
        <v>1358.75</v>
      </c>
      <c r="BF63" s="3">
        <v>2267.25</v>
      </c>
      <c r="BG63" s="2">
        <f t="shared" si="5"/>
        <v>4153.25</v>
      </c>
      <c r="BH63" s="2">
        <f t="shared" si="6"/>
        <v>4019.25</v>
      </c>
      <c r="BI63" s="2">
        <f t="shared" si="7"/>
        <v>8172.5</v>
      </c>
    </row>
    <row r="64" spans="1:61">
      <c r="A64" s="2">
        <v>1065</v>
      </c>
      <c r="B64" s="2">
        <v>3</v>
      </c>
      <c r="C64" s="2">
        <v>22</v>
      </c>
      <c r="D64" s="2">
        <v>19</v>
      </c>
      <c r="E64" s="2" t="s">
        <v>11</v>
      </c>
      <c r="F64" s="2" t="s">
        <v>12</v>
      </c>
      <c r="G64" s="2" t="s">
        <v>13</v>
      </c>
      <c r="H64" s="2" t="s">
        <v>41</v>
      </c>
      <c r="I64" s="2">
        <v>49</v>
      </c>
      <c r="J64" s="2">
        <v>36</v>
      </c>
      <c r="K64" s="2">
        <v>4</v>
      </c>
      <c r="L64" s="2">
        <v>2.25</v>
      </c>
      <c r="M64" s="2">
        <v>47.890500736396511</v>
      </c>
      <c r="N64" s="2">
        <v>18.953481509536644</v>
      </c>
      <c r="O64" s="2">
        <v>35.488921067742282</v>
      </c>
      <c r="P64" s="2">
        <v>2</v>
      </c>
      <c r="S64" s="2">
        <v>5</v>
      </c>
      <c r="T64" s="2">
        <v>31146.763000000003</v>
      </c>
      <c r="U64" s="2">
        <v>30202.594000000001</v>
      </c>
      <c r="V64" s="2">
        <v>4500</v>
      </c>
      <c r="W64" s="2">
        <v>4693.8</v>
      </c>
      <c r="X64" s="2">
        <v>4330.3999999999996</v>
      </c>
      <c r="Y64" s="2">
        <v>4647.3</v>
      </c>
      <c r="Z64" s="2">
        <f t="shared" si="4"/>
        <v>9341.1</v>
      </c>
      <c r="AA64" s="2">
        <v>1292535</v>
      </c>
      <c r="AB64" s="2">
        <v>560105.73005999997</v>
      </c>
      <c r="AC64" s="2">
        <v>1545</v>
      </c>
      <c r="AD64" s="2">
        <v>1639.8</v>
      </c>
      <c r="AE64" s="2">
        <v>1457.9</v>
      </c>
      <c r="AF64" s="2">
        <v>126</v>
      </c>
      <c r="AG64" s="2">
        <v>2244</v>
      </c>
      <c r="AH64" s="2">
        <v>2500</v>
      </c>
      <c r="AI64" s="2">
        <v>124</v>
      </c>
      <c r="AJ64" s="2">
        <v>2189</v>
      </c>
      <c r="AK64" s="2">
        <v>2694</v>
      </c>
      <c r="AL64" s="5">
        <v>43208</v>
      </c>
      <c r="AM64" s="3">
        <v>1810.75</v>
      </c>
      <c r="AN64" s="3">
        <v>550.25</v>
      </c>
      <c r="AO64" s="3">
        <v>2560.5</v>
      </c>
      <c r="AP64" s="3">
        <v>697</v>
      </c>
      <c r="AQ64" s="3">
        <v>581.5</v>
      </c>
      <c r="AR64" s="3">
        <v>21</v>
      </c>
      <c r="AS64" s="3">
        <v>50.5</v>
      </c>
      <c r="AT64" s="3">
        <v>142.5</v>
      </c>
      <c r="AU64" s="3">
        <v>1420.75</v>
      </c>
      <c r="AV64" s="3">
        <v>2067.75</v>
      </c>
      <c r="AW64" s="3">
        <v>1731</v>
      </c>
      <c r="AX64" s="3">
        <v>755.25</v>
      </c>
      <c r="AY64" s="3">
        <v>2721.75</v>
      </c>
      <c r="AZ64" s="3">
        <v>498.75</v>
      </c>
      <c r="BA64" s="3">
        <v>700.25</v>
      </c>
      <c r="BB64" s="3">
        <v>0.5</v>
      </c>
      <c r="BC64" s="3">
        <v>11.25</v>
      </c>
      <c r="BD64" s="3">
        <v>177.75</v>
      </c>
      <c r="BE64" s="3">
        <v>1229</v>
      </c>
      <c r="BF64" s="3">
        <v>2122</v>
      </c>
      <c r="BG64" s="2">
        <f t="shared" si="5"/>
        <v>3878.5</v>
      </c>
      <c r="BH64" s="2">
        <f t="shared" si="6"/>
        <v>3853</v>
      </c>
      <c r="BI64" s="2">
        <f t="shared" si="7"/>
        <v>7731.5</v>
      </c>
    </row>
    <row r="65" spans="1:61">
      <c r="A65" s="2">
        <v>1066</v>
      </c>
      <c r="B65" s="2">
        <v>3</v>
      </c>
      <c r="C65" s="2">
        <v>21</v>
      </c>
      <c r="D65" s="2">
        <v>15</v>
      </c>
      <c r="E65" s="2" t="s">
        <v>26</v>
      </c>
      <c r="F65" s="2" t="s">
        <v>12</v>
      </c>
      <c r="G65" s="2" t="s">
        <v>14</v>
      </c>
      <c r="H65" s="2" t="s">
        <v>41</v>
      </c>
      <c r="J65" s="2">
        <v>26</v>
      </c>
      <c r="K65" s="2">
        <v>4.7333333333333334</v>
      </c>
      <c r="L65" s="2">
        <v>2.875</v>
      </c>
      <c r="M65" s="2">
        <v>40.993777635784333</v>
      </c>
      <c r="N65" s="2">
        <v>19.077719626696247</v>
      </c>
      <c r="O65" s="2">
        <v>31.601181346175149</v>
      </c>
      <c r="P65" s="2">
        <v>2</v>
      </c>
      <c r="S65" s="2">
        <v>8</v>
      </c>
      <c r="T65" s="2">
        <v>26735.305</v>
      </c>
      <c r="U65" s="2">
        <v>27145.102999999999</v>
      </c>
      <c r="V65" s="2">
        <v>4198.2</v>
      </c>
      <c r="W65" s="2">
        <v>4086.1</v>
      </c>
      <c r="X65" s="2">
        <v>4015.9</v>
      </c>
      <c r="Y65" s="2">
        <v>4103.2</v>
      </c>
      <c r="Z65" s="2">
        <f t="shared" si="4"/>
        <v>8189.2999999999993</v>
      </c>
      <c r="AA65" s="2">
        <v>1123318</v>
      </c>
      <c r="AB65" s="2">
        <v>471471.41344500001</v>
      </c>
      <c r="AC65" s="2">
        <v>1785.5</v>
      </c>
      <c r="AD65" s="2">
        <v>1670.5</v>
      </c>
      <c r="AE65" s="2">
        <v>1129.8</v>
      </c>
      <c r="AF65" s="2">
        <v>129</v>
      </c>
      <c r="AG65" s="2">
        <v>2172</v>
      </c>
      <c r="AH65" s="2">
        <v>2113</v>
      </c>
      <c r="AI65" s="2">
        <v>125</v>
      </c>
      <c r="AJ65" s="2">
        <v>2278</v>
      </c>
      <c r="AK65" s="2">
        <v>2022</v>
      </c>
      <c r="AL65" s="5">
        <v>43208</v>
      </c>
      <c r="AM65" s="3">
        <v>2090</v>
      </c>
      <c r="AN65" s="3">
        <v>545.75</v>
      </c>
      <c r="AO65" s="3">
        <v>1713.25</v>
      </c>
      <c r="AP65" s="3">
        <v>340.75</v>
      </c>
      <c r="AQ65" s="3">
        <v>592</v>
      </c>
      <c r="AR65" s="3">
        <v>192.5</v>
      </c>
      <c r="AS65" s="3">
        <v>102.75</v>
      </c>
      <c r="AT65" s="3">
        <v>343.25</v>
      </c>
      <c r="AU65" s="3">
        <v>1000</v>
      </c>
      <c r="AV65" s="3">
        <v>1814</v>
      </c>
      <c r="AW65" s="3">
        <v>1886</v>
      </c>
      <c r="AX65" s="3">
        <v>458.25</v>
      </c>
      <c r="AY65" s="3">
        <v>1812.75</v>
      </c>
      <c r="AZ65" s="3">
        <v>214</v>
      </c>
      <c r="BA65" s="3">
        <v>653.25</v>
      </c>
      <c r="BB65" s="3">
        <v>134.25</v>
      </c>
      <c r="BC65" s="3">
        <v>70</v>
      </c>
      <c r="BD65" s="3">
        <v>234.25</v>
      </c>
      <c r="BE65" s="3">
        <v>1038.5</v>
      </c>
      <c r="BF65" s="3">
        <v>1813</v>
      </c>
      <c r="BG65" s="2">
        <f t="shared" si="5"/>
        <v>3904</v>
      </c>
      <c r="BH65" s="2">
        <f t="shared" si="6"/>
        <v>3699</v>
      </c>
      <c r="BI65" s="2">
        <f t="shared" si="7"/>
        <v>7603</v>
      </c>
    </row>
    <row r="66" spans="1:61">
      <c r="A66" s="2">
        <v>1067</v>
      </c>
      <c r="B66" s="2">
        <v>3</v>
      </c>
      <c r="C66" s="2">
        <v>20</v>
      </c>
      <c r="D66" s="2">
        <v>15</v>
      </c>
      <c r="E66" s="2" t="s">
        <v>11</v>
      </c>
      <c r="F66" s="2" t="s">
        <v>12</v>
      </c>
      <c r="G66" s="2" t="s">
        <v>14</v>
      </c>
      <c r="H66" s="2" t="s">
        <v>41</v>
      </c>
      <c r="I66" s="2">
        <v>49</v>
      </c>
      <c r="J66" s="2">
        <v>28</v>
      </c>
      <c r="K66" s="2">
        <v>4.4000000000000004</v>
      </c>
      <c r="L66" s="2">
        <v>3.375</v>
      </c>
      <c r="M66" s="2">
        <v>56.011559791348077</v>
      </c>
      <c r="N66" s="2">
        <v>45.373864418013035</v>
      </c>
      <c r="O66" s="2">
        <v>51.452547488490204</v>
      </c>
      <c r="P66" s="2">
        <v>3</v>
      </c>
      <c r="S66" s="2">
        <v>6</v>
      </c>
      <c r="T66" s="2">
        <v>29195.208999999999</v>
      </c>
      <c r="U66" s="2">
        <v>32184.927999999996</v>
      </c>
      <c r="V66" s="2">
        <v>3962.8</v>
      </c>
      <c r="W66" s="2">
        <v>4569.5</v>
      </c>
      <c r="X66" s="2">
        <v>3833.8</v>
      </c>
      <c r="Y66" s="2">
        <v>4844.6000000000004</v>
      </c>
      <c r="Z66" s="2">
        <f t="shared" ref="Z66:Z70" si="8">SUM(W66,Y66)</f>
        <v>9414.1</v>
      </c>
      <c r="AA66" s="2">
        <v>1153725</v>
      </c>
      <c r="AB66" s="2">
        <v>493967.82725700003</v>
      </c>
      <c r="AC66" s="2">
        <v>1456.6</v>
      </c>
      <c r="AD66" s="2">
        <v>1396</v>
      </c>
      <c r="AE66" s="2">
        <v>1208.8</v>
      </c>
      <c r="AF66" s="2">
        <v>127</v>
      </c>
      <c r="AG66" s="2">
        <v>2696</v>
      </c>
      <c r="AH66" s="2">
        <v>2297</v>
      </c>
      <c r="AI66" s="2">
        <v>130</v>
      </c>
      <c r="AJ66" s="2">
        <v>2401</v>
      </c>
      <c r="AK66" s="2">
        <v>2303</v>
      </c>
      <c r="AL66" s="5">
        <v>43208</v>
      </c>
      <c r="AM66" s="3">
        <v>1882.75</v>
      </c>
      <c r="AN66" s="3">
        <v>767.75</v>
      </c>
      <c r="AO66" s="3">
        <v>1556.5</v>
      </c>
      <c r="AP66" s="3">
        <v>576.25</v>
      </c>
      <c r="AQ66" s="3">
        <v>551.5</v>
      </c>
      <c r="AR66" s="3">
        <v>85.25</v>
      </c>
      <c r="AS66" s="3">
        <v>118.25</v>
      </c>
      <c r="AT66" s="3">
        <v>35.25</v>
      </c>
      <c r="AU66" s="3">
        <v>1088</v>
      </c>
      <c r="AV66" s="3">
        <v>2309.75</v>
      </c>
      <c r="AW66" s="3">
        <v>1620.5</v>
      </c>
      <c r="AX66" s="3">
        <v>617.5</v>
      </c>
      <c r="AY66" s="3">
        <v>2043.75</v>
      </c>
      <c r="AZ66" s="3">
        <v>452.25</v>
      </c>
      <c r="BA66" s="3">
        <v>710</v>
      </c>
      <c r="BB66" s="3">
        <v>36</v>
      </c>
      <c r="BC66" s="3">
        <v>45.75</v>
      </c>
      <c r="BD66" s="3">
        <v>114</v>
      </c>
      <c r="BE66" s="3">
        <v>1177.5</v>
      </c>
      <c r="BF66" s="3">
        <v>2228.75</v>
      </c>
      <c r="BG66" s="2">
        <f t="shared" ref="BG66:BG87" si="9">SUM(AM66,AV66)</f>
        <v>4192.5</v>
      </c>
      <c r="BH66" s="2">
        <f t="shared" ref="BH66:BH87" si="10">SUM(AW66,BF66)</f>
        <v>3849.25</v>
      </c>
      <c r="BI66" s="2">
        <f t="shared" ref="BI66:BI87" si="11">SUM(BG66:BH66)</f>
        <v>8041.75</v>
      </c>
    </row>
    <row r="67" spans="1:61">
      <c r="A67" s="2">
        <v>1068</v>
      </c>
      <c r="B67" s="2">
        <v>3</v>
      </c>
      <c r="C67" s="2">
        <v>22</v>
      </c>
      <c r="D67" s="2">
        <v>16</v>
      </c>
      <c r="E67" s="2" t="s">
        <v>11</v>
      </c>
      <c r="F67" s="2" t="s">
        <v>12</v>
      </c>
      <c r="G67" s="2" t="s">
        <v>13</v>
      </c>
      <c r="H67" s="2" t="s">
        <v>44</v>
      </c>
      <c r="I67" s="2">
        <v>51</v>
      </c>
      <c r="J67" s="2">
        <v>44</v>
      </c>
      <c r="K67" s="2">
        <v>3.8666666666666667</v>
      </c>
      <c r="L67" s="2">
        <v>3.5</v>
      </c>
      <c r="M67" s="2">
        <v>23.032421274236036</v>
      </c>
      <c r="N67" s="2">
        <v>9.4019565607356537</v>
      </c>
      <c r="O67" s="2">
        <v>17.190793539878726</v>
      </c>
      <c r="P67" s="2">
        <v>1</v>
      </c>
      <c r="S67" s="2">
        <v>8</v>
      </c>
      <c r="T67" s="2">
        <v>28237.737000000005</v>
      </c>
      <c r="U67" s="2">
        <v>28054.823999999997</v>
      </c>
      <c r="V67" s="2">
        <v>3017.2</v>
      </c>
      <c r="W67" s="2">
        <v>4561.1000000000004</v>
      </c>
      <c r="X67" s="2">
        <v>3397.8</v>
      </c>
      <c r="Y67" s="2">
        <v>4625.8999999999996</v>
      </c>
      <c r="Z67" s="2">
        <f t="shared" si="8"/>
        <v>9187</v>
      </c>
      <c r="AA67" s="2">
        <v>1263056</v>
      </c>
      <c r="AB67" s="2">
        <v>511862.89772299997</v>
      </c>
      <c r="AC67" s="2">
        <v>1894.3</v>
      </c>
      <c r="AD67" s="2">
        <v>1840.3</v>
      </c>
      <c r="AE67" s="2">
        <v>1328.7</v>
      </c>
      <c r="AF67" s="2">
        <v>124</v>
      </c>
      <c r="AG67" s="2">
        <v>2193</v>
      </c>
      <c r="AH67" s="2">
        <v>2547</v>
      </c>
      <c r="AI67" s="2">
        <v>126</v>
      </c>
      <c r="AJ67" s="2">
        <v>2332</v>
      </c>
      <c r="AK67" s="2">
        <v>2350</v>
      </c>
      <c r="AL67" s="5">
        <v>43208</v>
      </c>
      <c r="AM67" s="3">
        <v>1928.25</v>
      </c>
      <c r="AN67" s="3">
        <v>701.75</v>
      </c>
      <c r="AO67" s="3">
        <v>1791</v>
      </c>
      <c r="AP67" s="3">
        <v>437</v>
      </c>
      <c r="AQ67" s="3">
        <v>724</v>
      </c>
      <c r="AR67" s="3">
        <v>163</v>
      </c>
      <c r="AS67" s="3">
        <v>31.25</v>
      </c>
      <c r="AT67" s="3">
        <v>32</v>
      </c>
      <c r="AU67" s="3">
        <v>1694.5</v>
      </c>
      <c r="AV67" s="3">
        <v>1818.25</v>
      </c>
      <c r="AW67" s="3">
        <v>1750.75</v>
      </c>
      <c r="AX67" s="3">
        <v>491.25</v>
      </c>
      <c r="AY67" s="3">
        <v>1666</v>
      </c>
      <c r="AZ67" s="3">
        <v>266</v>
      </c>
      <c r="BA67" s="3">
        <v>727</v>
      </c>
      <c r="BB67" s="3">
        <v>112.25</v>
      </c>
      <c r="BC67" s="3">
        <v>15</v>
      </c>
      <c r="BD67" s="3">
        <v>88</v>
      </c>
      <c r="BE67" s="3">
        <v>1379.25</v>
      </c>
      <c r="BF67" s="3">
        <v>1959</v>
      </c>
      <c r="BG67" s="2">
        <f t="shared" si="9"/>
        <v>3746.5</v>
      </c>
      <c r="BH67" s="2">
        <f t="shared" si="10"/>
        <v>3709.75</v>
      </c>
      <c r="BI67" s="2">
        <f t="shared" si="11"/>
        <v>7456.25</v>
      </c>
    </row>
    <row r="68" spans="1:61">
      <c r="A68" s="2">
        <v>1069</v>
      </c>
      <c r="B68" s="2">
        <v>3</v>
      </c>
      <c r="C68" s="2">
        <v>27</v>
      </c>
      <c r="D68" s="2">
        <v>16</v>
      </c>
      <c r="E68" s="2" t="s">
        <v>11</v>
      </c>
      <c r="F68" s="2" t="s">
        <v>12</v>
      </c>
      <c r="G68" s="2" t="s">
        <v>13</v>
      </c>
      <c r="H68" s="2" t="s">
        <v>40</v>
      </c>
      <c r="I68" s="2">
        <v>50</v>
      </c>
      <c r="J68" s="2">
        <v>28</v>
      </c>
      <c r="K68" s="2">
        <v>2.6666666666666665</v>
      </c>
      <c r="L68" s="2">
        <v>2.75</v>
      </c>
      <c r="M68" s="2">
        <v>60.92361547017191</v>
      </c>
      <c r="N68" s="2">
        <v>37.678590393982333</v>
      </c>
      <c r="O68" s="2">
        <v>50.961461866090659</v>
      </c>
      <c r="P68" s="2">
        <v>3</v>
      </c>
      <c r="S68" s="2">
        <v>7</v>
      </c>
      <c r="T68" s="2">
        <v>29784.998999999996</v>
      </c>
      <c r="U68" s="2">
        <v>33036.884000000005</v>
      </c>
      <c r="V68" s="2">
        <v>5634.4</v>
      </c>
      <c r="W68" s="2">
        <v>4760.8999999999996</v>
      </c>
      <c r="X68" s="2">
        <v>5304.1</v>
      </c>
      <c r="Y68" s="2">
        <v>5166.8999999999996</v>
      </c>
      <c r="Z68" s="2">
        <f t="shared" si="8"/>
        <v>9927.7999999999993</v>
      </c>
      <c r="AA68" s="2">
        <v>1318181</v>
      </c>
      <c r="AB68" s="2">
        <v>551360.42758200003</v>
      </c>
      <c r="AC68" s="2">
        <v>1761.7</v>
      </c>
      <c r="AD68" s="2">
        <v>1518</v>
      </c>
      <c r="AE68" s="2">
        <v>1322.5</v>
      </c>
      <c r="AF68" s="2">
        <v>129</v>
      </c>
      <c r="AG68" s="2">
        <v>2793</v>
      </c>
      <c r="AH68" s="2">
        <v>2422</v>
      </c>
      <c r="AI68" s="2">
        <v>133</v>
      </c>
      <c r="AJ68" s="2">
        <v>2831</v>
      </c>
      <c r="AK68" s="2">
        <v>2081</v>
      </c>
      <c r="AL68" s="5">
        <v>43208</v>
      </c>
      <c r="AM68" s="3">
        <v>1975</v>
      </c>
      <c r="AN68" s="3">
        <v>681.25</v>
      </c>
      <c r="AO68" s="3">
        <v>2248</v>
      </c>
      <c r="AP68" s="3">
        <v>454</v>
      </c>
      <c r="AQ68" s="3">
        <v>632.5</v>
      </c>
      <c r="AR68" s="3">
        <v>73</v>
      </c>
      <c r="AS68" s="3">
        <v>44.5</v>
      </c>
      <c r="AT68" s="3">
        <v>356.5</v>
      </c>
      <c r="AU68" s="3">
        <v>1285.75</v>
      </c>
      <c r="AV68" s="3">
        <v>2290.25</v>
      </c>
      <c r="AW68" s="3">
        <v>1715.25</v>
      </c>
      <c r="AX68" s="3">
        <v>552.75</v>
      </c>
      <c r="AY68" s="3">
        <v>2441.75</v>
      </c>
      <c r="AZ68" s="3">
        <v>355.25</v>
      </c>
      <c r="BA68" s="3">
        <v>760.75</v>
      </c>
      <c r="BB68" s="3">
        <v>31.25</v>
      </c>
      <c r="BC68" s="3">
        <v>32.75</v>
      </c>
      <c r="BD68" s="3">
        <v>333.5</v>
      </c>
      <c r="BE68" s="3">
        <v>1254</v>
      </c>
      <c r="BF68" s="3">
        <v>2272.75</v>
      </c>
      <c r="BG68" s="2">
        <f t="shared" si="9"/>
        <v>4265.25</v>
      </c>
      <c r="BH68" s="2">
        <f t="shared" si="10"/>
        <v>3988</v>
      </c>
      <c r="BI68" s="2">
        <f t="shared" si="11"/>
        <v>8253.25</v>
      </c>
    </row>
    <row r="69" spans="1:61">
      <c r="A69" s="2">
        <v>1070</v>
      </c>
      <c r="B69" s="2">
        <v>3</v>
      </c>
      <c r="C69" s="2">
        <v>20</v>
      </c>
      <c r="D69" s="2">
        <v>15</v>
      </c>
      <c r="E69" s="2" t="s">
        <v>11</v>
      </c>
      <c r="F69" s="2" t="s">
        <v>12</v>
      </c>
      <c r="G69" s="2" t="s">
        <v>14</v>
      </c>
      <c r="H69" s="2" t="s">
        <v>46</v>
      </c>
      <c r="I69" s="2">
        <v>49</v>
      </c>
      <c r="J69" s="2">
        <v>66</v>
      </c>
      <c r="K69" s="2">
        <v>4.5999999999999996</v>
      </c>
      <c r="L69" s="2">
        <v>4.25</v>
      </c>
      <c r="M69" s="2">
        <v>26.01901852398419</v>
      </c>
      <c r="N69" s="2">
        <v>6.3761753997394672</v>
      </c>
      <c r="O69" s="2">
        <v>17.600657185022168</v>
      </c>
      <c r="P69" s="2">
        <v>1</v>
      </c>
      <c r="S69" s="2">
        <v>8</v>
      </c>
      <c r="T69" s="2">
        <v>33773.165999999997</v>
      </c>
      <c r="U69" s="2">
        <v>37140.892</v>
      </c>
      <c r="V69" s="2">
        <v>4500.3999999999996</v>
      </c>
      <c r="W69" s="2">
        <v>5078</v>
      </c>
      <c r="X69" s="2">
        <v>4340.7</v>
      </c>
      <c r="Y69" s="2">
        <v>5470.7</v>
      </c>
      <c r="Z69" s="2">
        <f t="shared" si="8"/>
        <v>10548.7</v>
      </c>
      <c r="AA69" s="2">
        <v>1285067</v>
      </c>
      <c r="AB69" s="2">
        <v>573598.87289100001</v>
      </c>
      <c r="AC69" s="2">
        <v>1724.6</v>
      </c>
      <c r="AD69" s="2">
        <v>1710.1</v>
      </c>
      <c r="AE69" s="2">
        <v>1113.5999999999999</v>
      </c>
      <c r="AF69" s="2">
        <v>130</v>
      </c>
      <c r="AG69" s="2">
        <v>2644</v>
      </c>
      <c r="AH69" s="2">
        <v>2910</v>
      </c>
      <c r="AI69" s="2">
        <v>127</v>
      </c>
      <c r="AJ69" s="2">
        <v>2360</v>
      </c>
      <c r="AK69" s="2">
        <v>2861</v>
      </c>
      <c r="AL69" s="5">
        <v>43208</v>
      </c>
      <c r="AM69" s="3">
        <v>2541.25</v>
      </c>
      <c r="AN69" s="3">
        <v>723.75</v>
      </c>
      <c r="AO69" s="3">
        <v>2230</v>
      </c>
      <c r="AP69" s="3">
        <v>399.25</v>
      </c>
      <c r="AQ69" s="3">
        <v>646.5</v>
      </c>
      <c r="AR69" s="3">
        <v>59.5</v>
      </c>
      <c r="AS69" s="3">
        <v>57</v>
      </c>
      <c r="AT69" s="3">
        <v>249.5</v>
      </c>
      <c r="AU69" s="3">
        <v>1187</v>
      </c>
      <c r="AV69" s="3">
        <v>2221.25</v>
      </c>
      <c r="AW69" s="3">
        <v>2165.5</v>
      </c>
      <c r="AX69" s="3">
        <v>698.75</v>
      </c>
      <c r="AY69" s="3">
        <v>2583.5</v>
      </c>
      <c r="AZ69" s="3">
        <v>466.5</v>
      </c>
      <c r="BA69" s="3">
        <v>611.5</v>
      </c>
      <c r="BB69" s="3">
        <v>39.25</v>
      </c>
      <c r="BC69" s="3">
        <v>11</v>
      </c>
      <c r="BD69" s="3">
        <v>239</v>
      </c>
      <c r="BE69" s="3">
        <v>1165.75</v>
      </c>
      <c r="BF69" s="3">
        <v>2190.25</v>
      </c>
      <c r="BG69" s="2">
        <f t="shared" si="9"/>
        <v>4762.5</v>
      </c>
      <c r="BH69" s="2">
        <f t="shared" si="10"/>
        <v>4355.75</v>
      </c>
      <c r="BI69" s="2">
        <f t="shared" si="11"/>
        <v>9118.25</v>
      </c>
    </row>
    <row r="70" spans="1:61">
      <c r="A70" s="2">
        <v>1071</v>
      </c>
      <c r="B70" s="2">
        <v>3</v>
      </c>
      <c r="C70" s="2">
        <v>29</v>
      </c>
      <c r="D70" s="2">
        <v>18</v>
      </c>
      <c r="E70" s="2" t="s">
        <v>11</v>
      </c>
      <c r="F70" s="2" t="s">
        <v>12</v>
      </c>
      <c r="G70" s="2" t="s">
        <v>14</v>
      </c>
      <c r="H70" s="2" t="s">
        <v>51</v>
      </c>
      <c r="I70" s="2">
        <v>50</v>
      </c>
      <c r="J70" s="2">
        <v>14</v>
      </c>
      <c r="K70" s="2">
        <v>3.8666666666666667</v>
      </c>
      <c r="L70" s="2">
        <v>2.25</v>
      </c>
      <c r="M70" s="2">
        <v>50.613422322084077</v>
      </c>
      <c r="N70" s="2">
        <v>37.567366242068616</v>
      </c>
      <c r="O70" s="2">
        <v>45.022255430648883</v>
      </c>
      <c r="P70" s="2">
        <v>3</v>
      </c>
      <c r="S70" s="2">
        <v>8</v>
      </c>
      <c r="T70" s="2">
        <v>28221.390000000003</v>
      </c>
      <c r="U70" s="2">
        <v>28816.141999999996</v>
      </c>
      <c r="V70" s="2">
        <v>4504.3999999999996</v>
      </c>
      <c r="W70" s="2">
        <v>4277.7</v>
      </c>
      <c r="X70" s="2">
        <v>4021.9</v>
      </c>
      <c r="Y70" s="2">
        <v>4364.3</v>
      </c>
      <c r="Z70" s="2">
        <f t="shared" si="8"/>
        <v>8642</v>
      </c>
      <c r="AA70" s="2">
        <v>1138323</v>
      </c>
      <c r="AB70" s="2">
        <v>505609.998249</v>
      </c>
      <c r="AC70" s="2">
        <v>1579.4</v>
      </c>
      <c r="AD70" s="2">
        <v>1741.5</v>
      </c>
      <c r="AE70" s="2">
        <v>1334.9</v>
      </c>
      <c r="AF70" s="2">
        <v>119</v>
      </c>
      <c r="AG70" s="2">
        <v>2073</v>
      </c>
      <c r="AH70" s="2">
        <v>2356</v>
      </c>
      <c r="AI70" s="2">
        <v>120</v>
      </c>
      <c r="AJ70" s="2">
        <v>2340</v>
      </c>
      <c r="AK70" s="2">
        <v>2052</v>
      </c>
      <c r="AL70" s="5">
        <v>43208</v>
      </c>
      <c r="AM70" s="3">
        <v>1920.25</v>
      </c>
      <c r="AN70" s="3">
        <v>803.25</v>
      </c>
      <c r="AO70" s="3">
        <v>1942.5</v>
      </c>
      <c r="AP70" s="3">
        <v>324.25</v>
      </c>
      <c r="AQ70" s="3">
        <v>518.75</v>
      </c>
      <c r="AR70" s="3">
        <v>10</v>
      </c>
      <c r="AS70" s="3">
        <v>5.5</v>
      </c>
      <c r="AT70" s="3">
        <v>38.5</v>
      </c>
      <c r="AU70" s="3">
        <v>1186.25</v>
      </c>
      <c r="AV70" s="3">
        <v>1907.25</v>
      </c>
      <c r="AW70" s="3">
        <v>1536.75</v>
      </c>
      <c r="AX70" s="3">
        <v>611</v>
      </c>
      <c r="AY70" s="3">
        <v>2391.5</v>
      </c>
      <c r="AZ70" s="3">
        <v>366.5</v>
      </c>
      <c r="BA70" s="3">
        <v>613</v>
      </c>
      <c r="BB70" s="3">
        <v>4.25</v>
      </c>
      <c r="BC70" s="3">
        <v>2</v>
      </c>
      <c r="BD70" s="3">
        <v>76.75</v>
      </c>
      <c r="BE70" s="3">
        <v>1125.5</v>
      </c>
      <c r="BF70" s="3">
        <v>1972.25</v>
      </c>
      <c r="BG70" s="2">
        <f t="shared" si="9"/>
        <v>3827.5</v>
      </c>
      <c r="BH70" s="2">
        <f t="shared" si="10"/>
        <v>3509</v>
      </c>
      <c r="BI70" s="2">
        <f t="shared" si="11"/>
        <v>7336.5</v>
      </c>
    </row>
    <row r="71" spans="1:61">
      <c r="A71" s="2">
        <v>1072</v>
      </c>
      <c r="B71" s="2">
        <v>3</v>
      </c>
      <c r="C71" s="2">
        <v>27</v>
      </c>
      <c r="D71" s="2">
        <v>18</v>
      </c>
      <c r="E71" s="2" t="s">
        <v>11</v>
      </c>
      <c r="F71" s="2" t="s">
        <v>12</v>
      </c>
      <c r="G71" s="2" t="s">
        <v>14</v>
      </c>
      <c r="H71" s="2" t="s">
        <v>40</v>
      </c>
      <c r="I71" s="2">
        <v>49</v>
      </c>
      <c r="J71" s="2">
        <v>32</v>
      </c>
      <c r="K71" s="2">
        <v>3.5333333333333332</v>
      </c>
      <c r="L71" s="2">
        <v>2.375</v>
      </c>
      <c r="M71" s="2">
        <v>45.04911024237984</v>
      </c>
      <c r="N71" s="2">
        <v>17.238411188723628</v>
      </c>
      <c r="O71" s="2">
        <v>33.130239219384308</v>
      </c>
      <c r="P71" s="2">
        <v>2</v>
      </c>
      <c r="S71" s="2">
        <v>8</v>
      </c>
      <c r="T71" s="2">
        <v>27642.063999999995</v>
      </c>
      <c r="U71" s="2">
        <v>27650.396999999997</v>
      </c>
      <c r="V71" s="2">
        <v>4048.8</v>
      </c>
      <c r="W71" s="2">
        <v>4332.8999999999996</v>
      </c>
      <c r="X71" s="2">
        <v>4065.1</v>
      </c>
      <c r="Y71" s="2">
        <v>4288.8</v>
      </c>
      <c r="Z71" s="2">
        <f t="shared" ref="Z71:Z87" si="12">SUM(Y71+W71)</f>
        <v>8621.7000000000007</v>
      </c>
      <c r="AA71" s="2">
        <v>1158007</v>
      </c>
      <c r="AB71" s="2">
        <v>493248.51510000002</v>
      </c>
      <c r="AC71" s="2">
        <v>1276.9000000000001</v>
      </c>
      <c r="AD71" s="2">
        <v>1258.5999999999999</v>
      </c>
      <c r="AE71" s="2">
        <v>1152.9000000000001</v>
      </c>
      <c r="AF71" s="2">
        <v>127</v>
      </c>
      <c r="AG71" s="2">
        <v>2073</v>
      </c>
      <c r="AH71" s="2">
        <v>2322</v>
      </c>
      <c r="AI71" s="2">
        <v>127</v>
      </c>
      <c r="AJ71" s="2">
        <v>2342</v>
      </c>
      <c r="AK71" s="2">
        <v>2108</v>
      </c>
      <c r="AL71" s="5">
        <v>43208</v>
      </c>
      <c r="AM71" s="3">
        <v>1608.75</v>
      </c>
      <c r="AN71" s="3">
        <v>506.25</v>
      </c>
      <c r="AO71" s="3">
        <v>1482.5</v>
      </c>
      <c r="AP71" s="3">
        <v>247.5</v>
      </c>
      <c r="AQ71" s="3">
        <v>410.75</v>
      </c>
      <c r="AR71" s="3">
        <v>110.75</v>
      </c>
      <c r="AS71" s="3">
        <v>84</v>
      </c>
      <c r="AT71" s="3">
        <v>119</v>
      </c>
      <c r="AU71" s="3">
        <v>1128.5</v>
      </c>
      <c r="AV71" s="3">
        <v>1938.75</v>
      </c>
      <c r="AW71" s="3">
        <v>1567</v>
      </c>
      <c r="AX71" s="3">
        <v>500</v>
      </c>
      <c r="AY71" s="3">
        <v>1804.25</v>
      </c>
      <c r="AZ71" s="3">
        <v>158.75</v>
      </c>
      <c r="BA71" s="3">
        <v>446.5</v>
      </c>
      <c r="BB71" s="3">
        <v>65</v>
      </c>
      <c r="BC71" s="3">
        <v>34.75</v>
      </c>
      <c r="BD71" s="3">
        <v>180.75</v>
      </c>
      <c r="BE71" s="3">
        <v>1396.25</v>
      </c>
      <c r="BF71" s="3">
        <v>1946</v>
      </c>
      <c r="BG71" s="2">
        <f t="shared" si="9"/>
        <v>3547.5</v>
      </c>
      <c r="BH71" s="2">
        <f t="shared" si="10"/>
        <v>3513</v>
      </c>
      <c r="BI71" s="2">
        <f t="shared" si="11"/>
        <v>7060.5</v>
      </c>
    </row>
    <row r="72" spans="1:61">
      <c r="A72" s="2">
        <v>1073</v>
      </c>
      <c r="B72" s="2">
        <v>4</v>
      </c>
      <c r="C72" s="2">
        <v>33</v>
      </c>
      <c r="D72" s="2">
        <v>18</v>
      </c>
      <c r="E72" s="2" t="s">
        <v>11</v>
      </c>
      <c r="F72" s="2" t="s">
        <v>12</v>
      </c>
      <c r="G72" s="2" t="s">
        <v>14</v>
      </c>
      <c r="H72" s="2" t="s">
        <v>40</v>
      </c>
      <c r="I72" s="2">
        <v>46</v>
      </c>
      <c r="J72" s="2">
        <v>4</v>
      </c>
      <c r="K72" s="2">
        <v>3.4666666666666668</v>
      </c>
      <c r="L72" s="2">
        <v>3.25</v>
      </c>
      <c r="M72" s="2">
        <v>81.173130993889586</v>
      </c>
      <c r="N72" s="2">
        <v>20.161430107965312</v>
      </c>
      <c r="O72" s="2">
        <v>55.025259185636337</v>
      </c>
      <c r="P72" s="2">
        <v>2</v>
      </c>
      <c r="S72" s="2">
        <v>8</v>
      </c>
      <c r="T72" s="2">
        <v>31369.236999999997</v>
      </c>
      <c r="U72" s="2">
        <v>33538.682999999997</v>
      </c>
      <c r="V72" s="2">
        <v>3751</v>
      </c>
      <c r="W72" s="2">
        <v>4358.7</v>
      </c>
      <c r="X72" s="2">
        <v>3873.4</v>
      </c>
      <c r="Y72" s="2">
        <v>4603.3</v>
      </c>
      <c r="Z72" s="2">
        <f t="shared" si="12"/>
        <v>8962</v>
      </c>
      <c r="AA72" s="2">
        <v>1187153</v>
      </c>
      <c r="AB72" s="2">
        <v>483914.57946400001</v>
      </c>
      <c r="AC72" s="2">
        <v>1948.9</v>
      </c>
      <c r="AD72" s="2">
        <v>1635.5</v>
      </c>
      <c r="AE72" s="2">
        <v>1003.7</v>
      </c>
      <c r="AF72" s="2">
        <v>123</v>
      </c>
      <c r="AG72" s="2">
        <v>2059</v>
      </c>
      <c r="AH72" s="2">
        <v>2639</v>
      </c>
      <c r="AI72" s="2">
        <v>123</v>
      </c>
      <c r="AJ72" s="2">
        <v>1976</v>
      </c>
      <c r="AK72" s="2">
        <v>2479</v>
      </c>
      <c r="AL72" s="5">
        <v>43299</v>
      </c>
      <c r="AM72" s="3">
        <v>2380.25</v>
      </c>
      <c r="AN72" s="3">
        <v>569.25</v>
      </c>
      <c r="AO72" s="3">
        <v>2132.5</v>
      </c>
      <c r="AP72" s="3">
        <v>600</v>
      </c>
      <c r="AQ72" s="3">
        <v>688.75</v>
      </c>
      <c r="AR72" s="3">
        <v>53</v>
      </c>
      <c r="AS72" s="3">
        <v>282.5</v>
      </c>
      <c r="AT72" s="3">
        <v>176.75</v>
      </c>
      <c r="AU72" s="3">
        <v>1444.75</v>
      </c>
      <c r="AV72" s="3">
        <v>1783.5</v>
      </c>
      <c r="AW72" s="3">
        <v>2218.5</v>
      </c>
      <c r="AX72" s="3">
        <v>704.5</v>
      </c>
      <c r="AY72" s="3">
        <v>2388.75</v>
      </c>
      <c r="AZ72" s="3">
        <v>644.5</v>
      </c>
      <c r="BA72" s="3">
        <v>932.25</v>
      </c>
      <c r="BB72" s="3">
        <v>13.75</v>
      </c>
      <c r="BC72" s="3">
        <v>74.75</v>
      </c>
      <c r="BD72" s="3">
        <v>17.5</v>
      </c>
      <c r="BE72" s="3">
        <v>1323</v>
      </c>
      <c r="BF72" s="3">
        <v>1784.5</v>
      </c>
      <c r="BG72" s="2">
        <f t="shared" si="9"/>
        <v>4163.75</v>
      </c>
      <c r="BH72" s="2">
        <f t="shared" si="10"/>
        <v>4003</v>
      </c>
      <c r="BI72" s="2">
        <f t="shared" si="11"/>
        <v>8166.75</v>
      </c>
    </row>
    <row r="73" spans="1:61">
      <c r="A73" s="2">
        <v>1074</v>
      </c>
      <c r="B73" s="2">
        <v>4</v>
      </c>
      <c r="C73" s="2">
        <v>26</v>
      </c>
      <c r="D73" s="2">
        <v>18</v>
      </c>
      <c r="E73" s="2" t="s">
        <v>11</v>
      </c>
      <c r="F73" s="2" t="s">
        <v>12</v>
      </c>
      <c r="G73" s="2" t="s">
        <v>14</v>
      </c>
      <c r="H73" s="2" t="s">
        <v>40</v>
      </c>
      <c r="I73" s="2">
        <v>53</v>
      </c>
      <c r="J73" s="2">
        <v>56</v>
      </c>
      <c r="K73" s="2">
        <v>3.2666666666666666</v>
      </c>
      <c r="L73" s="2">
        <v>4.25</v>
      </c>
      <c r="M73" s="2">
        <v>10.172995197690465</v>
      </c>
      <c r="N73" s="2">
        <v>7.0423118992187712</v>
      </c>
      <c r="O73" s="2">
        <v>8.8312737840597393</v>
      </c>
      <c r="P73" s="2">
        <v>1</v>
      </c>
      <c r="S73" s="2">
        <v>8</v>
      </c>
      <c r="T73" s="2">
        <v>24421.234</v>
      </c>
      <c r="U73" s="2">
        <v>26505.379999999997</v>
      </c>
      <c r="V73" s="2">
        <v>3862.1</v>
      </c>
      <c r="W73" s="2">
        <v>3695.6</v>
      </c>
      <c r="X73" s="2">
        <v>3782.3</v>
      </c>
      <c r="Y73" s="2">
        <v>4038.1</v>
      </c>
      <c r="Z73" s="2">
        <f t="shared" si="12"/>
        <v>7733.7</v>
      </c>
      <c r="AA73" s="2">
        <v>1111584</v>
      </c>
      <c r="AB73" s="2">
        <v>461622.23122900003</v>
      </c>
      <c r="AC73" s="2">
        <v>1418.1</v>
      </c>
      <c r="AD73" s="2">
        <v>1320</v>
      </c>
      <c r="AE73" s="2">
        <v>908.4</v>
      </c>
      <c r="AF73" s="2">
        <v>126</v>
      </c>
      <c r="AG73" s="2">
        <v>2211</v>
      </c>
      <c r="AH73" s="2">
        <v>1894</v>
      </c>
      <c r="AI73" s="2">
        <v>128</v>
      </c>
      <c r="AJ73" s="2">
        <v>1951</v>
      </c>
      <c r="AK73" s="2">
        <v>1778</v>
      </c>
      <c r="AL73" s="5">
        <v>43299</v>
      </c>
      <c r="AM73" s="3">
        <v>1449.5</v>
      </c>
      <c r="AN73" s="3">
        <v>580</v>
      </c>
      <c r="AO73" s="3">
        <v>1701.75</v>
      </c>
      <c r="AP73" s="3">
        <v>432.75</v>
      </c>
      <c r="AQ73" s="3">
        <v>502.75</v>
      </c>
      <c r="AR73" s="3">
        <v>47.5</v>
      </c>
      <c r="AS73" s="3">
        <v>26.25</v>
      </c>
      <c r="AT73" s="3">
        <v>1.5</v>
      </c>
      <c r="AU73" s="3">
        <v>1196.25</v>
      </c>
      <c r="AV73" s="3">
        <v>2049.75</v>
      </c>
      <c r="AW73" s="3">
        <v>1354.75</v>
      </c>
      <c r="AX73" s="3">
        <v>675</v>
      </c>
      <c r="AY73" s="3">
        <v>2109</v>
      </c>
      <c r="AZ73" s="3">
        <v>289.25</v>
      </c>
      <c r="BA73" s="3">
        <v>501</v>
      </c>
      <c r="BB73" s="3">
        <v>68</v>
      </c>
      <c r="BC73" s="3">
        <v>8.5</v>
      </c>
      <c r="BD73" s="3">
        <v>32.25</v>
      </c>
      <c r="BE73" s="3">
        <v>1223.75</v>
      </c>
      <c r="BF73" s="3">
        <v>1942.5</v>
      </c>
      <c r="BG73" s="2">
        <f t="shared" si="9"/>
        <v>3499.25</v>
      </c>
      <c r="BH73" s="2">
        <f t="shared" si="10"/>
        <v>3297.25</v>
      </c>
      <c r="BI73" s="2">
        <f t="shared" si="11"/>
        <v>6796.5</v>
      </c>
    </row>
    <row r="74" spans="1:61">
      <c r="A74" s="2">
        <v>1075</v>
      </c>
      <c r="B74" s="2">
        <v>4</v>
      </c>
      <c r="C74" s="2">
        <v>28</v>
      </c>
      <c r="D74" s="2">
        <v>17</v>
      </c>
      <c r="E74" s="2" t="s">
        <v>11</v>
      </c>
      <c r="F74" s="2" t="s">
        <v>12</v>
      </c>
      <c r="G74" s="2" t="s">
        <v>13</v>
      </c>
      <c r="H74" s="2" t="s">
        <v>40</v>
      </c>
      <c r="I74" s="2">
        <v>54</v>
      </c>
      <c r="J74" s="2">
        <v>66</v>
      </c>
      <c r="K74" s="2">
        <v>4.8</v>
      </c>
      <c r="L74" s="2">
        <v>2.125</v>
      </c>
      <c r="M74" s="2">
        <v>26.295915002208126</v>
      </c>
      <c r="N74" s="2">
        <v>13.124772685902697</v>
      </c>
      <c r="O74" s="2">
        <v>20.651139723791509</v>
      </c>
      <c r="P74" s="2">
        <v>1</v>
      </c>
      <c r="S74" s="2">
        <v>8</v>
      </c>
      <c r="T74" s="2">
        <v>28864.281999999996</v>
      </c>
      <c r="U74" s="2">
        <v>28529.547000000002</v>
      </c>
      <c r="V74" s="2">
        <v>4735.6000000000004</v>
      </c>
      <c r="W74" s="2">
        <v>4125.7</v>
      </c>
      <c r="X74" s="2">
        <v>4622</v>
      </c>
      <c r="Y74" s="2">
        <v>4398.8</v>
      </c>
      <c r="Z74" s="2">
        <f t="shared" si="12"/>
        <v>8524.5</v>
      </c>
      <c r="AA74" s="2">
        <v>1304488</v>
      </c>
      <c r="AB74" s="2">
        <v>527924.61050900002</v>
      </c>
      <c r="AC74" s="2">
        <v>1732</v>
      </c>
      <c r="AD74" s="2">
        <v>1795.6</v>
      </c>
      <c r="AE74" s="2">
        <v>1849.2</v>
      </c>
      <c r="AF74" s="2">
        <v>131</v>
      </c>
      <c r="AG74" s="2">
        <v>2245</v>
      </c>
      <c r="AH74" s="2">
        <v>2342</v>
      </c>
      <c r="AI74" s="2">
        <v>133</v>
      </c>
      <c r="AJ74" s="2">
        <v>2196</v>
      </c>
      <c r="AK74" s="2">
        <v>2084</v>
      </c>
      <c r="AL74" s="5">
        <v>43299</v>
      </c>
      <c r="AM74" s="3">
        <v>2045</v>
      </c>
      <c r="AN74" s="3">
        <v>604.25</v>
      </c>
      <c r="AO74" s="3">
        <v>1519.5</v>
      </c>
      <c r="AP74" s="3">
        <v>542.75</v>
      </c>
      <c r="AQ74" s="3">
        <v>583.75</v>
      </c>
      <c r="AR74" s="3">
        <v>2.5</v>
      </c>
      <c r="AS74" s="3">
        <v>34</v>
      </c>
      <c r="AT74" s="3">
        <v>15.75</v>
      </c>
      <c r="AU74" s="3">
        <v>1022.25</v>
      </c>
      <c r="AV74" s="3">
        <v>1897.75</v>
      </c>
      <c r="AW74" s="3">
        <v>1901.5</v>
      </c>
      <c r="AX74" s="3">
        <v>537.25</v>
      </c>
      <c r="AY74" s="3">
        <v>1953.5</v>
      </c>
      <c r="AZ74" s="3">
        <v>447</v>
      </c>
      <c r="BA74" s="3">
        <v>501.25</v>
      </c>
      <c r="BB74" s="3">
        <v>16.5</v>
      </c>
      <c r="BC74" s="3">
        <v>62</v>
      </c>
      <c r="BD74" s="3">
        <v>26</v>
      </c>
      <c r="BE74" s="3">
        <v>1156</v>
      </c>
      <c r="BF74" s="3">
        <v>1997.5</v>
      </c>
      <c r="BG74" s="2">
        <f t="shared" si="9"/>
        <v>3942.75</v>
      </c>
      <c r="BH74" s="2">
        <f t="shared" si="10"/>
        <v>3899</v>
      </c>
      <c r="BI74" s="2">
        <f t="shared" si="11"/>
        <v>7841.75</v>
      </c>
    </row>
    <row r="75" spans="1:61">
      <c r="A75" s="2">
        <v>1076</v>
      </c>
      <c r="B75" s="2">
        <v>4</v>
      </c>
      <c r="C75" s="2">
        <v>25</v>
      </c>
      <c r="D75" s="2">
        <v>16</v>
      </c>
      <c r="E75" s="2" t="s">
        <v>26</v>
      </c>
      <c r="F75" s="2" t="s">
        <v>12</v>
      </c>
      <c r="G75" s="2" t="s">
        <v>14</v>
      </c>
      <c r="H75" s="2" t="s">
        <v>40</v>
      </c>
      <c r="J75" s="2">
        <v>44</v>
      </c>
      <c r="K75" s="2">
        <v>5.0666666666666664</v>
      </c>
      <c r="L75" s="2">
        <v>4.25</v>
      </c>
      <c r="M75" s="2">
        <v>10.900218506726455</v>
      </c>
      <c r="N75" s="2">
        <v>6.4066323183841574</v>
      </c>
      <c r="O75" s="2">
        <v>8.9743958545797593</v>
      </c>
      <c r="P75" s="2">
        <v>1</v>
      </c>
      <c r="S75" s="2">
        <v>8</v>
      </c>
      <c r="T75" s="2">
        <v>23654.916000000001</v>
      </c>
      <c r="U75" s="2">
        <v>23927.453999999998</v>
      </c>
      <c r="V75" s="2">
        <v>3204.5</v>
      </c>
      <c r="W75" s="2">
        <v>3657</v>
      </c>
      <c r="X75" s="2">
        <v>3225.7</v>
      </c>
      <c r="Y75" s="2">
        <v>3651.1</v>
      </c>
      <c r="Z75" s="2">
        <f t="shared" si="12"/>
        <v>7308.1</v>
      </c>
      <c r="AA75" s="2">
        <v>1011702</v>
      </c>
      <c r="AB75" s="2">
        <v>457299.29673300002</v>
      </c>
      <c r="AC75" s="2">
        <v>1153.8</v>
      </c>
      <c r="AD75" s="2">
        <v>1211.5999999999999</v>
      </c>
      <c r="AE75" s="2">
        <v>1291.8</v>
      </c>
      <c r="AF75" s="2">
        <v>123</v>
      </c>
      <c r="AG75" s="2">
        <v>2085</v>
      </c>
      <c r="AH75" s="2">
        <v>1647</v>
      </c>
      <c r="AI75" s="2">
        <v>124</v>
      </c>
      <c r="AJ75" s="2">
        <v>2070</v>
      </c>
      <c r="AK75" s="2">
        <v>1746</v>
      </c>
      <c r="AL75" s="5">
        <v>43299</v>
      </c>
      <c r="AM75" s="3">
        <v>1343.75</v>
      </c>
      <c r="AN75" s="3">
        <v>727.25</v>
      </c>
      <c r="AO75" s="3">
        <v>1852</v>
      </c>
      <c r="AP75" s="3">
        <v>477.75</v>
      </c>
      <c r="AQ75" s="3">
        <v>529.5</v>
      </c>
      <c r="AR75" s="3">
        <v>38.5</v>
      </c>
      <c r="AS75" s="3">
        <v>35.5</v>
      </c>
      <c r="AT75" s="3">
        <v>145.5</v>
      </c>
      <c r="AU75" s="3">
        <v>1100.75</v>
      </c>
      <c r="AV75" s="3">
        <v>1737</v>
      </c>
      <c r="AW75" s="3">
        <v>1007.75</v>
      </c>
      <c r="AX75" s="3">
        <v>502.25</v>
      </c>
      <c r="AY75" s="3">
        <v>2389.75</v>
      </c>
      <c r="AZ75" s="3">
        <v>467.5</v>
      </c>
      <c r="BA75" s="3">
        <v>598.5</v>
      </c>
      <c r="BB75" s="3">
        <v>63.75</v>
      </c>
      <c r="BC75" s="3">
        <v>20.75</v>
      </c>
      <c r="BD75" s="3">
        <v>147.75</v>
      </c>
      <c r="BE75" s="3">
        <v>1153</v>
      </c>
      <c r="BF75" s="3">
        <v>1878.75</v>
      </c>
      <c r="BG75" s="2">
        <f t="shared" si="9"/>
        <v>3080.75</v>
      </c>
      <c r="BH75" s="2">
        <f t="shared" si="10"/>
        <v>2886.5</v>
      </c>
      <c r="BI75" s="2">
        <f t="shared" si="11"/>
        <v>5967.25</v>
      </c>
    </row>
    <row r="76" spans="1:61">
      <c r="A76" s="2">
        <v>1077</v>
      </c>
      <c r="B76" s="2">
        <v>4</v>
      </c>
      <c r="C76" s="2">
        <v>26</v>
      </c>
      <c r="D76" s="2">
        <v>20</v>
      </c>
      <c r="E76" s="2" t="s">
        <v>11</v>
      </c>
      <c r="F76" s="2" t="s">
        <v>12</v>
      </c>
      <c r="G76" s="2" t="s">
        <v>14</v>
      </c>
      <c r="H76" s="2" t="s">
        <v>41</v>
      </c>
      <c r="I76" s="2">
        <v>53</v>
      </c>
      <c r="J76" s="2">
        <v>54</v>
      </c>
      <c r="K76" s="2">
        <v>3.1333333333333333</v>
      </c>
      <c r="L76" s="2">
        <v>4.875</v>
      </c>
      <c r="M76" s="2">
        <v>49.936422813424706</v>
      </c>
      <c r="N76" s="2">
        <v>11.798147347391284</v>
      </c>
      <c r="O76" s="2">
        <v>33.591447613696097</v>
      </c>
      <c r="P76" s="2">
        <v>2</v>
      </c>
      <c r="S76" s="2">
        <v>8</v>
      </c>
      <c r="T76" s="4">
        <v>32331.212000000003</v>
      </c>
      <c r="U76" s="2">
        <v>31788.816999999995</v>
      </c>
      <c r="V76" s="2">
        <v>3183.2</v>
      </c>
      <c r="W76" s="2">
        <v>4710.2</v>
      </c>
      <c r="X76" s="2">
        <v>3237.4</v>
      </c>
      <c r="Y76" s="2">
        <v>4948.7</v>
      </c>
      <c r="Z76" s="2">
        <f t="shared" si="12"/>
        <v>9658.9</v>
      </c>
      <c r="AA76" s="2">
        <v>1225044</v>
      </c>
      <c r="AB76" s="2">
        <v>557248.199012</v>
      </c>
      <c r="AC76" s="2">
        <v>1726</v>
      </c>
      <c r="AD76" s="2">
        <v>1543.5</v>
      </c>
      <c r="AE76" s="2">
        <v>833.3</v>
      </c>
      <c r="AF76" s="2">
        <v>124</v>
      </c>
      <c r="AG76" s="2">
        <v>1949</v>
      </c>
      <c r="AH76" s="2">
        <v>3095</v>
      </c>
      <c r="AI76" s="2">
        <v>123</v>
      </c>
      <c r="AJ76" s="2">
        <v>1887</v>
      </c>
      <c r="AK76" s="2">
        <v>2865</v>
      </c>
      <c r="AL76" s="5">
        <v>43299</v>
      </c>
      <c r="AM76" s="3">
        <v>2102.75</v>
      </c>
      <c r="AN76" s="3">
        <v>693.5</v>
      </c>
      <c r="AO76" s="3">
        <v>1768</v>
      </c>
      <c r="AP76" s="3">
        <v>195</v>
      </c>
      <c r="AQ76" s="3">
        <v>680.25</v>
      </c>
      <c r="AR76" s="3">
        <v>166.25</v>
      </c>
      <c r="AS76" s="3">
        <v>68</v>
      </c>
      <c r="AT76" s="3">
        <v>86.25</v>
      </c>
      <c r="AU76" s="3">
        <v>1247.5</v>
      </c>
      <c r="AV76" s="3">
        <v>1913.25</v>
      </c>
      <c r="AW76" s="3">
        <v>1691.75</v>
      </c>
      <c r="AX76" s="3">
        <v>705</v>
      </c>
      <c r="AY76" s="3">
        <v>2221.25</v>
      </c>
      <c r="AZ76" s="3">
        <v>360.75</v>
      </c>
      <c r="BA76" s="3">
        <v>741</v>
      </c>
      <c r="BB76" s="3">
        <v>110</v>
      </c>
      <c r="BC76" s="3">
        <v>53.25</v>
      </c>
      <c r="BD76" s="3">
        <v>153.25</v>
      </c>
      <c r="BE76" s="3">
        <v>1548.5</v>
      </c>
      <c r="BF76" s="3">
        <v>1851.75</v>
      </c>
      <c r="BG76" s="2">
        <f t="shared" si="9"/>
        <v>4016</v>
      </c>
      <c r="BH76" s="2">
        <f t="shared" si="10"/>
        <v>3543.5</v>
      </c>
      <c r="BI76" s="2">
        <f t="shared" si="11"/>
        <v>7559.5</v>
      </c>
    </row>
    <row r="77" spans="1:61">
      <c r="A77" s="2">
        <v>1078</v>
      </c>
      <c r="B77" s="2">
        <v>4</v>
      </c>
      <c r="C77" s="2">
        <v>23</v>
      </c>
      <c r="D77" s="2">
        <v>19</v>
      </c>
      <c r="E77" s="2" t="s">
        <v>11</v>
      </c>
      <c r="F77" s="2" t="s">
        <v>12</v>
      </c>
      <c r="G77" s="2" t="s">
        <v>13</v>
      </c>
      <c r="H77" s="2" t="s">
        <v>41</v>
      </c>
      <c r="I77" s="2">
        <v>47</v>
      </c>
      <c r="J77" s="2">
        <v>54</v>
      </c>
      <c r="K77" s="2">
        <v>5.9333333333333336</v>
      </c>
      <c r="L77" s="2">
        <v>3.375</v>
      </c>
      <c r="M77" s="2">
        <v>20.800818962390505</v>
      </c>
      <c r="N77" s="2">
        <v>9.512848895584229</v>
      </c>
      <c r="O77" s="2">
        <v>15.963117505187812</v>
      </c>
      <c r="P77" s="2">
        <v>1</v>
      </c>
      <c r="S77" s="2">
        <v>8</v>
      </c>
      <c r="T77" s="2">
        <v>27248.442999999999</v>
      </c>
      <c r="U77" s="2">
        <v>27980.492000000002</v>
      </c>
      <c r="V77" s="2">
        <v>3925.9</v>
      </c>
      <c r="W77" s="2">
        <v>4380</v>
      </c>
      <c r="X77" s="2">
        <v>3881.8</v>
      </c>
      <c r="Y77" s="2">
        <v>4362</v>
      </c>
      <c r="Z77" s="2">
        <f t="shared" si="12"/>
        <v>8742</v>
      </c>
      <c r="AA77" s="2">
        <v>1189248</v>
      </c>
      <c r="AB77" s="2">
        <v>527281.43109099998</v>
      </c>
      <c r="AC77" s="2">
        <v>1539.8</v>
      </c>
      <c r="AD77" s="2">
        <v>1460.5</v>
      </c>
      <c r="AE77" s="2">
        <v>1039.3</v>
      </c>
      <c r="AF77" s="2">
        <v>122</v>
      </c>
      <c r="AG77" s="2">
        <v>2072</v>
      </c>
      <c r="AH77" s="2">
        <v>2389</v>
      </c>
      <c r="AI77" s="2">
        <v>125</v>
      </c>
      <c r="AJ77" s="2">
        <v>2091</v>
      </c>
      <c r="AK77" s="2">
        <v>2333</v>
      </c>
      <c r="AL77" s="5">
        <v>43299</v>
      </c>
      <c r="AM77" s="3">
        <v>1717.5</v>
      </c>
      <c r="AN77" s="3">
        <v>786.75</v>
      </c>
      <c r="AO77" s="3">
        <v>1793</v>
      </c>
      <c r="AP77" s="3">
        <v>631.25</v>
      </c>
      <c r="AQ77" s="3">
        <v>605</v>
      </c>
      <c r="AR77" s="3">
        <v>104.75</v>
      </c>
      <c r="AS77" s="3">
        <v>54.25</v>
      </c>
      <c r="AT77" s="3"/>
      <c r="AU77" s="3">
        <v>1234.5</v>
      </c>
      <c r="AV77" s="3">
        <v>1892.75</v>
      </c>
      <c r="AW77" s="3">
        <v>1491.25</v>
      </c>
      <c r="AX77" s="3">
        <v>807.75</v>
      </c>
      <c r="AY77" s="3">
        <v>2530.25</v>
      </c>
      <c r="AZ77" s="3">
        <v>511</v>
      </c>
      <c r="BA77" s="3">
        <v>730.75</v>
      </c>
      <c r="BB77" s="3">
        <v>83.5</v>
      </c>
      <c r="BC77" s="3">
        <v>18.5</v>
      </c>
      <c r="BD77" s="3">
        <v>0.75</v>
      </c>
      <c r="BE77" s="3">
        <v>1018.25</v>
      </c>
      <c r="BF77" s="3">
        <v>1914.75</v>
      </c>
      <c r="BG77" s="2">
        <f t="shared" si="9"/>
        <v>3610.25</v>
      </c>
      <c r="BH77" s="2">
        <f t="shared" si="10"/>
        <v>3406</v>
      </c>
      <c r="BI77" s="2">
        <f t="shared" si="11"/>
        <v>7016.25</v>
      </c>
    </row>
    <row r="78" spans="1:61">
      <c r="A78" s="2">
        <v>1079</v>
      </c>
      <c r="B78" s="2">
        <v>4</v>
      </c>
      <c r="C78" s="2">
        <v>21</v>
      </c>
      <c r="D78" s="2">
        <v>16</v>
      </c>
      <c r="E78" s="2" t="s">
        <v>11</v>
      </c>
      <c r="F78" s="2" t="s">
        <v>25</v>
      </c>
      <c r="G78" s="2" t="s">
        <v>13</v>
      </c>
      <c r="H78" s="2" t="s">
        <v>42</v>
      </c>
      <c r="I78" s="2">
        <v>50</v>
      </c>
      <c r="J78" s="2">
        <v>16</v>
      </c>
      <c r="K78" s="2">
        <v>4.333333333333333</v>
      </c>
      <c r="L78" s="2">
        <v>1.375</v>
      </c>
      <c r="M78" s="2">
        <v>39.561464235725879</v>
      </c>
      <c r="N78" s="2">
        <v>17.217621383508732</v>
      </c>
      <c r="O78" s="2">
        <v>29.985531584775661</v>
      </c>
      <c r="P78" s="2">
        <v>1</v>
      </c>
      <c r="S78" s="2">
        <v>6</v>
      </c>
      <c r="T78" s="2">
        <v>28510.779999999995</v>
      </c>
      <c r="U78" s="2">
        <v>29566.538</v>
      </c>
      <c r="V78" s="2">
        <v>4281.6000000000004</v>
      </c>
      <c r="W78" s="2">
        <v>4304.5</v>
      </c>
      <c r="X78" s="2">
        <v>4199.8</v>
      </c>
      <c r="Y78" s="2">
        <v>4579.2</v>
      </c>
      <c r="Z78" s="2">
        <f t="shared" si="12"/>
        <v>8883.7000000000007</v>
      </c>
      <c r="AA78" s="2">
        <v>1215236</v>
      </c>
      <c r="AB78" s="2">
        <v>528918.85278399999</v>
      </c>
      <c r="AC78" s="2">
        <v>1539.8</v>
      </c>
      <c r="AD78" s="2">
        <v>1783.6</v>
      </c>
      <c r="AE78" s="2">
        <v>1051.9000000000001</v>
      </c>
      <c r="AF78" s="2">
        <v>136</v>
      </c>
      <c r="AG78" s="2">
        <v>2055</v>
      </c>
      <c r="AH78" s="2">
        <v>2614</v>
      </c>
      <c r="AI78" s="2">
        <v>136</v>
      </c>
      <c r="AJ78" s="2">
        <v>2296</v>
      </c>
      <c r="AK78" s="2">
        <v>2212</v>
      </c>
      <c r="AL78" s="5">
        <v>43299</v>
      </c>
      <c r="AM78" s="3">
        <v>2046.75</v>
      </c>
      <c r="AN78" s="3">
        <v>678.75</v>
      </c>
      <c r="AO78" s="3">
        <v>2280</v>
      </c>
      <c r="AP78" s="3">
        <v>396.75</v>
      </c>
      <c r="AQ78" s="3">
        <v>688</v>
      </c>
      <c r="AR78" s="3">
        <v>134</v>
      </c>
      <c r="AS78" s="3">
        <v>41.25</v>
      </c>
      <c r="AT78" s="3">
        <v>272.25</v>
      </c>
      <c r="AU78" s="3">
        <v>1236.75</v>
      </c>
      <c r="AV78" s="3">
        <v>1841.25</v>
      </c>
      <c r="AW78" s="3">
        <v>1673.75</v>
      </c>
      <c r="AX78" s="3">
        <v>614</v>
      </c>
      <c r="AY78" s="3">
        <v>2578.25</v>
      </c>
      <c r="AZ78" s="3">
        <v>323.75</v>
      </c>
      <c r="BA78" s="3">
        <v>725.25</v>
      </c>
      <c r="BB78" s="3">
        <v>115.25</v>
      </c>
      <c r="BC78" s="3">
        <v>46.75</v>
      </c>
      <c r="BD78" s="3">
        <v>309.75</v>
      </c>
      <c r="BE78" s="3">
        <v>1237.25</v>
      </c>
      <c r="BF78" s="3">
        <v>1973.25</v>
      </c>
      <c r="BG78" s="2">
        <f t="shared" si="9"/>
        <v>3888</v>
      </c>
      <c r="BH78" s="2">
        <f t="shared" si="10"/>
        <v>3647</v>
      </c>
      <c r="BI78" s="2">
        <f t="shared" si="11"/>
        <v>7535</v>
      </c>
    </row>
    <row r="79" spans="1:61">
      <c r="A79" s="2">
        <v>1080</v>
      </c>
      <c r="B79" s="2">
        <v>4</v>
      </c>
      <c r="C79" s="2">
        <v>20</v>
      </c>
      <c r="D79" s="2">
        <v>14</v>
      </c>
      <c r="E79" s="2" t="s">
        <v>11</v>
      </c>
      <c r="F79" s="2" t="s">
        <v>12</v>
      </c>
      <c r="G79" s="2" t="s">
        <v>14</v>
      </c>
      <c r="H79" s="2" t="s">
        <v>43</v>
      </c>
      <c r="I79" s="2">
        <v>49</v>
      </c>
      <c r="J79" s="2">
        <v>32</v>
      </c>
      <c r="K79" s="2">
        <v>3.8</v>
      </c>
      <c r="L79" s="2">
        <v>4</v>
      </c>
      <c r="M79" s="2">
        <v>57.798216083641513</v>
      </c>
      <c r="N79" s="2">
        <v>25.471655423388906</v>
      </c>
      <c r="O79" s="2">
        <v>43.943975800676114</v>
      </c>
      <c r="P79" s="2">
        <v>2</v>
      </c>
      <c r="S79" s="2">
        <v>8</v>
      </c>
      <c r="T79" s="2">
        <v>24065.699000000001</v>
      </c>
      <c r="U79" s="2">
        <v>24389.625</v>
      </c>
      <c r="V79" s="2">
        <v>4438.3999999999996</v>
      </c>
      <c r="W79" s="2">
        <v>3769.6</v>
      </c>
      <c r="X79" s="2">
        <v>4261</v>
      </c>
      <c r="Y79" s="2">
        <v>4051.8</v>
      </c>
      <c r="Z79" s="2">
        <f t="shared" si="12"/>
        <v>7821.4</v>
      </c>
      <c r="AA79" s="2">
        <v>1263205</v>
      </c>
      <c r="AB79" s="2">
        <v>535247.00855300005</v>
      </c>
      <c r="AC79" s="2">
        <v>1571.5</v>
      </c>
      <c r="AD79" s="2">
        <v>1681.9</v>
      </c>
      <c r="AE79" s="2">
        <v>1206.9000000000001</v>
      </c>
      <c r="AF79" s="2">
        <v>126</v>
      </c>
      <c r="AG79" s="2">
        <v>2009</v>
      </c>
      <c r="AH79" s="2">
        <v>2169</v>
      </c>
      <c r="AI79" s="2">
        <v>128</v>
      </c>
      <c r="AJ79" s="2">
        <v>1995</v>
      </c>
      <c r="AK79" s="2">
        <v>1927</v>
      </c>
      <c r="AL79" s="5">
        <v>43299</v>
      </c>
      <c r="AM79" s="3">
        <v>1518.25</v>
      </c>
      <c r="AN79" s="3">
        <v>518.25</v>
      </c>
      <c r="AO79" s="3">
        <v>1599</v>
      </c>
      <c r="AP79" s="3">
        <v>401.75</v>
      </c>
      <c r="AQ79" s="3">
        <v>497.75</v>
      </c>
      <c r="AR79" s="3">
        <v>56.5</v>
      </c>
      <c r="AS79" s="3">
        <v>18</v>
      </c>
      <c r="AT79" s="3">
        <v>16.5</v>
      </c>
      <c r="AU79" s="3">
        <v>1223.75</v>
      </c>
      <c r="AV79" s="3">
        <v>1702.25</v>
      </c>
      <c r="AW79" s="3">
        <v>1316.75</v>
      </c>
      <c r="AX79" s="3">
        <v>461.25</v>
      </c>
      <c r="AY79" s="3">
        <v>2244</v>
      </c>
      <c r="AZ79" s="3">
        <v>330.25</v>
      </c>
      <c r="BA79" s="3">
        <v>505</v>
      </c>
      <c r="BB79" s="3">
        <v>52.75</v>
      </c>
      <c r="BC79" s="3">
        <v>13.5</v>
      </c>
      <c r="BD79" s="3">
        <v>22.75</v>
      </c>
      <c r="BE79" s="3">
        <v>1221.25</v>
      </c>
      <c r="BF79" s="3">
        <v>1687</v>
      </c>
      <c r="BG79" s="2">
        <f t="shared" si="9"/>
        <v>3220.5</v>
      </c>
      <c r="BH79" s="2">
        <f t="shared" si="10"/>
        <v>3003.75</v>
      </c>
      <c r="BI79" s="2">
        <f t="shared" si="11"/>
        <v>6224.25</v>
      </c>
    </row>
    <row r="80" spans="1:61">
      <c r="A80" s="2">
        <v>1081</v>
      </c>
      <c r="B80" s="2">
        <v>4</v>
      </c>
      <c r="C80" s="2">
        <v>18</v>
      </c>
      <c r="D80" s="2">
        <v>12</v>
      </c>
      <c r="E80" s="2" t="s">
        <v>11</v>
      </c>
      <c r="F80" s="2" t="s">
        <v>12</v>
      </c>
      <c r="G80" s="2" t="s">
        <v>13</v>
      </c>
      <c r="H80" s="2" t="s">
        <v>44</v>
      </c>
      <c r="I80" s="2">
        <v>55</v>
      </c>
      <c r="J80" s="2">
        <v>26</v>
      </c>
      <c r="K80" s="2">
        <v>4.2666666666666666</v>
      </c>
      <c r="L80" s="2">
        <v>2.125</v>
      </c>
      <c r="M80" s="2">
        <v>65.658686147410322</v>
      </c>
      <c r="N80" s="2">
        <v>20.118637174696413</v>
      </c>
      <c r="O80" s="2">
        <v>46.141522301961494</v>
      </c>
      <c r="P80" s="2">
        <v>2</v>
      </c>
      <c r="S80" s="2">
        <v>8</v>
      </c>
      <c r="T80" s="2">
        <v>22301.35</v>
      </c>
      <c r="U80" s="2">
        <v>24037.080999999998</v>
      </c>
      <c r="V80" s="2">
        <v>4545.6000000000004</v>
      </c>
      <c r="W80" s="2">
        <v>3558.6</v>
      </c>
      <c r="X80" s="2">
        <v>4027.9</v>
      </c>
      <c r="Y80" s="2">
        <v>3805.3</v>
      </c>
      <c r="Z80" s="2">
        <f t="shared" si="12"/>
        <v>7363.9</v>
      </c>
      <c r="AA80" s="2">
        <v>1241752</v>
      </c>
      <c r="AB80" s="2">
        <v>525573.38795600005</v>
      </c>
      <c r="AC80" s="2">
        <v>1514.2</v>
      </c>
      <c r="AD80" s="2">
        <v>1542.1</v>
      </c>
      <c r="AE80" s="2">
        <v>1186</v>
      </c>
      <c r="AF80" s="2">
        <v>131</v>
      </c>
      <c r="AG80" s="2">
        <v>1843</v>
      </c>
      <c r="AH80" s="2">
        <v>2102</v>
      </c>
      <c r="AI80" s="2">
        <v>132</v>
      </c>
      <c r="AJ80" s="2">
        <v>1927</v>
      </c>
      <c r="AK80" s="2">
        <v>1722</v>
      </c>
      <c r="AL80" s="5">
        <v>43299</v>
      </c>
      <c r="AM80" s="3">
        <v>1493.75</v>
      </c>
      <c r="AN80" s="3">
        <v>539.25</v>
      </c>
      <c r="AO80" s="3">
        <v>1699.75</v>
      </c>
      <c r="AP80" s="3">
        <v>454.5</v>
      </c>
      <c r="AQ80" s="3">
        <v>489.75</v>
      </c>
      <c r="AR80" s="3">
        <v>14.5</v>
      </c>
      <c r="AS80" s="3">
        <v>18</v>
      </c>
      <c r="AT80" s="3">
        <v>22.75</v>
      </c>
      <c r="AU80" s="3">
        <v>1215</v>
      </c>
      <c r="AV80" s="3">
        <v>1714</v>
      </c>
      <c r="AW80" s="3">
        <v>1307.5</v>
      </c>
      <c r="AX80" s="3">
        <v>440.5</v>
      </c>
      <c r="AY80" s="3">
        <v>2012.25</v>
      </c>
      <c r="AZ80" s="3">
        <v>340.25</v>
      </c>
      <c r="BA80" s="3">
        <v>471.5</v>
      </c>
      <c r="BB80" s="3">
        <v>11.25</v>
      </c>
      <c r="BC80" s="3">
        <v>11.25</v>
      </c>
      <c r="BD80" s="3">
        <v>28.5</v>
      </c>
      <c r="BE80" s="3">
        <v>1217.25</v>
      </c>
      <c r="BF80" s="3">
        <v>1596.25</v>
      </c>
      <c r="BG80" s="2">
        <f t="shared" si="9"/>
        <v>3207.75</v>
      </c>
      <c r="BH80" s="2">
        <f t="shared" si="10"/>
        <v>2903.75</v>
      </c>
      <c r="BI80" s="2">
        <f t="shared" si="11"/>
        <v>6111.5</v>
      </c>
    </row>
    <row r="81" spans="1:61">
      <c r="A81" s="2">
        <v>1082</v>
      </c>
      <c r="B81" s="2">
        <v>4</v>
      </c>
      <c r="C81" s="2">
        <v>20</v>
      </c>
      <c r="D81" s="2">
        <v>16</v>
      </c>
      <c r="E81" s="2" t="s">
        <v>11</v>
      </c>
      <c r="F81" s="2" t="s">
        <v>12</v>
      </c>
      <c r="G81" s="2" t="s">
        <v>14</v>
      </c>
      <c r="H81" s="2" t="s">
        <v>41</v>
      </c>
      <c r="I81" s="2">
        <v>51</v>
      </c>
      <c r="J81" s="2">
        <v>60</v>
      </c>
      <c r="K81" s="2">
        <v>4.1333333333333337</v>
      </c>
      <c r="L81" s="2">
        <v>4.5</v>
      </c>
      <c r="M81" s="2">
        <v>35.226845013530365</v>
      </c>
      <c r="N81" s="2">
        <v>9.461352325366633</v>
      </c>
      <c r="O81" s="2">
        <v>24.184491004317334</v>
      </c>
      <c r="P81" s="2">
        <v>1</v>
      </c>
      <c r="S81" s="2">
        <v>8</v>
      </c>
      <c r="T81" s="2">
        <v>26440.984</v>
      </c>
      <c r="U81" s="2">
        <v>25299.744000000002</v>
      </c>
      <c r="V81" s="2">
        <v>3612</v>
      </c>
      <c r="W81" s="2">
        <v>3759.1</v>
      </c>
      <c r="X81" s="2">
        <v>3541.3</v>
      </c>
      <c r="Y81" s="2">
        <v>3649.1</v>
      </c>
      <c r="Z81" s="2">
        <f t="shared" si="12"/>
        <v>7408.2</v>
      </c>
      <c r="AA81" s="2">
        <v>1027199</v>
      </c>
      <c r="AB81" s="2">
        <v>443035.80725200003</v>
      </c>
      <c r="AC81" s="2">
        <v>1018.6</v>
      </c>
      <c r="AD81" s="2">
        <v>1189</v>
      </c>
      <c r="AE81" s="2">
        <v>1051.8</v>
      </c>
      <c r="AF81" s="2">
        <v>93</v>
      </c>
      <c r="AG81" s="2">
        <v>2058</v>
      </c>
      <c r="AH81" s="2">
        <v>1651</v>
      </c>
      <c r="AI81" s="2">
        <v>90</v>
      </c>
      <c r="AJ81" s="2">
        <v>2079</v>
      </c>
      <c r="AK81" s="2">
        <v>1746</v>
      </c>
      <c r="AL81" s="5">
        <v>43299</v>
      </c>
      <c r="AM81" s="3">
        <v>1560</v>
      </c>
      <c r="AN81" s="3">
        <v>668.25</v>
      </c>
      <c r="AO81" s="3">
        <v>1574.75</v>
      </c>
      <c r="AP81" s="3">
        <v>309.5</v>
      </c>
      <c r="AQ81" s="3">
        <v>509.75</v>
      </c>
      <c r="AR81" s="3">
        <v>23.5</v>
      </c>
      <c r="AS81" s="3">
        <v>38</v>
      </c>
      <c r="AT81" s="3">
        <v>130.75</v>
      </c>
      <c r="AU81" s="3">
        <v>1119.75</v>
      </c>
      <c r="AV81" s="3">
        <v>1822.25</v>
      </c>
      <c r="AW81" s="3">
        <v>1231.5</v>
      </c>
      <c r="AX81" s="3">
        <v>406.5</v>
      </c>
      <c r="AY81" s="3">
        <v>1846.5</v>
      </c>
      <c r="AZ81" s="3">
        <v>373</v>
      </c>
      <c r="BA81" s="3">
        <v>532</v>
      </c>
      <c r="BB81" s="3">
        <v>19.75</v>
      </c>
      <c r="BC81" s="3">
        <v>32.25</v>
      </c>
      <c r="BD81" s="3">
        <v>109</v>
      </c>
      <c r="BE81" s="3">
        <v>1173.75</v>
      </c>
      <c r="BF81" s="3">
        <v>1905.75</v>
      </c>
      <c r="BG81" s="2">
        <f t="shared" si="9"/>
        <v>3382.25</v>
      </c>
      <c r="BH81" s="2">
        <f t="shared" si="10"/>
        <v>3137.25</v>
      </c>
      <c r="BI81" s="2">
        <f t="shared" si="11"/>
        <v>6519.5</v>
      </c>
    </row>
    <row r="82" spans="1:61">
      <c r="A82" s="2">
        <v>1083</v>
      </c>
      <c r="B82" s="2">
        <v>4</v>
      </c>
      <c r="C82" s="2">
        <v>20</v>
      </c>
      <c r="D82" s="2">
        <v>13</v>
      </c>
      <c r="E82" s="2" t="s">
        <v>11</v>
      </c>
      <c r="F82" s="2" t="s">
        <v>12</v>
      </c>
      <c r="G82" s="2" t="s">
        <v>13</v>
      </c>
      <c r="H82" s="2" t="s">
        <v>44</v>
      </c>
      <c r="I82" s="2">
        <v>52</v>
      </c>
      <c r="J82" s="2">
        <v>44</v>
      </c>
      <c r="K82" s="2">
        <v>5.333333333333333</v>
      </c>
      <c r="L82" s="2">
        <v>2.75</v>
      </c>
      <c r="M82" s="2">
        <v>22.812720841459154</v>
      </c>
      <c r="N82" s="2">
        <v>16.116337056685978</v>
      </c>
      <c r="O82" s="2">
        <v>19.94284207655636</v>
      </c>
      <c r="P82" s="2">
        <v>1</v>
      </c>
      <c r="S82" s="2">
        <v>8</v>
      </c>
      <c r="T82" s="2">
        <v>26441.931999999997</v>
      </c>
      <c r="U82" s="2">
        <v>25896.517</v>
      </c>
      <c r="V82" s="2">
        <v>4672.6000000000004</v>
      </c>
      <c r="W82" s="2">
        <v>4057.7</v>
      </c>
      <c r="X82" s="2">
        <v>4365.6000000000004</v>
      </c>
      <c r="Y82" s="2">
        <v>3897.7</v>
      </c>
      <c r="Z82" s="2">
        <f t="shared" si="12"/>
        <v>7955.4</v>
      </c>
      <c r="AA82" s="2">
        <v>1160211</v>
      </c>
      <c r="AB82" s="2">
        <v>525330.518637</v>
      </c>
      <c r="AC82" s="2">
        <v>1488.2</v>
      </c>
      <c r="AD82" s="2">
        <v>1500</v>
      </c>
      <c r="AE82" s="2">
        <v>1223.7</v>
      </c>
      <c r="AF82" s="2">
        <v>139</v>
      </c>
      <c r="AG82" s="2">
        <v>1840</v>
      </c>
      <c r="AH82" s="2">
        <v>2136</v>
      </c>
      <c r="AI82" s="2">
        <v>134</v>
      </c>
      <c r="AJ82" s="2">
        <v>2190</v>
      </c>
      <c r="AK82" s="2">
        <v>2041</v>
      </c>
      <c r="AL82" s="5">
        <v>43299</v>
      </c>
      <c r="AM82" s="3">
        <v>1925.5</v>
      </c>
      <c r="AN82" s="3">
        <v>535.75</v>
      </c>
      <c r="AO82" s="3">
        <v>1982.75</v>
      </c>
      <c r="AP82" s="3">
        <v>297.25</v>
      </c>
      <c r="AQ82" s="3">
        <v>541.75</v>
      </c>
      <c r="AR82" s="3">
        <v>4</v>
      </c>
      <c r="AS82" s="3">
        <v>22.5</v>
      </c>
      <c r="AT82" s="3">
        <v>254.75</v>
      </c>
      <c r="AU82" s="3">
        <v>1158.75</v>
      </c>
      <c r="AV82" s="3">
        <v>1785.75</v>
      </c>
      <c r="AW82" s="3">
        <v>1586.25</v>
      </c>
      <c r="AX82" s="3">
        <v>529.25</v>
      </c>
      <c r="AY82" s="3">
        <v>2004</v>
      </c>
      <c r="AZ82" s="3">
        <v>190.25</v>
      </c>
      <c r="BA82" s="3">
        <v>618.25</v>
      </c>
      <c r="BB82" s="3">
        <v>10.75</v>
      </c>
      <c r="BC82" s="3">
        <v>24.5</v>
      </c>
      <c r="BD82" s="3">
        <v>220.5</v>
      </c>
      <c r="BE82" s="3">
        <v>1309</v>
      </c>
      <c r="BF82" s="3">
        <v>1863.5</v>
      </c>
      <c r="BG82" s="2">
        <f t="shared" si="9"/>
        <v>3711.25</v>
      </c>
      <c r="BH82" s="2">
        <f t="shared" si="10"/>
        <v>3449.75</v>
      </c>
      <c r="BI82" s="2">
        <f t="shared" si="11"/>
        <v>7161</v>
      </c>
    </row>
    <row r="83" spans="1:61">
      <c r="A83" s="2">
        <v>1084</v>
      </c>
      <c r="B83" s="2">
        <v>4</v>
      </c>
      <c r="C83" s="2">
        <v>25</v>
      </c>
      <c r="D83" s="2">
        <v>18</v>
      </c>
      <c r="E83" s="2" t="s">
        <v>11</v>
      </c>
      <c r="F83" s="2" t="s">
        <v>12</v>
      </c>
      <c r="G83" s="2" t="s">
        <v>14</v>
      </c>
      <c r="H83" s="2" t="s">
        <v>40</v>
      </c>
      <c r="I83" s="2">
        <v>50</v>
      </c>
      <c r="J83" s="2">
        <v>32</v>
      </c>
      <c r="K83" s="2">
        <v>5.4666666666666668</v>
      </c>
      <c r="L83" s="2">
        <v>3.5</v>
      </c>
      <c r="M83" s="2">
        <v>33.085684848888498</v>
      </c>
      <c r="N83" s="2">
        <v>9.6386835989120225</v>
      </c>
      <c r="O83" s="2">
        <v>23.036970027469998</v>
      </c>
      <c r="P83" s="2">
        <v>1</v>
      </c>
      <c r="S83" s="2">
        <v>8</v>
      </c>
      <c r="T83" s="2">
        <v>23253.282000000003</v>
      </c>
      <c r="U83" s="2">
        <v>24359.455999999998</v>
      </c>
      <c r="V83" s="2">
        <v>4226.3999999999996</v>
      </c>
      <c r="W83" s="2">
        <v>3504.9</v>
      </c>
      <c r="X83" s="2">
        <v>3904.3</v>
      </c>
      <c r="Y83" s="2">
        <v>3609.4</v>
      </c>
      <c r="Z83" s="2">
        <f t="shared" si="12"/>
        <v>7114.3</v>
      </c>
      <c r="AA83" s="2">
        <v>1105189</v>
      </c>
      <c r="AB83" s="2">
        <v>454626.35971799999</v>
      </c>
      <c r="AC83" s="2">
        <v>1375</v>
      </c>
      <c r="AD83" s="2">
        <v>1150.0999999999999</v>
      </c>
      <c r="AE83" s="2">
        <v>1100.8</v>
      </c>
      <c r="AF83" s="2">
        <v>130</v>
      </c>
      <c r="AG83" s="2">
        <v>1906</v>
      </c>
      <c r="AH83" s="2">
        <v>1892</v>
      </c>
      <c r="AI83" s="2">
        <v>128</v>
      </c>
      <c r="AJ83" s="2">
        <v>1810</v>
      </c>
      <c r="AK83" s="2">
        <v>1846</v>
      </c>
      <c r="AL83" s="5">
        <v>43299</v>
      </c>
      <c r="AM83" s="3">
        <v>1462.25</v>
      </c>
      <c r="AN83" s="3">
        <v>638.25</v>
      </c>
      <c r="AO83" s="3">
        <v>1975</v>
      </c>
      <c r="AP83" s="3">
        <v>538.25</v>
      </c>
      <c r="AQ83" s="3">
        <v>459.25</v>
      </c>
      <c r="AR83" s="3">
        <v>48.25</v>
      </c>
      <c r="AS83" s="3">
        <v>40.75</v>
      </c>
      <c r="AT83" s="3">
        <v>19.75</v>
      </c>
      <c r="AU83" s="3">
        <v>1204.75</v>
      </c>
      <c r="AV83" s="3">
        <v>1642.5</v>
      </c>
      <c r="AW83" s="3">
        <v>1287.5</v>
      </c>
      <c r="AX83" s="3">
        <v>550</v>
      </c>
      <c r="AY83" s="3">
        <v>1914</v>
      </c>
      <c r="AZ83" s="3">
        <v>413</v>
      </c>
      <c r="BA83" s="3">
        <v>450.25</v>
      </c>
      <c r="BB83" s="3">
        <v>52</v>
      </c>
      <c r="BC83" s="3">
        <v>3.5</v>
      </c>
      <c r="BD83" s="3">
        <v>10.5</v>
      </c>
      <c r="BE83" s="3">
        <v>1156.25</v>
      </c>
      <c r="BF83" s="3">
        <v>1593.25</v>
      </c>
      <c r="BG83" s="2">
        <f t="shared" si="9"/>
        <v>3104.75</v>
      </c>
      <c r="BH83" s="2">
        <f t="shared" si="10"/>
        <v>2880.75</v>
      </c>
      <c r="BI83" s="2">
        <f t="shared" si="11"/>
        <v>5985.5</v>
      </c>
    </row>
    <row r="84" spans="1:61">
      <c r="A84" s="2">
        <v>1085</v>
      </c>
      <c r="B84" s="2">
        <v>4</v>
      </c>
      <c r="C84" s="2">
        <v>21</v>
      </c>
      <c r="D84" s="2">
        <v>12</v>
      </c>
      <c r="E84" s="2" t="s">
        <v>11</v>
      </c>
      <c r="F84" s="2" t="s">
        <v>12</v>
      </c>
      <c r="G84" s="2" t="s">
        <v>14</v>
      </c>
      <c r="H84" s="2" t="s">
        <v>40</v>
      </c>
      <c r="I84" s="2">
        <v>47</v>
      </c>
      <c r="J84" s="2">
        <v>8</v>
      </c>
      <c r="K84" s="2">
        <v>3.1333333333333333</v>
      </c>
      <c r="L84" s="2">
        <v>3.125</v>
      </c>
      <c r="M84" s="2">
        <v>49.735565595912682</v>
      </c>
      <c r="N84" s="2">
        <v>30.708782510149987</v>
      </c>
      <c r="O84" s="2">
        <v>41.581229987728669</v>
      </c>
      <c r="P84" s="2">
        <v>3</v>
      </c>
      <c r="S84" s="2">
        <v>8</v>
      </c>
      <c r="T84" s="2">
        <v>26431.077999999998</v>
      </c>
      <c r="U84" s="2">
        <v>29017.751</v>
      </c>
      <c r="V84" s="2">
        <v>3501.2</v>
      </c>
      <c r="W84" s="2">
        <v>3983.2</v>
      </c>
      <c r="X84" s="2">
        <v>3423.1</v>
      </c>
      <c r="Y84" s="2">
        <v>4362.3</v>
      </c>
      <c r="Z84" s="2">
        <f t="shared" si="12"/>
        <v>8345.5</v>
      </c>
      <c r="AA84" s="2">
        <v>1122284</v>
      </c>
      <c r="AB84" s="2">
        <v>481754.92579000001</v>
      </c>
      <c r="AC84" s="2">
        <v>1350.5</v>
      </c>
      <c r="AD84" s="2">
        <v>1431</v>
      </c>
      <c r="AE84" s="2">
        <v>918.3</v>
      </c>
      <c r="AF84" s="2">
        <v>135</v>
      </c>
      <c r="AG84" s="2">
        <v>2260</v>
      </c>
      <c r="AH84" s="2">
        <v>2193</v>
      </c>
      <c r="AI84" s="2">
        <v>135</v>
      </c>
      <c r="AJ84" s="2">
        <v>2304</v>
      </c>
      <c r="AK84" s="2">
        <v>1774</v>
      </c>
      <c r="AL84" s="5">
        <v>43299</v>
      </c>
      <c r="AM84" s="3">
        <v>1995</v>
      </c>
      <c r="AN84" s="3">
        <v>598</v>
      </c>
      <c r="AO84" s="3">
        <v>2672.75</v>
      </c>
      <c r="AP84" s="3">
        <v>419</v>
      </c>
      <c r="AQ84" s="3">
        <v>566.25</v>
      </c>
      <c r="AR84" s="3">
        <v>60</v>
      </c>
      <c r="AS84" s="3">
        <v>107.5</v>
      </c>
      <c r="AT84" s="3">
        <v>250</v>
      </c>
      <c r="AU84" s="3">
        <v>1241.25</v>
      </c>
      <c r="AV84" s="3">
        <v>1972.75</v>
      </c>
      <c r="AW84" s="3">
        <v>1544.5</v>
      </c>
      <c r="AX84" s="3">
        <v>642.75</v>
      </c>
      <c r="AY84" s="3">
        <v>2506.5</v>
      </c>
      <c r="AZ84" s="3">
        <v>284</v>
      </c>
      <c r="BA84" s="3">
        <v>645.25</v>
      </c>
      <c r="BB84" s="3">
        <v>86.25</v>
      </c>
      <c r="BC84" s="3">
        <v>32.25</v>
      </c>
      <c r="BD84" s="3">
        <v>290</v>
      </c>
      <c r="BE84" s="3">
        <v>1099.5</v>
      </c>
      <c r="BF84" s="3">
        <v>2003.25</v>
      </c>
      <c r="BG84" s="2">
        <f t="shared" si="9"/>
        <v>3967.75</v>
      </c>
      <c r="BH84" s="2">
        <f t="shared" si="10"/>
        <v>3547.75</v>
      </c>
      <c r="BI84" s="2">
        <f t="shared" si="11"/>
        <v>7515.5</v>
      </c>
    </row>
    <row r="85" spans="1:61">
      <c r="A85" s="2">
        <v>1086</v>
      </c>
      <c r="B85" s="2">
        <v>4</v>
      </c>
      <c r="C85" s="2">
        <v>25</v>
      </c>
      <c r="D85" s="2">
        <v>18</v>
      </c>
      <c r="E85" s="2" t="s">
        <v>11</v>
      </c>
      <c r="F85" s="2" t="s">
        <v>12</v>
      </c>
      <c r="G85" s="2" t="s">
        <v>14</v>
      </c>
      <c r="H85" s="2" t="s">
        <v>40</v>
      </c>
      <c r="I85" s="2">
        <v>50</v>
      </c>
      <c r="J85" s="2">
        <v>24</v>
      </c>
      <c r="K85" s="2">
        <v>3.4666666666666668</v>
      </c>
      <c r="L85" s="2">
        <v>4.875</v>
      </c>
      <c r="M85" s="2">
        <v>48.981506091644498</v>
      </c>
      <c r="N85" s="2">
        <v>24.177003314046232</v>
      </c>
      <c r="O85" s="2">
        <v>38.351004901245233</v>
      </c>
      <c r="P85" s="2">
        <v>2</v>
      </c>
      <c r="S85" s="2">
        <v>8</v>
      </c>
      <c r="T85" s="2">
        <v>25582.186000000002</v>
      </c>
      <c r="U85" s="2">
        <v>24968.041000000001</v>
      </c>
      <c r="V85" s="2">
        <v>3214.5</v>
      </c>
      <c r="W85" s="2">
        <v>3847.7</v>
      </c>
      <c r="X85" s="2">
        <v>2845.5</v>
      </c>
      <c r="Y85" s="2">
        <v>3926.4</v>
      </c>
      <c r="Z85" s="2">
        <f t="shared" si="12"/>
        <v>7774.1</v>
      </c>
      <c r="AA85" s="2">
        <v>936568</v>
      </c>
      <c r="AB85" s="2">
        <v>392334.32880399999</v>
      </c>
      <c r="AC85" s="2">
        <v>1103.2</v>
      </c>
      <c r="AD85" s="2">
        <v>1123.2</v>
      </c>
      <c r="AE85" s="2">
        <v>739</v>
      </c>
      <c r="AF85" s="2">
        <v>140</v>
      </c>
      <c r="AG85" s="2">
        <v>1972</v>
      </c>
      <c r="AH85" s="2">
        <v>2047</v>
      </c>
      <c r="AI85" s="2">
        <v>141</v>
      </c>
      <c r="AJ85" s="2">
        <v>2125</v>
      </c>
      <c r="AK85" s="2">
        <v>1855</v>
      </c>
      <c r="AL85" s="5">
        <v>43299</v>
      </c>
      <c r="AM85" s="3">
        <v>1754</v>
      </c>
      <c r="AN85" s="3">
        <v>590.5</v>
      </c>
      <c r="AO85" s="3">
        <v>1086.75</v>
      </c>
      <c r="AP85" s="3">
        <v>348.25</v>
      </c>
      <c r="AQ85" s="3">
        <v>440.5</v>
      </c>
      <c r="AR85" s="3">
        <v>23</v>
      </c>
      <c r="AS85" s="3">
        <v>50</v>
      </c>
      <c r="AT85" s="3">
        <v>23</v>
      </c>
      <c r="AU85" s="3">
        <v>1213.5</v>
      </c>
      <c r="AV85" s="3">
        <v>1850.5</v>
      </c>
      <c r="AW85" s="3">
        <v>1576</v>
      </c>
      <c r="AX85" s="3">
        <v>451.75</v>
      </c>
      <c r="AY85" s="3">
        <v>1232</v>
      </c>
      <c r="AZ85" s="3">
        <v>145.75</v>
      </c>
      <c r="BA85" s="3">
        <v>495.5</v>
      </c>
      <c r="BB85" s="3">
        <v>66.75</v>
      </c>
      <c r="BC85" s="3">
        <v>37</v>
      </c>
      <c r="BD85" s="3">
        <v>61</v>
      </c>
      <c r="BE85" s="3">
        <v>1238.75</v>
      </c>
      <c r="BF85" s="3">
        <v>1838.5</v>
      </c>
      <c r="BG85" s="2">
        <f t="shared" si="9"/>
        <v>3604.5</v>
      </c>
      <c r="BH85" s="2">
        <f t="shared" si="10"/>
        <v>3414.5</v>
      </c>
      <c r="BI85" s="2">
        <f t="shared" si="11"/>
        <v>7019</v>
      </c>
    </row>
    <row r="86" spans="1:61">
      <c r="A86" s="2">
        <v>1087</v>
      </c>
      <c r="B86" s="2">
        <v>4</v>
      </c>
      <c r="C86" s="2">
        <v>20</v>
      </c>
      <c r="D86" s="2">
        <v>14</v>
      </c>
      <c r="E86" s="2" t="s">
        <v>11</v>
      </c>
      <c r="F86" s="2" t="s">
        <v>12</v>
      </c>
      <c r="G86" s="2" t="s">
        <v>14</v>
      </c>
      <c r="H86" s="2" t="s">
        <v>40</v>
      </c>
      <c r="I86" s="2">
        <v>48</v>
      </c>
      <c r="J86" s="2">
        <v>0</v>
      </c>
      <c r="K86" s="2">
        <v>3.4666666666666668</v>
      </c>
      <c r="L86" s="2">
        <v>3.5</v>
      </c>
      <c r="M86" s="2">
        <v>28.92741848093408</v>
      </c>
      <c r="N86" s="2">
        <v>23.381733943335352</v>
      </c>
      <c r="O86" s="2">
        <v>26.550696536248903</v>
      </c>
      <c r="P86" s="2">
        <v>1</v>
      </c>
      <c r="S86" s="2">
        <v>8</v>
      </c>
      <c r="T86" s="2">
        <v>30822.216</v>
      </c>
      <c r="U86" s="2">
        <v>28947.493999999999</v>
      </c>
      <c r="V86" s="2">
        <v>4432.3999999999996</v>
      </c>
      <c r="W86" s="2">
        <v>4167.5</v>
      </c>
      <c r="X86" s="2">
        <v>4300.5</v>
      </c>
      <c r="Y86" s="2">
        <v>3935.5</v>
      </c>
      <c r="Z86" s="2">
        <f t="shared" si="12"/>
        <v>8103</v>
      </c>
      <c r="AA86" s="2">
        <v>1254913</v>
      </c>
      <c r="AB86" s="2">
        <v>511700.82659000001</v>
      </c>
      <c r="AC86" s="2">
        <v>1529</v>
      </c>
      <c r="AD86" s="2">
        <v>1285.5</v>
      </c>
      <c r="AE86" s="2">
        <v>1183</v>
      </c>
      <c r="AF86" s="2">
        <v>140</v>
      </c>
      <c r="AG86" s="2">
        <v>2117</v>
      </c>
      <c r="AH86" s="2">
        <v>1906</v>
      </c>
      <c r="AI86" s="2">
        <v>138</v>
      </c>
      <c r="AJ86" s="2">
        <v>1979</v>
      </c>
      <c r="AK86" s="2">
        <v>2246</v>
      </c>
      <c r="AL86" s="5">
        <v>43299</v>
      </c>
      <c r="AM86" s="3">
        <v>2235.5</v>
      </c>
      <c r="AN86" s="3">
        <v>723</v>
      </c>
      <c r="AO86" s="3">
        <v>1604.75</v>
      </c>
      <c r="AP86" s="3">
        <v>476</v>
      </c>
      <c r="AQ86" s="3">
        <v>531.5</v>
      </c>
      <c r="AR86" s="3">
        <v>1.75</v>
      </c>
      <c r="AS86" s="3">
        <v>212</v>
      </c>
      <c r="AT86" s="3"/>
      <c r="AU86" s="3">
        <v>1247.5</v>
      </c>
      <c r="AV86" s="3">
        <v>1837.75</v>
      </c>
      <c r="AW86" s="3">
        <v>2156.5</v>
      </c>
      <c r="AX86" s="3">
        <v>493.5</v>
      </c>
      <c r="AY86" s="3">
        <v>2088.25</v>
      </c>
      <c r="AZ86" s="3">
        <v>267.75</v>
      </c>
      <c r="BA86" s="3">
        <v>843.5</v>
      </c>
      <c r="BB86" s="3">
        <v>10.5</v>
      </c>
      <c r="BC86" s="3">
        <v>99.5</v>
      </c>
      <c r="BD86" s="3">
        <v>176</v>
      </c>
      <c r="BE86" s="3">
        <v>1603</v>
      </c>
      <c r="BF86" s="3">
        <v>1915.75</v>
      </c>
      <c r="BG86" s="2">
        <f t="shared" si="9"/>
        <v>4073.25</v>
      </c>
      <c r="BH86" s="2">
        <f t="shared" si="10"/>
        <v>4072.25</v>
      </c>
      <c r="BI86" s="2">
        <f t="shared" si="11"/>
        <v>8145.5</v>
      </c>
    </row>
    <row r="87" spans="1:61">
      <c r="A87" s="2">
        <v>1088</v>
      </c>
      <c r="B87" s="2">
        <v>4</v>
      </c>
      <c r="C87" s="2">
        <v>25</v>
      </c>
      <c r="D87" s="2">
        <v>16</v>
      </c>
      <c r="E87" s="2" t="s">
        <v>11</v>
      </c>
      <c r="F87" s="2" t="s">
        <v>12</v>
      </c>
      <c r="G87" s="2" t="s">
        <v>14</v>
      </c>
      <c r="H87" s="2" t="s">
        <v>43</v>
      </c>
      <c r="I87" s="2">
        <v>47</v>
      </c>
      <c r="J87" s="2">
        <v>16</v>
      </c>
      <c r="K87" s="2">
        <v>4.4666666666666668</v>
      </c>
      <c r="L87" s="2">
        <v>3.5</v>
      </c>
      <c r="M87" s="2">
        <v>41.770865147951795</v>
      </c>
      <c r="N87" s="2">
        <v>12.467438970482112</v>
      </c>
      <c r="O87" s="2">
        <v>29.212253929036212</v>
      </c>
      <c r="P87" s="2">
        <v>2</v>
      </c>
      <c r="S87" s="2">
        <v>8</v>
      </c>
      <c r="T87" s="2">
        <v>24040.045999999998</v>
      </c>
      <c r="U87" s="2">
        <v>25322.172000000002</v>
      </c>
      <c r="V87" s="2">
        <v>2986.5</v>
      </c>
      <c r="W87" s="2">
        <v>3595.1</v>
      </c>
      <c r="X87" s="2">
        <v>3084.8</v>
      </c>
      <c r="Y87" s="2">
        <v>3771.2</v>
      </c>
      <c r="Z87" s="2">
        <f t="shared" si="12"/>
        <v>7366.2999999999993</v>
      </c>
      <c r="AA87" s="2">
        <v>1036433</v>
      </c>
      <c r="AB87" s="2">
        <v>431150.07670600002</v>
      </c>
      <c r="AC87" s="2">
        <v>1200.7</v>
      </c>
      <c r="AD87" s="2">
        <v>1234.9000000000001</v>
      </c>
      <c r="AE87" s="2">
        <v>582.4</v>
      </c>
      <c r="AF87" s="2">
        <v>137</v>
      </c>
      <c r="AG87" s="2">
        <v>1757</v>
      </c>
      <c r="AH87" s="2">
        <v>2124</v>
      </c>
      <c r="AI87" s="2">
        <v>137</v>
      </c>
      <c r="AJ87" s="2">
        <v>1714</v>
      </c>
      <c r="AK87" s="2">
        <v>1984</v>
      </c>
      <c r="AL87" s="5">
        <v>43299</v>
      </c>
      <c r="AM87" s="3">
        <v>1731.5</v>
      </c>
      <c r="AN87" s="3">
        <v>595.75</v>
      </c>
      <c r="AO87" s="3">
        <v>1595.5</v>
      </c>
      <c r="AP87" s="3">
        <v>555.25</v>
      </c>
      <c r="AQ87" s="3">
        <v>577.75</v>
      </c>
      <c r="AR87" s="3">
        <v>151.5</v>
      </c>
      <c r="AS87" s="3">
        <v>170.5</v>
      </c>
      <c r="AT87" s="3"/>
      <c r="AU87" s="3">
        <v>1263.25</v>
      </c>
      <c r="AV87" s="3">
        <v>1589.5</v>
      </c>
      <c r="AW87" s="3">
        <v>1532.75</v>
      </c>
      <c r="AX87" s="3">
        <v>562.25</v>
      </c>
      <c r="AY87" s="3">
        <v>1838.75</v>
      </c>
      <c r="AZ87" s="3">
        <v>410.5</v>
      </c>
      <c r="BA87" s="3">
        <v>554.75</v>
      </c>
      <c r="BB87" s="3">
        <v>161</v>
      </c>
      <c r="BC87" s="3">
        <v>131.75</v>
      </c>
      <c r="BD87" s="3">
        <v>9.25</v>
      </c>
      <c r="BE87" s="3">
        <v>1032.25</v>
      </c>
      <c r="BF87" s="3">
        <v>1630.75</v>
      </c>
      <c r="BG87" s="2">
        <f t="shared" si="9"/>
        <v>3321</v>
      </c>
      <c r="BH87" s="2">
        <f t="shared" si="10"/>
        <v>3163.5</v>
      </c>
      <c r="BI87" s="2">
        <f t="shared" si="11"/>
        <v>6484.5</v>
      </c>
    </row>
    <row r="88" spans="1:61">
      <c r="A88" s="2">
        <v>1089</v>
      </c>
      <c r="B88" s="2">
        <v>4</v>
      </c>
      <c r="C88" s="2">
        <v>25</v>
      </c>
      <c r="D88" s="2">
        <v>18</v>
      </c>
      <c r="E88" s="2" t="s">
        <v>11</v>
      </c>
      <c r="F88" s="2" t="s">
        <v>12</v>
      </c>
      <c r="G88" s="2" t="s">
        <v>13</v>
      </c>
      <c r="H88" s="2" t="s">
        <v>41</v>
      </c>
      <c r="I88" s="2">
        <v>52</v>
      </c>
      <c r="J88" s="2">
        <v>20</v>
      </c>
      <c r="K88" s="2">
        <v>5.9333333333333336</v>
      </c>
      <c r="L88" s="2">
        <v>2.625</v>
      </c>
      <c r="M88" s="2">
        <v>28.397348169402708</v>
      </c>
      <c r="N88" s="2">
        <v>8.9242689842844367</v>
      </c>
      <c r="O88" s="2">
        <v>20.05174280435202</v>
      </c>
      <c r="P88" s="2">
        <v>1</v>
      </c>
      <c r="S88" s="2">
        <v>6</v>
      </c>
      <c r="T88" s="2">
        <v>28495.650999999998</v>
      </c>
      <c r="U88" s="2">
        <v>28341.718000000001</v>
      </c>
      <c r="V88" s="1">
        <v>3627.7</v>
      </c>
      <c r="W88" s="1">
        <v>3995.5</v>
      </c>
      <c r="X88" s="1">
        <v>3333.6</v>
      </c>
      <c r="Y88" s="1">
        <v>4028.9</v>
      </c>
      <c r="Z88" s="1">
        <v>8024.4</v>
      </c>
      <c r="AA88" s="1">
        <v>1246452</v>
      </c>
      <c r="AB88" s="1">
        <v>530753.83181400003</v>
      </c>
      <c r="AC88" s="1">
        <v>1514</v>
      </c>
      <c r="AD88" s="1">
        <v>1477.3</v>
      </c>
      <c r="AE88" s="1">
        <v>1261</v>
      </c>
      <c r="AF88" s="2">
        <v>135</v>
      </c>
      <c r="AG88" s="2">
        <v>1732</v>
      </c>
      <c r="AH88" s="2">
        <v>2276</v>
      </c>
      <c r="AI88" s="2">
        <v>138</v>
      </c>
      <c r="AJ88" s="2">
        <v>2134</v>
      </c>
      <c r="AK88" s="2">
        <v>2000</v>
      </c>
      <c r="AL88" s="5">
        <v>43299</v>
      </c>
    </row>
    <row r="89" spans="1:61">
      <c r="A89" s="2">
        <v>1090</v>
      </c>
      <c r="B89" s="2">
        <v>4</v>
      </c>
      <c r="C89" s="2">
        <v>18</v>
      </c>
      <c r="D89" s="2">
        <v>14</v>
      </c>
      <c r="E89" s="2" t="s">
        <v>26</v>
      </c>
      <c r="F89" s="2" t="s">
        <v>12</v>
      </c>
      <c r="G89" s="2" t="s">
        <v>14</v>
      </c>
      <c r="H89" s="2" t="s">
        <v>41</v>
      </c>
      <c r="J89" s="2">
        <v>14</v>
      </c>
      <c r="K89" s="2">
        <v>4.5999999999999996</v>
      </c>
      <c r="L89" s="2">
        <v>3.375</v>
      </c>
      <c r="M89" s="2">
        <v>68.786990870007983</v>
      </c>
      <c r="N89" s="2">
        <v>31.509497487704277</v>
      </c>
      <c r="O89" s="2">
        <v>52.810922277592113</v>
      </c>
      <c r="P89" s="2">
        <v>3</v>
      </c>
      <c r="S89" s="2">
        <v>8</v>
      </c>
      <c r="T89" s="2">
        <v>27222.872000000003</v>
      </c>
      <c r="U89" s="2">
        <v>27181.446999999996</v>
      </c>
      <c r="V89" s="1">
        <v>4519.1000000000004</v>
      </c>
      <c r="W89" s="1">
        <v>3935.3</v>
      </c>
      <c r="X89" s="1">
        <v>4406.7</v>
      </c>
      <c r="Y89" s="1">
        <v>3978.3</v>
      </c>
      <c r="Z89" s="1">
        <v>7913.6</v>
      </c>
      <c r="AA89" s="1">
        <v>1139771</v>
      </c>
      <c r="AB89" s="1">
        <v>483319.82414799999</v>
      </c>
      <c r="AC89" s="1">
        <v>1044</v>
      </c>
      <c r="AD89" s="1">
        <v>1242.4000000000001</v>
      </c>
      <c r="AE89" s="1">
        <v>1057.8</v>
      </c>
      <c r="AF89" s="2">
        <v>136</v>
      </c>
      <c r="AG89" s="2">
        <v>2312</v>
      </c>
      <c r="AH89" s="2">
        <v>1767</v>
      </c>
      <c r="AI89" s="2">
        <v>135</v>
      </c>
      <c r="AJ89" s="2">
        <v>2268</v>
      </c>
      <c r="AK89" s="2">
        <v>1738</v>
      </c>
      <c r="AL89" s="5">
        <v>43299</v>
      </c>
    </row>
    <row r="90" spans="1:61">
      <c r="A90" s="2">
        <v>1091</v>
      </c>
      <c r="B90" s="2">
        <v>4</v>
      </c>
      <c r="C90" s="2">
        <v>21</v>
      </c>
      <c r="D90" s="2">
        <v>15</v>
      </c>
      <c r="E90" s="2" t="s">
        <v>11</v>
      </c>
      <c r="F90" s="2" t="s">
        <v>12</v>
      </c>
      <c r="G90" s="2" t="s">
        <v>13</v>
      </c>
      <c r="H90" s="2" t="s">
        <v>40</v>
      </c>
      <c r="I90" s="2">
        <v>55</v>
      </c>
      <c r="J90" s="2">
        <v>62</v>
      </c>
      <c r="K90" s="2">
        <v>4.4000000000000004</v>
      </c>
      <c r="L90" s="2">
        <v>2.375</v>
      </c>
      <c r="M90" s="2">
        <v>49.268506010861877</v>
      </c>
      <c r="N90" s="2">
        <v>13.782943775143885</v>
      </c>
      <c r="O90" s="2">
        <v>34.060407909839874</v>
      </c>
      <c r="P90" s="2">
        <v>2</v>
      </c>
      <c r="S90" s="2">
        <v>6</v>
      </c>
      <c r="T90" s="2">
        <v>30275.296999999999</v>
      </c>
      <c r="U90" s="2">
        <v>31794.825000000001</v>
      </c>
      <c r="V90" s="1">
        <v>5644.6</v>
      </c>
      <c r="W90" s="1">
        <v>4344.7</v>
      </c>
      <c r="X90" s="1">
        <v>5578.5</v>
      </c>
      <c r="Y90" s="1">
        <v>4742.8</v>
      </c>
      <c r="Z90" s="1">
        <v>9087.5</v>
      </c>
      <c r="AA90" s="1">
        <v>1429548</v>
      </c>
      <c r="AB90" s="1">
        <v>599866.63687299995</v>
      </c>
      <c r="AC90" s="1">
        <v>1885.4</v>
      </c>
      <c r="AD90" s="1">
        <v>2033</v>
      </c>
      <c r="AE90" s="1">
        <v>1497.4</v>
      </c>
      <c r="AF90" s="2">
        <v>134</v>
      </c>
      <c r="AG90" s="2">
        <v>2142</v>
      </c>
      <c r="AH90" s="2">
        <v>2783</v>
      </c>
      <c r="AI90" s="2">
        <v>132</v>
      </c>
      <c r="AJ90" s="2">
        <v>2186</v>
      </c>
      <c r="AK90" s="2">
        <v>2343</v>
      </c>
      <c r="AL90" s="5">
        <v>43299</v>
      </c>
    </row>
    <row r="91" spans="1:61">
      <c r="A91" s="2">
        <v>1092</v>
      </c>
      <c r="B91" s="2">
        <v>4</v>
      </c>
      <c r="C91" s="2">
        <v>21</v>
      </c>
      <c r="D91" s="2">
        <v>16</v>
      </c>
      <c r="E91" s="2" t="s">
        <v>11</v>
      </c>
      <c r="F91" s="2" t="s">
        <v>12</v>
      </c>
      <c r="G91" s="2" t="s">
        <v>14</v>
      </c>
      <c r="H91" s="2" t="s">
        <v>44</v>
      </c>
      <c r="I91" s="2">
        <v>53</v>
      </c>
      <c r="J91" s="2">
        <v>16</v>
      </c>
      <c r="K91" s="2">
        <v>2.8666666666666667</v>
      </c>
      <c r="L91" s="2">
        <v>3.25</v>
      </c>
      <c r="M91" s="2">
        <v>56.891903665523152</v>
      </c>
      <c r="N91" s="2">
        <v>24.631790911817401</v>
      </c>
      <c r="O91" s="2">
        <v>43.066141056792119</v>
      </c>
      <c r="P91" s="2">
        <v>2</v>
      </c>
      <c r="S91" s="2">
        <v>8</v>
      </c>
      <c r="T91" s="2">
        <v>19467.561999999998</v>
      </c>
      <c r="U91" s="2">
        <v>21038.014000000003</v>
      </c>
      <c r="V91" s="1">
        <v>4370.1000000000004</v>
      </c>
      <c r="W91" s="1">
        <v>2856.3</v>
      </c>
      <c r="X91" s="1">
        <v>4334.3</v>
      </c>
      <c r="Y91" s="1">
        <v>2978.2</v>
      </c>
      <c r="Z91" s="1">
        <v>5834.5</v>
      </c>
      <c r="AA91" s="1">
        <v>1121945</v>
      </c>
      <c r="AB91" s="1">
        <v>419941.86685799999</v>
      </c>
      <c r="AC91" s="1">
        <v>869.3</v>
      </c>
      <c r="AD91" s="1">
        <v>721.7</v>
      </c>
      <c r="AE91" s="1">
        <v>1409.1</v>
      </c>
      <c r="AF91" s="2">
        <v>134</v>
      </c>
      <c r="AG91" s="2">
        <v>1884</v>
      </c>
      <c r="AH91" s="2">
        <v>1229</v>
      </c>
      <c r="AI91" s="2">
        <v>130</v>
      </c>
      <c r="AJ91" s="2">
        <v>1667</v>
      </c>
      <c r="AK91" s="2">
        <v>1263</v>
      </c>
      <c r="AL91" s="5">
        <v>43299</v>
      </c>
    </row>
  </sheetData>
  <sortState ref="A2:BG91">
    <sortCondition ref="A2:A525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University of Pennsylvania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Weisberg</dc:creator>
  <cp:lastModifiedBy>Steven Weisberg</cp:lastModifiedBy>
  <dcterms:created xsi:type="dcterms:W3CDTF">2016-09-30T19:53:44Z</dcterms:created>
  <dcterms:modified xsi:type="dcterms:W3CDTF">2018-07-19T16:29:52Z</dcterms:modified>
</cp:coreProperties>
</file>