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\Documents\Harvard\Research\Briana\supRPC\wsOFMM\"/>
    </mc:Choice>
  </mc:AlternateContent>
  <xr:revisionPtr revIDLastSave="0" documentId="13_ncr:1_{492DB68F-36B8-4FC2-99CB-B74CE61EA06C}" xr6:coauthVersionLast="47" xr6:coauthVersionMax="47" xr10:uidLastSave="{00000000-0000-0000-0000-000000000000}"/>
  <bookViews>
    <workbookView xWindow="-165" yWindow="-165" windowWidth="29130" windowHeight="15930" xr2:uid="{DA87E14F-B245-454B-B839-DAAE1102E4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<sst xmlns="http://schemas.openxmlformats.org/spreadsheetml/2006/main" count="75" uniqueCount="56">
  <si>
    <t>Model</t>
  </si>
  <si>
    <t>K_red</t>
  </si>
  <si>
    <t>Y_mse</t>
  </si>
  <si>
    <t>Theta_mse</t>
  </si>
  <si>
    <t>Sens</t>
  </si>
  <si>
    <t>Spec</t>
  </si>
  <si>
    <t>DIC6</t>
  </si>
  <si>
    <t>AEBIC</t>
  </si>
  <si>
    <t>sOFMM permute pi, xi, hyperparams</t>
  </si>
  <si>
    <t>sOFMM permute pi, xi</t>
  </si>
  <si>
    <t>sOFMM permute xi, hyperparms</t>
  </si>
  <si>
    <t>sOFMM permute xi</t>
  </si>
  <si>
    <t>sOFMM don't permute pi or xi</t>
  </si>
  <si>
    <t>Runtime (s)</t>
  </si>
  <si>
    <t>sOFMM/sLCA don't permute pi or xi</t>
  </si>
  <si>
    <t>wsOFMM don't permute pi or xi</t>
  </si>
  <si>
    <t>sOFMM w/ squareform</t>
  </si>
  <si>
    <t>Thinning of 10 in fixed sampler?</t>
  </si>
  <si>
    <t>Corr(S, C)</t>
  </si>
  <si>
    <t>Corr(S, Y)</t>
  </si>
  <si>
    <t>Corr(C, Y)</t>
  </si>
  <si>
    <t>sOFMM Scen 1</t>
  </si>
  <si>
    <t>sOFMM Scen 2</t>
  </si>
  <si>
    <t>sOFMM Scen 3</t>
  </si>
  <si>
    <t>sOFMM Scen 4</t>
  </si>
  <si>
    <t>wsOFMM Scen 1</t>
  </si>
  <si>
    <t>wsOFMM Scen 2</t>
  </si>
  <si>
    <t>wsOFMM Scen 3</t>
  </si>
  <si>
    <t>wsOFMM Scen 4</t>
  </si>
  <si>
    <t>Scen 5 (no local, SRS) sOFMM</t>
  </si>
  <si>
    <t>Scen 5 (no local, SRS) wsOFMM</t>
  </si>
  <si>
    <t>Scen 6 (no local pi subpop, SRS) sOFMM</t>
  </si>
  <si>
    <t>Scen 6 (no local pi subpop, SRS) wsOFMM</t>
  </si>
  <si>
    <t>Scen 7 (uneq, SRS) sOFMM</t>
  </si>
  <si>
    <t>Scen 7 (uneq, SRS) wsOFMM</t>
  </si>
  <si>
    <t>Scen 8 (uneq pi subpop, SRS) sOFMM</t>
  </si>
  <si>
    <t>Scen 8 (uneq pi subpop, SRS) wsOFMM</t>
  </si>
  <si>
    <t>Scen 9 (no local, prop strat) sOFMM</t>
  </si>
  <si>
    <t>Scen 9 (no local, prop strat) wsOFMM</t>
  </si>
  <si>
    <t>Scen 10 (no local pi subpop, prop strat) sOFMM</t>
  </si>
  <si>
    <t>Scen 10 (no local pi subpop, prop strat) wsOFMM</t>
  </si>
  <si>
    <t>Scen 11 (uneq, prop strat) sOFMM</t>
  </si>
  <si>
    <t>Scen 11 (uneq, prop strat) wsOFMM</t>
  </si>
  <si>
    <t>Scen 12 (uneq pi subpop, prop strat) sOFMM</t>
  </si>
  <si>
    <t>Scen 12 (uneq pi subpop, prop strat) wsOFMM</t>
  </si>
  <si>
    <t>w.98e4</t>
  </si>
  <si>
    <t>Scen 13 (no local, equal strat) sOFMM</t>
  </si>
  <si>
    <t>Scen 13 (no local, equal strat) wsOFMM</t>
  </si>
  <si>
    <t>Scen 14 (no local pi subpop, equal strat) sOFMM</t>
  </si>
  <si>
    <t>Scen 14 (no local pi subpop, equal strat) wsOFMM</t>
  </si>
  <si>
    <t>Scen 15 (uneq, equal strat) sOFMM</t>
  </si>
  <si>
    <t>Scen 15 (uneq, equal strat) wsOFMM</t>
  </si>
  <si>
    <t>Scen 16 (uneq pi subpop, equal strat) sOFMM</t>
  </si>
  <si>
    <t>Scen 16 (uneq pi subpop, equal strat) wsOFMM</t>
  </si>
  <si>
    <t>Iter 1, No permuting pi or xi, mean output from sim_summary function</t>
  </si>
  <si>
    <t>Phi_mse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</si>
</sst>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1" fontId="0" fillId="0" borderId="4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4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A1EA-6C26-46B5-9960-A03B9AA539C1}">
  <dimension ref="A1:L47"/>
  <sheetViews>
    <sheetView tabSelected="1" topLeftCell="A13" workbookViewId="0">
      <selection activeCell="A3" sqref="A3"/>
    </sheetView>
  </sheetViews>
  <sheetFormatPr defaultColWidth="9.1796875" defaultRowHeight="14.5" x14ac:dyDescent="0.35"/>
  <cols>
    <col min="1" max="1" width="43.6328125" style="1" customWidth="1"/>
    <col min="2" max="3" width="9.1796875" style="1"/>
    <col min="4" max="4" width="10.7265625" style="1" customWidth="1"/>
    <col min="5" max="11" width="9.1796875" style="1"/>
    <col min="12" max="12" width="10.81640625" style="1" customWidth="1"/>
    <col min="13" max="16384" width="9.1796875" style="1"/>
  </cols>
  <sheetData>
    <row r="1" spans="1:12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L1" s="3" t="s">
        <v>13</v>
      </c>
    </row>
    <row r="2" spans="1:12" x14ac:dyDescent="0.35">
      <c r="A2" s="1" t="s">
        <v>8</v>
      </c>
      <c r="B2" s="1">
        <v>5</v>
      </c>
      <c r="C2" s="1">
        <v>2.92E-2</v>
      </c>
      <c r="D2" s="1">
        <v>6.3700000000000007E-2</v>
      </c>
      <c r="E2" s="1">
        <v>0.58209999999999995</v>
      </c>
      <c r="F2" s="1">
        <v>0.99960000000000004</v>
      </c>
      <c r="G2" s="2">
        <v>248000</v>
      </c>
      <c r="H2" s="2">
        <v>380000</v>
      </c>
      <c r="L2" s="1">
        <v>14.621</v>
      </c>
    </row>
    <row r="3" spans="1:12" x14ac:dyDescent="0.35">
      <c r="A3" s="1" t="s">
        <v>9</v>
      </c>
      <c r="B3" s="1">
        <v>5</v>
      </c>
      <c r="C3" s="1">
        <v>5.4000000000000003E-3</v>
      </c>
      <c r="D3" s="1">
        <v>2.4299999999999999E-2</v>
      </c>
      <c r="E3" s="1">
        <v>0.70860000000000001</v>
      </c>
      <c r="F3" s="1">
        <v>1</v>
      </c>
      <c r="G3" s="2">
        <v>382000</v>
      </c>
      <c r="H3" s="2">
        <v>392000</v>
      </c>
      <c r="L3" s="1">
        <v>12.760999999999999</v>
      </c>
    </row>
    <row r="4" spans="1:12" x14ac:dyDescent="0.35">
      <c r="A4" s="1" t="s">
        <v>10</v>
      </c>
      <c r="B4" s="1">
        <v>5</v>
      </c>
      <c r="C4" s="1">
        <v>2.92E-2</v>
      </c>
      <c r="D4" s="1">
        <v>6.3700000000000007E-2</v>
      </c>
      <c r="E4" s="1">
        <v>0.58209999999999995</v>
      </c>
      <c r="F4" s="1">
        <v>0.99960000000000004</v>
      </c>
      <c r="G4" s="2">
        <v>248000</v>
      </c>
      <c r="H4" s="2">
        <v>380000</v>
      </c>
      <c r="L4" s="1">
        <v>14.946999999999999</v>
      </c>
    </row>
    <row r="5" spans="1:12" x14ac:dyDescent="0.35">
      <c r="A5" s="1" t="s">
        <v>11</v>
      </c>
      <c r="B5" s="1">
        <v>5</v>
      </c>
      <c r="C5" s="1">
        <v>5.4000000000000003E-3</v>
      </c>
      <c r="D5" s="1">
        <v>2.4299999999999999E-2</v>
      </c>
      <c r="E5" s="1">
        <v>0.70860000000000001</v>
      </c>
      <c r="F5" s="1">
        <v>1</v>
      </c>
      <c r="G5" s="2">
        <v>382000</v>
      </c>
      <c r="H5" s="2">
        <v>392000</v>
      </c>
      <c r="L5" s="1">
        <v>12.731</v>
      </c>
    </row>
    <row r="6" spans="1:12" x14ac:dyDescent="0.35">
      <c r="A6" s="1" t="s">
        <v>14</v>
      </c>
      <c r="B6" s="1">
        <v>4</v>
      </c>
      <c r="C6" s="1">
        <v>0.1091</v>
      </c>
      <c r="D6" s="1">
        <v>9.6500000000000002E-2</v>
      </c>
      <c r="E6" s="1">
        <v>0.71650000000000003</v>
      </c>
      <c r="F6" s="1">
        <v>0.92330000000000001</v>
      </c>
      <c r="G6" s="2">
        <v>86000</v>
      </c>
      <c r="H6" s="2">
        <v>390000</v>
      </c>
      <c r="L6" s="1">
        <v>13.763999999999999</v>
      </c>
    </row>
    <row r="7" spans="1:12" x14ac:dyDescent="0.35">
      <c r="G7" s="2"/>
      <c r="H7" s="2"/>
    </row>
    <row r="8" spans="1:12" ht="29" x14ac:dyDescent="0.35">
      <c r="A8" s="3" t="s">
        <v>54</v>
      </c>
    </row>
    <row r="9" spans="1:12" x14ac:dyDescent="0.35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18</v>
      </c>
      <c r="J9" s="3" t="s">
        <v>19</v>
      </c>
      <c r="K9" s="3" t="s">
        <v>20</v>
      </c>
      <c r="L9" s="3" t="s">
        <v>13</v>
      </c>
    </row>
    <row r="10" spans="1:12" x14ac:dyDescent="0.35">
      <c r="A10" s="1" t="s">
        <v>21</v>
      </c>
      <c r="B10" s="1">
        <v>3</v>
      </c>
      <c r="C10" s="2">
        <v>1.34E-4</v>
      </c>
      <c r="D10" s="2">
        <v>7.6000000000000004E-5</v>
      </c>
      <c r="E10" s="1">
        <v>1</v>
      </c>
      <c r="F10" s="1">
        <v>1</v>
      </c>
      <c r="G10" s="2">
        <v>499000</v>
      </c>
      <c r="H10" s="2">
        <v>503000</v>
      </c>
      <c r="I10" s="1">
        <v>-3.0000000000000001E-3</v>
      </c>
      <c r="J10" s="1">
        <v>0.39</v>
      </c>
      <c r="K10" s="1">
        <v>0.59</v>
      </c>
    </row>
    <row r="11" spans="1:12" x14ac:dyDescent="0.35">
      <c r="A11" s="1" t="s">
        <v>25</v>
      </c>
      <c r="B11" s="1">
        <v>3</v>
      </c>
      <c r="C11" s="2">
        <v>2.5999999999999998E-4</v>
      </c>
      <c r="D11" s="2">
        <v>7.6199999999999995E-5</v>
      </c>
      <c r="E11" s="1">
        <v>1</v>
      </c>
      <c r="F11" s="1">
        <v>1</v>
      </c>
      <c r="G11" s="2">
        <v>499000</v>
      </c>
      <c r="H11" s="2">
        <v>504000</v>
      </c>
      <c r="I11" s="1">
        <v>-3.0000000000000001E-3</v>
      </c>
      <c r="J11" s="1">
        <v>0.39</v>
      </c>
      <c r="K11" s="1">
        <v>0.59</v>
      </c>
    </row>
    <row r="12" spans="1:12" x14ac:dyDescent="0.35">
      <c r="A12" s="1" t="s">
        <v>22</v>
      </c>
      <c r="B12" s="1">
        <v>3</v>
      </c>
      <c r="C12" s="2">
        <v>1.66E-4</v>
      </c>
      <c r="D12" s="2">
        <v>7.7299999999999995E-5</v>
      </c>
      <c r="E12" s="1">
        <v>1</v>
      </c>
      <c r="F12" s="1">
        <v>1</v>
      </c>
      <c r="G12" s="2">
        <v>499000</v>
      </c>
      <c r="H12" s="2">
        <v>504000</v>
      </c>
      <c r="I12" s="1">
        <v>7.0000000000000007E-2</v>
      </c>
      <c r="J12" s="1">
        <v>0.38</v>
      </c>
      <c r="K12" s="1">
        <v>0.56999999999999995</v>
      </c>
    </row>
    <row r="13" spans="1:12" x14ac:dyDescent="0.35">
      <c r="A13" s="1" t="s">
        <v>26</v>
      </c>
      <c r="B13" s="1">
        <v>3</v>
      </c>
      <c r="C13" s="2">
        <v>2.6800000000000001E-4</v>
      </c>
      <c r="D13" s="2">
        <v>7.7600000000000002E-5</v>
      </c>
      <c r="E13" s="1">
        <v>1</v>
      </c>
      <c r="F13" s="1">
        <v>1</v>
      </c>
      <c r="G13" s="2">
        <v>499000</v>
      </c>
      <c r="H13" s="2">
        <v>504000</v>
      </c>
      <c r="I13" s="1">
        <v>7.0000000000000007E-2</v>
      </c>
      <c r="J13" s="1">
        <v>0.38</v>
      </c>
      <c r="K13" s="1">
        <v>0.56999999999999995</v>
      </c>
    </row>
    <row r="14" spans="1:12" x14ac:dyDescent="0.35">
      <c r="A14" s="1" t="s">
        <v>23</v>
      </c>
      <c r="B14" s="1">
        <v>7.5</v>
      </c>
      <c r="C14" s="1">
        <v>2.5399999999999999E-2</v>
      </c>
      <c r="D14" s="2">
        <v>7.5200000000000003E-2</v>
      </c>
      <c r="E14" s="1">
        <v>0.56730000000000003</v>
      </c>
      <c r="F14" s="1">
        <v>1</v>
      </c>
      <c r="G14" s="2">
        <v>547000</v>
      </c>
      <c r="H14" s="2">
        <v>672000</v>
      </c>
      <c r="I14" s="1">
        <v>-3.0000000000000001E-3</v>
      </c>
      <c r="J14" s="1">
        <v>0.38</v>
      </c>
      <c r="K14" s="1">
        <v>0.56999999999999995</v>
      </c>
    </row>
    <row r="15" spans="1:12" x14ac:dyDescent="0.35">
      <c r="A15" s="1" t="s">
        <v>27</v>
      </c>
      <c r="B15" s="1">
        <v>7</v>
      </c>
      <c r="C15" s="1">
        <v>2.6599999999999999E-2</v>
      </c>
      <c r="D15" s="2">
        <v>7.5200000000000003E-2</v>
      </c>
      <c r="E15" s="1">
        <v>0.57210000000000005</v>
      </c>
      <c r="F15" s="1">
        <v>1</v>
      </c>
      <c r="G15" s="2">
        <v>604000</v>
      </c>
      <c r="H15" s="2">
        <v>674000</v>
      </c>
      <c r="I15" s="1">
        <f>N17-0.003</f>
        <v>-3.0000000000000001E-3</v>
      </c>
      <c r="J15" s="1">
        <v>0.38</v>
      </c>
      <c r="K15" s="1">
        <v>0.56999999999999995</v>
      </c>
    </row>
    <row r="16" spans="1:12" x14ac:dyDescent="0.35">
      <c r="A16" s="1" t="s">
        <v>24</v>
      </c>
      <c r="B16" s="1">
        <v>6</v>
      </c>
      <c r="C16" s="1">
        <v>2.8199999999999999E-2</v>
      </c>
      <c r="D16" s="2">
        <v>0.1046</v>
      </c>
      <c r="E16" s="1">
        <v>0.67049999999999998</v>
      </c>
      <c r="F16" s="1">
        <v>1</v>
      </c>
      <c r="G16" s="2">
        <v>514000</v>
      </c>
      <c r="H16" s="2">
        <v>682000</v>
      </c>
      <c r="I16" s="1">
        <v>0.09</v>
      </c>
      <c r="J16" s="1">
        <v>0.4</v>
      </c>
      <c r="K16" s="1">
        <v>0.57999999999999996</v>
      </c>
    </row>
    <row r="17" spans="1:12" x14ac:dyDescent="0.35">
      <c r="A17" s="1" t="s">
        <v>28</v>
      </c>
      <c r="D17" s="2"/>
      <c r="G17" s="2"/>
      <c r="H17" s="2"/>
    </row>
    <row r="18" spans="1:12" x14ac:dyDescent="0.35">
      <c r="B18" s="3" t="s">
        <v>1</v>
      </c>
      <c r="C18" s="3" t="s">
        <v>55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18</v>
      </c>
      <c r="J18" s="3" t="s">
        <v>19</v>
      </c>
      <c r="K18" s="3" t="s">
        <v>20</v>
      </c>
      <c r="L18" s="3" t="s">
        <v>13</v>
      </c>
    </row>
    <row r="19" spans="1:12" s="5" customFormat="1" x14ac:dyDescent="0.35">
      <c r="A19" s="4" t="s">
        <v>29</v>
      </c>
      <c r="B19" s="5">
        <v>3</v>
      </c>
      <c r="C19" s="5">
        <v>2.0999999999999999E-3</v>
      </c>
      <c r="D19" s="10">
        <v>1.6000000000000001E-3</v>
      </c>
      <c r="E19" s="5">
        <v>1</v>
      </c>
      <c r="F19" s="5">
        <v>1</v>
      </c>
      <c r="G19" s="6">
        <v>25800</v>
      </c>
      <c r="H19" s="6">
        <v>30800</v>
      </c>
      <c r="I19" s="5">
        <v>-0.04</v>
      </c>
      <c r="J19" s="5">
        <v>0.35</v>
      </c>
      <c r="K19" s="5">
        <v>0.56999999999999995</v>
      </c>
    </row>
    <row r="20" spans="1:12" s="8" customFormat="1" x14ac:dyDescent="0.35">
      <c r="A20" s="7" t="s">
        <v>30</v>
      </c>
      <c r="B20" s="8">
        <v>3</v>
      </c>
      <c r="C20" s="8">
        <v>2.5999999999999999E-3</v>
      </c>
      <c r="D20" s="11">
        <v>1.6000000000000001E-3</v>
      </c>
      <c r="E20" s="8">
        <v>1</v>
      </c>
      <c r="F20" s="8">
        <v>1</v>
      </c>
      <c r="G20" s="9">
        <v>25800</v>
      </c>
      <c r="H20" s="9">
        <v>30800</v>
      </c>
      <c r="I20" s="8">
        <v>-0.04</v>
      </c>
      <c r="J20" s="8">
        <v>0.35</v>
      </c>
      <c r="K20" s="8">
        <v>0.56999999999999995</v>
      </c>
    </row>
    <row r="21" spans="1:12" s="5" customFormat="1" x14ac:dyDescent="0.35">
      <c r="A21" s="4" t="s">
        <v>31</v>
      </c>
      <c r="B21" s="5">
        <v>3</v>
      </c>
      <c r="C21" s="5">
        <v>1.4E-3</v>
      </c>
      <c r="D21" s="10">
        <v>1.6999999999999999E-3</v>
      </c>
      <c r="E21" s="5">
        <v>1</v>
      </c>
      <c r="F21" s="5">
        <v>1</v>
      </c>
      <c r="G21" s="6">
        <v>25800</v>
      </c>
      <c r="H21" s="6">
        <v>30800</v>
      </c>
      <c r="I21" s="5">
        <v>2.2000000000000001E-3</v>
      </c>
      <c r="J21" s="5">
        <v>0.35</v>
      </c>
      <c r="K21" s="5">
        <v>0.54</v>
      </c>
    </row>
    <row r="22" spans="1:12" s="8" customFormat="1" x14ac:dyDescent="0.35">
      <c r="A22" s="7" t="s">
        <v>32</v>
      </c>
      <c r="B22" s="8">
        <v>3</v>
      </c>
      <c r="C22" s="8">
        <v>1.6000000000000001E-3</v>
      </c>
      <c r="D22" s="11">
        <v>1.6999999999999999E-3</v>
      </c>
      <c r="E22" s="8">
        <v>1</v>
      </c>
      <c r="F22" s="8">
        <v>1</v>
      </c>
      <c r="G22" s="9">
        <v>25800</v>
      </c>
      <c r="H22" s="9">
        <v>30800</v>
      </c>
      <c r="I22" s="8">
        <v>2.2000000000000001E-3</v>
      </c>
      <c r="J22" s="8">
        <v>0.35</v>
      </c>
      <c r="K22" s="8">
        <v>0.54</v>
      </c>
    </row>
    <row r="23" spans="1:12" s="5" customFormat="1" x14ac:dyDescent="0.35">
      <c r="A23" s="4" t="s">
        <v>33</v>
      </c>
      <c r="B23" s="5">
        <v>7</v>
      </c>
      <c r="C23" s="5">
        <v>1.7399999999999999E-2</v>
      </c>
      <c r="D23" s="10">
        <v>6.7100000000000007E-2</v>
      </c>
      <c r="E23" s="5">
        <v>0.69740000000000002</v>
      </c>
      <c r="F23" s="5">
        <v>1</v>
      </c>
      <c r="G23" s="6">
        <v>33100</v>
      </c>
      <c r="H23" s="6">
        <v>48300</v>
      </c>
      <c r="I23" s="5">
        <v>0</v>
      </c>
      <c r="J23" s="5">
        <v>0.39</v>
      </c>
      <c r="K23" s="5">
        <v>0.56999999999999995</v>
      </c>
    </row>
    <row r="24" spans="1:12" s="8" customFormat="1" x14ac:dyDescent="0.35">
      <c r="A24" s="7" t="s">
        <v>34</v>
      </c>
      <c r="B24" s="8">
        <v>7</v>
      </c>
      <c r="C24" s="8">
        <v>2.1100000000000001E-2</v>
      </c>
      <c r="D24" s="11">
        <v>6.0400000000000002E-2</v>
      </c>
      <c r="E24" s="8">
        <v>0.64029999999999998</v>
      </c>
      <c r="F24" s="8">
        <v>1</v>
      </c>
      <c r="G24" s="9">
        <v>34200</v>
      </c>
      <c r="H24" s="9">
        <v>48100</v>
      </c>
      <c r="I24" s="8">
        <v>0</v>
      </c>
      <c r="J24" s="8">
        <v>0.39</v>
      </c>
      <c r="K24" s="8">
        <v>0.56999999999999995</v>
      </c>
    </row>
    <row r="25" spans="1:12" s="5" customFormat="1" x14ac:dyDescent="0.35">
      <c r="A25" s="4" t="s">
        <v>35</v>
      </c>
      <c r="B25" s="5">
        <v>6</v>
      </c>
      <c r="C25" s="5">
        <v>2.41E-2</v>
      </c>
      <c r="D25" s="10">
        <v>8.4900000000000003E-2</v>
      </c>
      <c r="E25" s="5">
        <v>0.77449999999999997</v>
      </c>
      <c r="F25" s="5">
        <v>1</v>
      </c>
      <c r="G25" s="6">
        <v>27300</v>
      </c>
      <c r="H25" s="6">
        <v>45900</v>
      </c>
      <c r="I25" s="5">
        <v>0.09</v>
      </c>
      <c r="J25" s="5">
        <v>0.41</v>
      </c>
      <c r="K25" s="5">
        <v>0.57999999999999996</v>
      </c>
    </row>
    <row r="26" spans="1:12" s="8" customFormat="1" x14ac:dyDescent="0.35">
      <c r="A26" s="7" t="s">
        <v>36</v>
      </c>
      <c r="B26" s="8">
        <v>6</v>
      </c>
      <c r="C26" s="8">
        <v>1.8100000000000002E-2</v>
      </c>
      <c r="D26" s="11">
        <v>8.5099999999999995E-2</v>
      </c>
      <c r="E26" s="8">
        <v>0.76</v>
      </c>
      <c r="F26" s="8">
        <v>1</v>
      </c>
      <c r="G26" s="9">
        <v>29600</v>
      </c>
      <c r="H26" s="9">
        <v>45400</v>
      </c>
      <c r="I26" s="8">
        <v>0.09</v>
      </c>
      <c r="J26" s="8">
        <v>0.41</v>
      </c>
      <c r="K26" s="8">
        <v>0.57999999999999996</v>
      </c>
    </row>
    <row r="27" spans="1:12" s="5" customFormat="1" x14ac:dyDescent="0.35">
      <c r="A27" s="4" t="s">
        <v>37</v>
      </c>
      <c r="B27" s="5">
        <v>3</v>
      </c>
      <c r="C27" s="5">
        <v>2.0999999999999999E-3</v>
      </c>
      <c r="D27" s="10">
        <v>1.5E-3</v>
      </c>
      <c r="E27" s="5">
        <v>1</v>
      </c>
      <c r="F27" s="5">
        <v>1</v>
      </c>
      <c r="G27" s="6">
        <v>25800</v>
      </c>
      <c r="H27" s="6">
        <v>30800</v>
      </c>
      <c r="I27" s="5">
        <v>-0.01</v>
      </c>
      <c r="J27" s="5">
        <v>0.37</v>
      </c>
      <c r="K27" s="5">
        <v>0.57999999999999996</v>
      </c>
    </row>
    <row r="28" spans="1:12" s="8" customFormat="1" x14ac:dyDescent="0.35">
      <c r="A28" s="7" t="s">
        <v>38</v>
      </c>
      <c r="B28" s="8">
        <v>3</v>
      </c>
      <c r="C28" s="8">
        <v>2.0999999999999999E-3</v>
      </c>
      <c r="D28" s="11">
        <v>1.5E-3</v>
      </c>
      <c r="E28" s="8">
        <v>1</v>
      </c>
      <c r="F28" s="8">
        <v>1</v>
      </c>
      <c r="G28" s="9">
        <v>25800</v>
      </c>
      <c r="H28" s="9">
        <v>30800</v>
      </c>
      <c r="I28" s="8">
        <v>-0.01</v>
      </c>
      <c r="J28" s="8">
        <v>0.37</v>
      </c>
      <c r="K28" s="8">
        <v>0.57999999999999996</v>
      </c>
    </row>
    <row r="29" spans="1:12" s="5" customFormat="1" x14ac:dyDescent="0.35">
      <c r="A29" s="4" t="s">
        <v>39</v>
      </c>
      <c r="B29" s="5">
        <v>3</v>
      </c>
      <c r="C29" s="5">
        <v>2.0999999999999999E-3</v>
      </c>
      <c r="D29" s="10">
        <v>1.6000000000000001E-3</v>
      </c>
      <c r="E29" s="5">
        <v>1</v>
      </c>
      <c r="F29" s="5">
        <v>1</v>
      </c>
      <c r="G29" s="6">
        <v>25800</v>
      </c>
      <c r="H29" s="6">
        <v>30900</v>
      </c>
      <c r="I29" s="5">
        <v>0.06</v>
      </c>
      <c r="J29" s="5">
        <v>0.38</v>
      </c>
      <c r="K29" s="5">
        <v>0.56999999999999995</v>
      </c>
    </row>
    <row r="30" spans="1:12" s="8" customFormat="1" x14ac:dyDescent="0.35">
      <c r="A30" s="7" t="s">
        <v>40</v>
      </c>
      <c r="B30" s="8">
        <v>3</v>
      </c>
      <c r="C30" s="8">
        <v>2.2000000000000001E-3</v>
      </c>
      <c r="D30" s="11">
        <v>1.6000000000000001E-3</v>
      </c>
      <c r="E30" s="8">
        <v>1</v>
      </c>
      <c r="F30" s="8">
        <v>1</v>
      </c>
      <c r="G30" s="9">
        <v>25800</v>
      </c>
      <c r="H30" s="9">
        <v>30900</v>
      </c>
      <c r="I30" s="8">
        <v>0.06</v>
      </c>
      <c r="J30" s="8">
        <v>0.38</v>
      </c>
      <c r="K30" s="8">
        <v>0.56999999999999995</v>
      </c>
    </row>
    <row r="31" spans="1:12" s="5" customFormat="1" x14ac:dyDescent="0.35">
      <c r="A31" s="4" t="s">
        <v>41</v>
      </c>
      <c r="B31" s="5">
        <v>7</v>
      </c>
      <c r="C31" s="5">
        <v>3.3799999999999997E-2</v>
      </c>
      <c r="D31" s="10">
        <v>6.2700000000000006E-2</v>
      </c>
      <c r="E31" s="5">
        <v>0.62480000000000002</v>
      </c>
      <c r="F31" s="5">
        <v>1</v>
      </c>
      <c r="G31" s="6">
        <v>31500</v>
      </c>
      <c r="H31" s="6">
        <v>45900</v>
      </c>
      <c r="I31" s="5">
        <v>6.3E-3</v>
      </c>
      <c r="J31" s="5">
        <v>0.4</v>
      </c>
      <c r="K31" s="5">
        <v>0.57999999999999996</v>
      </c>
    </row>
    <row r="32" spans="1:12" s="8" customFormat="1" x14ac:dyDescent="0.35">
      <c r="A32" s="7" t="s">
        <v>42</v>
      </c>
      <c r="B32" s="8">
        <v>6.5</v>
      </c>
      <c r="C32" s="8">
        <v>1.38E-2</v>
      </c>
      <c r="D32" s="11">
        <v>6.1899999999999997E-2</v>
      </c>
      <c r="E32" s="8">
        <v>0.69140000000000001</v>
      </c>
      <c r="F32" s="8">
        <v>1</v>
      </c>
      <c r="G32" s="9">
        <v>34200</v>
      </c>
      <c r="H32" s="9">
        <v>47600</v>
      </c>
      <c r="I32" s="8">
        <v>6.3E-3</v>
      </c>
      <c r="J32" s="8">
        <v>0.4</v>
      </c>
      <c r="K32" s="8">
        <v>0.57999999999999996</v>
      </c>
    </row>
    <row r="33" spans="1:12" s="5" customFormat="1" x14ac:dyDescent="0.35">
      <c r="A33" s="4" t="s">
        <v>43</v>
      </c>
      <c r="B33" s="5">
        <v>6</v>
      </c>
      <c r="C33" s="5">
        <v>1.26E-2</v>
      </c>
      <c r="D33" s="10">
        <v>8.5199999999999998E-2</v>
      </c>
      <c r="E33" s="5">
        <v>0.74590000000000001</v>
      </c>
      <c r="F33" s="5">
        <v>0.99939999999999996</v>
      </c>
      <c r="G33" s="6">
        <v>28800</v>
      </c>
      <c r="H33" s="6">
        <v>45300</v>
      </c>
      <c r="I33" s="5">
        <v>0.1</v>
      </c>
      <c r="J33" s="5">
        <v>0.42</v>
      </c>
      <c r="K33" s="5">
        <v>0.59</v>
      </c>
    </row>
    <row r="34" spans="1:12" s="8" customFormat="1" x14ac:dyDescent="0.35">
      <c r="A34" s="7" t="s">
        <v>44</v>
      </c>
      <c r="B34" s="8">
        <v>6</v>
      </c>
      <c r="C34" s="8">
        <v>1.24E-2</v>
      </c>
      <c r="D34" s="11">
        <v>0.1052</v>
      </c>
      <c r="E34" s="8">
        <v>0.7117</v>
      </c>
      <c r="F34" s="8">
        <v>1</v>
      </c>
      <c r="G34" s="9" t="s">
        <v>45</v>
      </c>
      <c r="H34" s="9">
        <v>45100</v>
      </c>
      <c r="I34" s="8">
        <v>0.1</v>
      </c>
      <c r="J34" s="8">
        <v>0.42</v>
      </c>
      <c r="K34" s="8">
        <v>0.59</v>
      </c>
    </row>
    <row r="35" spans="1:12" s="5" customFormat="1" x14ac:dyDescent="0.35">
      <c r="A35" s="4" t="s">
        <v>46</v>
      </c>
      <c r="B35" s="5">
        <v>3</v>
      </c>
      <c r="C35" s="5">
        <v>2.2000000000000001E-3</v>
      </c>
      <c r="D35" s="10">
        <v>1.5E-3</v>
      </c>
      <c r="E35" s="5">
        <v>1</v>
      </c>
      <c r="F35" s="5">
        <v>1</v>
      </c>
      <c r="G35" s="6">
        <v>25500</v>
      </c>
      <c r="H35" s="6">
        <v>30600</v>
      </c>
      <c r="I35" s="5">
        <v>0.02</v>
      </c>
      <c r="J35" s="5">
        <v>0.4</v>
      </c>
      <c r="K35" s="5">
        <v>0.57999999999999996</v>
      </c>
    </row>
    <row r="36" spans="1:12" s="8" customFormat="1" x14ac:dyDescent="0.35">
      <c r="A36" s="7" t="s">
        <v>47</v>
      </c>
      <c r="B36" s="8">
        <v>3</v>
      </c>
      <c r="C36" s="8">
        <v>2.8999999999999998E-3</v>
      </c>
      <c r="D36" s="11">
        <v>1.6999999999999999E-3</v>
      </c>
      <c r="E36" s="8">
        <v>1</v>
      </c>
      <c r="F36" s="8">
        <v>1</v>
      </c>
      <c r="G36" s="9">
        <v>25600</v>
      </c>
      <c r="H36" s="9">
        <v>30600</v>
      </c>
      <c r="I36" s="8">
        <v>0.02</v>
      </c>
      <c r="J36" s="8">
        <v>0.4</v>
      </c>
      <c r="K36" s="8">
        <v>0.57999999999999996</v>
      </c>
    </row>
    <row r="37" spans="1:12" s="5" customFormat="1" x14ac:dyDescent="0.35">
      <c r="A37" s="4" t="s">
        <v>48</v>
      </c>
      <c r="B37" s="5">
        <v>3</v>
      </c>
      <c r="C37" s="5">
        <v>2.3E-3</v>
      </c>
      <c r="D37" s="10">
        <v>1.6000000000000001E-3</v>
      </c>
      <c r="E37" s="5">
        <v>1</v>
      </c>
      <c r="F37" s="5">
        <v>1</v>
      </c>
      <c r="G37" s="6">
        <v>25600</v>
      </c>
      <c r="H37" s="6">
        <v>30700</v>
      </c>
      <c r="I37" s="5">
        <v>7.0000000000000007E-2</v>
      </c>
      <c r="J37" s="5">
        <v>0.39</v>
      </c>
      <c r="K37" s="5">
        <v>0.56999999999999995</v>
      </c>
    </row>
    <row r="38" spans="1:12" s="8" customFormat="1" x14ac:dyDescent="0.35">
      <c r="A38" s="7" t="s">
        <v>49</v>
      </c>
      <c r="B38" s="8">
        <v>3</v>
      </c>
      <c r="C38" s="8">
        <v>2.8999999999999998E-3</v>
      </c>
      <c r="D38" s="11">
        <v>1.8E-3</v>
      </c>
      <c r="E38" s="8">
        <v>1</v>
      </c>
      <c r="F38" s="8">
        <v>1</v>
      </c>
      <c r="G38" s="9">
        <v>25700</v>
      </c>
      <c r="H38" s="9">
        <v>30700</v>
      </c>
      <c r="I38" s="8">
        <v>7.0000000000000007E-2</v>
      </c>
      <c r="J38" s="8">
        <v>0.39</v>
      </c>
      <c r="K38" s="8">
        <v>0.56999999999999995</v>
      </c>
    </row>
    <row r="39" spans="1:12" s="5" customFormat="1" x14ac:dyDescent="0.35">
      <c r="A39" s="4" t="s">
        <v>50</v>
      </c>
      <c r="B39" s="5">
        <v>6</v>
      </c>
      <c r="C39" s="5">
        <v>1.2500000000000001E-2</v>
      </c>
      <c r="D39" s="10">
        <v>6.7100000000000007E-2</v>
      </c>
      <c r="E39" s="5">
        <v>0.73440000000000005</v>
      </c>
      <c r="F39" s="5">
        <v>1</v>
      </c>
      <c r="G39" s="6">
        <v>31800</v>
      </c>
      <c r="H39" s="6">
        <v>45700</v>
      </c>
      <c r="I39" s="5">
        <v>0.02</v>
      </c>
      <c r="J39" s="5">
        <v>0.02</v>
      </c>
      <c r="K39" s="5">
        <v>0.02</v>
      </c>
    </row>
    <row r="40" spans="1:12" s="8" customFormat="1" x14ac:dyDescent="0.35">
      <c r="A40" s="7" t="s">
        <v>51</v>
      </c>
      <c r="B40" s="8">
        <v>6</v>
      </c>
      <c r="C40" s="8">
        <v>2.3099999999999999E-2</v>
      </c>
      <c r="D40" s="11">
        <v>6.3399999999999998E-2</v>
      </c>
      <c r="E40" s="8">
        <v>0.70660000000000001</v>
      </c>
      <c r="F40" s="8">
        <v>1</v>
      </c>
      <c r="G40" s="9">
        <v>32200</v>
      </c>
      <c r="H40" s="9">
        <v>45900</v>
      </c>
      <c r="I40" s="8">
        <v>0.02</v>
      </c>
      <c r="J40" s="8">
        <v>0.02</v>
      </c>
      <c r="K40" s="8">
        <v>0.02</v>
      </c>
    </row>
    <row r="41" spans="1:12" s="5" customFormat="1" x14ac:dyDescent="0.35">
      <c r="A41" s="4" t="s">
        <v>52</v>
      </c>
      <c r="B41" s="5">
        <v>6</v>
      </c>
      <c r="C41" s="5">
        <v>7.9000000000000008E-3</v>
      </c>
      <c r="D41" s="10">
        <v>7.9000000000000001E-2</v>
      </c>
      <c r="E41" s="5">
        <v>0.72560000000000002</v>
      </c>
      <c r="F41" s="5">
        <v>1</v>
      </c>
      <c r="G41" s="6">
        <v>29300</v>
      </c>
      <c r="H41" s="6">
        <v>45700</v>
      </c>
      <c r="I41" s="5">
        <v>0.08</v>
      </c>
      <c r="J41" s="5">
        <v>0.4</v>
      </c>
      <c r="K41" s="5">
        <v>0.59</v>
      </c>
    </row>
    <row r="42" spans="1:12" s="8" customFormat="1" x14ac:dyDescent="0.35">
      <c r="A42" s="7" t="s">
        <v>53</v>
      </c>
      <c r="B42" s="8">
        <v>6</v>
      </c>
      <c r="C42" s="8">
        <v>1.18E-2</v>
      </c>
      <c r="D42" s="11">
        <v>8.8999999999999996E-2</v>
      </c>
      <c r="E42" s="8">
        <v>0.74529999999999996</v>
      </c>
      <c r="F42" s="8">
        <v>1</v>
      </c>
      <c r="G42" s="9">
        <v>30600</v>
      </c>
      <c r="H42" s="9">
        <v>45500</v>
      </c>
      <c r="I42" s="8">
        <v>0.08</v>
      </c>
      <c r="J42" s="8">
        <v>0.4</v>
      </c>
      <c r="K42" s="8">
        <v>0.59</v>
      </c>
    </row>
    <row r="43" spans="1:12" x14ac:dyDescent="0.35">
      <c r="D43" s="2"/>
      <c r="G43" s="2"/>
      <c r="H43" s="2"/>
    </row>
    <row r="44" spans="1:12" x14ac:dyDescent="0.35">
      <c r="A44" s="1" t="s">
        <v>12</v>
      </c>
      <c r="B44" s="1">
        <v>3</v>
      </c>
      <c r="C44" s="2">
        <v>3.9399999999999998E-4</v>
      </c>
      <c r="D44" s="2">
        <v>2.34E-5</v>
      </c>
      <c r="E44" s="1">
        <v>1</v>
      </c>
      <c r="F44" s="1">
        <v>1</v>
      </c>
      <c r="G44" s="2">
        <v>499000</v>
      </c>
      <c r="H44" s="2">
        <v>503000</v>
      </c>
      <c r="L44" s="2">
        <v>1320</v>
      </c>
    </row>
    <row r="45" spans="1:12" x14ac:dyDescent="0.35">
      <c r="A45" s="1" t="s">
        <v>15</v>
      </c>
    </row>
    <row r="46" spans="1:12" x14ac:dyDescent="0.35">
      <c r="A46" s="1" t="s">
        <v>16</v>
      </c>
    </row>
    <row r="47" spans="1:12" x14ac:dyDescent="0.35">
      <c r="A47" s="1" t="s">
        <v>17</v>
      </c>
    </row>
  </sheetData>
  <conditionalFormatting sqref="C45:C1048576 C1:C8">
    <cfRule type="colorScale" priority="29">
      <colorScale>
        <cfvo type="min"/>
        <cfvo type="max"/>
        <color rgb="FF63BE7B"/>
        <color rgb="FFFCFCFF"/>
      </colorScale>
    </cfRule>
  </conditionalFormatting>
  <conditionalFormatting sqref="D45:D1048576 D1:D8">
    <cfRule type="colorScale" priority="28">
      <colorScale>
        <cfvo type="min"/>
        <cfvo type="max"/>
        <color rgb="FF63BE7B"/>
        <color rgb="FFFCFCFF"/>
      </colorScale>
    </cfRule>
  </conditionalFormatting>
  <conditionalFormatting sqref="E45:E1048576 E1:E8">
    <cfRule type="colorScale" priority="27">
      <colorScale>
        <cfvo type="min"/>
        <cfvo type="max"/>
        <color rgb="FFFCFCFF"/>
        <color rgb="FF63BE7B"/>
      </colorScale>
    </cfRule>
  </conditionalFormatting>
  <conditionalFormatting sqref="F45:F1048576 F1:F8">
    <cfRule type="colorScale" priority="26">
      <colorScale>
        <cfvo type="min"/>
        <cfvo type="max"/>
        <color rgb="FFFCFCFF"/>
        <color rgb="FF63BE7B"/>
      </colorScale>
    </cfRule>
  </conditionalFormatting>
  <conditionalFormatting sqref="G45:G1048576 G1:G8">
    <cfRule type="colorScale" priority="25">
      <colorScale>
        <cfvo type="min"/>
        <cfvo type="max"/>
        <color rgb="FF63BE7B"/>
        <color rgb="FFFCFCFF"/>
      </colorScale>
    </cfRule>
  </conditionalFormatting>
  <conditionalFormatting sqref="H45:H1048576 H1:H8">
    <cfRule type="colorScale" priority="23">
      <colorScale>
        <cfvo type="min"/>
        <cfvo type="max"/>
        <color rgb="FF63BE7B"/>
        <color rgb="FFFCFCFF"/>
      </colorScale>
    </cfRule>
  </conditionalFormatting>
  <conditionalFormatting sqref="L45:L1048576 L1:L8">
    <cfRule type="colorScale" priority="22">
      <colorScale>
        <cfvo type="min"/>
        <cfvo type="max"/>
        <color rgb="FF63BE7B"/>
        <color rgb="FFFCFCFF"/>
      </colorScale>
    </cfRule>
  </conditionalFormatting>
  <conditionalFormatting sqref="C9">
    <cfRule type="colorScale" priority="57">
      <colorScale>
        <cfvo type="min"/>
        <cfvo type="max"/>
        <color rgb="FF63BE7B"/>
        <color rgb="FFFCFCFF"/>
      </colorScale>
    </cfRule>
  </conditionalFormatting>
  <conditionalFormatting sqref="D9">
    <cfRule type="colorScale" priority="59">
      <colorScale>
        <cfvo type="min"/>
        <cfvo type="max"/>
        <color rgb="FF63BE7B"/>
        <color rgb="FFFCFCFF"/>
      </colorScale>
    </cfRule>
  </conditionalFormatting>
  <conditionalFormatting sqref="E9">
    <cfRule type="colorScale" priority="61">
      <colorScale>
        <cfvo type="min"/>
        <cfvo type="max"/>
        <color rgb="FFFCFCFF"/>
        <color rgb="FF63BE7B"/>
      </colorScale>
    </cfRule>
  </conditionalFormatting>
  <conditionalFormatting sqref="F9">
    <cfRule type="colorScale" priority="63">
      <colorScale>
        <cfvo type="min"/>
        <cfvo type="max"/>
        <color rgb="FFFCFCFF"/>
        <color rgb="FF63BE7B"/>
      </colorScale>
    </cfRule>
  </conditionalFormatting>
  <conditionalFormatting sqref="G9">
    <cfRule type="colorScale" priority="65">
      <colorScale>
        <cfvo type="min"/>
        <cfvo type="max"/>
        <color rgb="FF63BE7B"/>
        <color rgb="FFFCFCFF"/>
      </colorScale>
    </cfRule>
  </conditionalFormatting>
  <conditionalFormatting sqref="H9">
    <cfRule type="colorScale" priority="67">
      <colorScale>
        <cfvo type="min"/>
        <cfvo type="max"/>
        <color rgb="FF63BE7B"/>
        <color rgb="FFFCFCFF"/>
      </colorScale>
    </cfRule>
  </conditionalFormatting>
  <conditionalFormatting sqref="L19:L44 L9:L10 L12 L14:L15">
    <cfRule type="colorScale" priority="69">
      <colorScale>
        <cfvo type="min"/>
        <cfvo type="max"/>
        <color rgb="FF63BE7B"/>
        <color rgb="FFFCFCFF"/>
      </colorScale>
    </cfRule>
  </conditionalFormatting>
  <conditionalFormatting sqref="L16:L17 L13 L11">
    <cfRule type="colorScale" priority="176">
      <colorScale>
        <cfvo type="min"/>
        <cfvo type="max"/>
        <color rgb="FF63BE7B"/>
        <color rgb="FFFCFCFF"/>
      </colorScale>
    </cfRule>
  </conditionalFormatting>
  <conditionalFormatting sqref="C18">
    <cfRule type="colorScale" priority="1">
      <colorScale>
        <cfvo type="min"/>
        <cfvo type="max"/>
        <color rgb="FF63BE7B"/>
        <color rgb="FFFCFCFF"/>
      </colorScale>
    </cfRule>
  </conditionalFormatting>
  <conditionalFormatting sqref="D18">
    <cfRule type="colorScale" priority="2">
      <colorScale>
        <cfvo type="min"/>
        <cfvo type="max"/>
        <color rgb="FF63BE7B"/>
        <color rgb="FFFCFCFF"/>
      </colorScale>
    </cfRule>
  </conditionalFormatting>
  <conditionalFormatting sqref="E18">
    <cfRule type="colorScale" priority="3">
      <colorScale>
        <cfvo type="min"/>
        <cfvo type="max"/>
        <color rgb="FFFCFCFF"/>
        <color rgb="FF63BE7B"/>
      </colorScale>
    </cfRule>
  </conditionalFormatting>
  <conditionalFormatting sqref="F18">
    <cfRule type="colorScale" priority="4">
      <colorScale>
        <cfvo type="min"/>
        <cfvo type="max"/>
        <color rgb="FFFCFCFF"/>
        <color rgb="FF63BE7B"/>
      </colorScale>
    </cfRule>
  </conditionalFormatting>
  <conditionalFormatting sqref="G18">
    <cfRule type="colorScale" priority="5">
      <colorScale>
        <cfvo type="min"/>
        <cfvo type="max"/>
        <color rgb="FF63BE7B"/>
        <color rgb="FFFCFCFF"/>
      </colorScale>
    </cfRule>
  </conditionalFormatting>
  <conditionalFormatting sqref="H18">
    <cfRule type="colorScale" priority="6">
      <colorScale>
        <cfvo type="min"/>
        <cfvo type="max"/>
        <color rgb="FF63BE7B"/>
        <color rgb="FFFCFCFF"/>
      </colorScale>
    </cfRule>
  </conditionalFormatting>
  <conditionalFormatting sqref="L18">
    <cfRule type="colorScale" priority="7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</dc:creator>
  <cp:lastModifiedBy>Lang</cp:lastModifiedBy>
  <dcterms:created xsi:type="dcterms:W3CDTF">2022-01-30T23:49:28Z</dcterms:created>
  <dcterms:modified xsi:type="dcterms:W3CDTF">2022-02-04T17:30:46Z</dcterms:modified>
</cp:coreProperties>
</file>