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705" windowWidth="19035" windowHeight="11610" activeTab="3"/>
  </bookViews>
  <sheets>
    <sheet name="Import&amp;Desc" sheetId="3" r:id="rId1"/>
    <sheet name="AlarmDef" sheetId="2" r:id="rId2"/>
    <sheet name="Alarmlist" sheetId="4" r:id="rId3"/>
    <sheet name="INFO" sheetId="9" r:id="rId4"/>
  </sheets>
  <calcPr calcId="125725"/>
</workbook>
</file>

<file path=xl/calcChain.xml><?xml version="1.0" encoding="utf-8"?>
<calcChain xmlns="http://schemas.openxmlformats.org/spreadsheetml/2006/main">
  <c r="A2" i="2"/>
  <c r="C2" s="1"/>
  <c r="A3"/>
  <c r="C3" s="1"/>
  <c r="A4"/>
  <c r="C4" s="1"/>
  <c r="A5"/>
  <c r="B5" s="1"/>
  <c r="A6"/>
  <c r="C6" s="1"/>
  <c r="A7"/>
  <c r="C7" s="1"/>
  <c r="A8"/>
  <c r="C8" s="1"/>
  <c r="A9"/>
  <c r="C9" s="1"/>
  <c r="A10"/>
  <c r="C10" s="1"/>
  <c r="A11"/>
  <c r="A12"/>
  <c r="C12" s="1"/>
  <c r="A13"/>
  <c r="B13" s="1"/>
  <c r="A14"/>
  <c r="C14" s="1"/>
  <c r="F2"/>
  <c r="F3"/>
  <c r="F4"/>
  <c r="F5"/>
  <c r="F6"/>
  <c r="F7"/>
  <c r="F8"/>
  <c r="F9"/>
  <c r="F10"/>
  <c r="F11"/>
  <c r="F12"/>
  <c r="F13"/>
  <c r="F14"/>
  <c r="E2"/>
  <c r="E3" s="1"/>
  <c r="E4" s="1"/>
  <c r="E5" s="1"/>
  <c r="E6" s="1"/>
  <c r="E7" s="1"/>
  <c r="E8" s="1"/>
  <c r="E9" s="1"/>
  <c r="E10" s="1"/>
  <c r="E11" s="1"/>
  <c r="E12" s="1"/>
  <c r="E13" s="1"/>
  <c r="E14" s="1"/>
  <c r="F1"/>
  <c r="A1"/>
  <c r="C1" s="1"/>
  <c r="C5" l="1"/>
  <c r="A5" i="4" s="1"/>
  <c r="B11" i="2"/>
  <c r="C11"/>
  <c r="C13"/>
  <c r="A13" i="4" s="1"/>
  <c r="B7" i="2"/>
  <c r="A7" i="4" s="1"/>
  <c r="B3" i="2"/>
  <c r="A3" i="4" s="1"/>
  <c r="B8" i="2"/>
  <c r="A8" i="4" s="1"/>
  <c r="B12" i="2"/>
  <c r="A12" i="4" s="1"/>
  <c r="B9" i="2"/>
  <c r="A9" i="4" s="1"/>
  <c r="B4" i="2"/>
  <c r="A4" i="4" s="1"/>
  <c r="B14" i="2"/>
  <c r="A14" i="4" s="1"/>
  <c r="B10" i="2"/>
  <c r="A10" i="4" s="1"/>
  <c r="B6" i="2"/>
  <c r="A6" i="4" s="1"/>
  <c r="B2" i="2"/>
  <c r="A2" i="4" s="1"/>
  <c r="B1" i="2"/>
  <c r="A1" i="4" s="1"/>
  <c r="A11" l="1"/>
</calcChain>
</file>

<file path=xl/sharedStrings.xml><?xml version="1.0" encoding="utf-8"?>
<sst xmlns="http://schemas.openxmlformats.org/spreadsheetml/2006/main" count="54" uniqueCount="28">
  <si>
    <t>p1</t>
  </si>
  <si>
    <t>Steps to create new alarm database:</t>
  </si>
  <si>
    <t>1. copy all alarm tags from model</t>
  </si>
  <si>
    <t>3. write a description to all alarms in columnB in "Import&amp;Desc" sheet</t>
  </si>
  <si>
    <t>4. make sure it is correct number of rows with functions in "AlarmDef" sheet (Column A - F). Number of rows should equals number of alarm tags</t>
  </si>
  <si>
    <t>5. make sure it is correct number of rows with functions in "AlarmList" sheet (Column A). Number of rows should equals number of alarm tags</t>
  </si>
  <si>
    <t>20PC0014B</t>
  </si>
  <si>
    <t>HIC2440</t>
  </si>
  <si>
    <t>FQIC2402</t>
  </si>
  <si>
    <t>PDIC2403</t>
  </si>
  <si>
    <t>FQIC2401</t>
  </si>
  <si>
    <t>PIC2408</t>
  </si>
  <si>
    <t>TIC2405</t>
  </si>
  <si>
    <t>LIC2405</t>
  </si>
  <si>
    <t>TIC2407</t>
  </si>
  <si>
    <t>PIC2407</t>
  </si>
  <si>
    <t>HIC2441</t>
  </si>
  <si>
    <t>FQIC2406</t>
  </si>
  <si>
    <t>PDIC2406</t>
  </si>
  <si>
    <t>FQIC2405</t>
  </si>
  <si>
    <t>Dev</t>
  </si>
  <si>
    <t>DeviationAlarm</t>
  </si>
  <si>
    <t>2. paste controller tags in column A in "Import&amp;Desc" sheet</t>
  </si>
  <si>
    <t>6. Create a .txt file of the "Alarmlist" sheet and name it "Alarmlist_dev.txt". Make sure there is no additional lines or characters in the text file.</t>
  </si>
  <si>
    <t>7. Run the Python script "AlarmDB_Dev_Python.py" - This will read the "Alarmlist.txt" file and create a new file: "AlarmDB_dev.dbl"</t>
  </si>
  <si>
    <t>9. Copy the new file to the model folder and import it from K-Spice menu: Alarms\Alarm Configuration\Load new alarm database</t>
  </si>
  <si>
    <t>10. Save model and reload to include the database.</t>
  </si>
  <si>
    <t>8. If multiple alarm database files. Copy files into one file.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</si>
</sst>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2"/>
  <sheetViews>
    <sheetView workbookViewId="0">
      <selection activeCell="F8" sqref="F8"/>
    </sheetView>
  </sheetViews>
  <sheetFormatPr defaultRowHeight="12.75"/>
  <cols>
    <col min="1" max="1" width="25.42578125" style="2" customWidth="1"/>
    <col min="2" max="2" width="58.7109375" style="2" bestFit="1" customWidth="1"/>
    <col min="3" max="4" width="9.140625" style="2"/>
    <col min="5" max="5" width="9.28515625" style="2" customWidth="1"/>
    <col min="6" max="6" width="10.5703125" style="2" customWidth="1"/>
    <col min="7" max="16384" width="9.140625" style="2"/>
  </cols>
  <sheetData>
    <row r="1" spans="1:6">
      <c r="A1" s="2" t="s">
        <v>6</v>
      </c>
      <c r="B1" s="4" t="s">
        <v>20</v>
      </c>
      <c r="F1" s="4"/>
    </row>
    <row r="2" spans="1:6">
      <c r="A2" s="2" t="s">
        <v>7</v>
      </c>
      <c r="B2" s="4" t="s">
        <v>20</v>
      </c>
      <c r="F2" s="4"/>
    </row>
    <row r="3" spans="1:6">
      <c r="A3" s="2" t="s">
        <v>8</v>
      </c>
      <c r="B3" s="4" t="s">
        <v>20</v>
      </c>
      <c r="F3" s="4"/>
    </row>
    <row r="4" spans="1:6">
      <c r="A4" s="2" t="s">
        <v>9</v>
      </c>
      <c r="B4" s="4" t="s">
        <v>20</v>
      </c>
      <c r="F4" s="4"/>
    </row>
    <row r="5" spans="1:6">
      <c r="A5" s="2" t="s">
        <v>10</v>
      </c>
      <c r="B5" s="4" t="s">
        <v>20</v>
      </c>
      <c r="F5" s="4"/>
    </row>
    <row r="6" spans="1:6">
      <c r="A6" s="2" t="s">
        <v>11</v>
      </c>
      <c r="B6" s="4" t="s">
        <v>20</v>
      </c>
      <c r="F6" s="4"/>
    </row>
    <row r="7" spans="1:6">
      <c r="A7" s="2" t="s">
        <v>12</v>
      </c>
      <c r="B7" s="4" t="s">
        <v>20</v>
      </c>
      <c r="F7" s="4"/>
    </row>
    <row r="8" spans="1:6">
      <c r="A8" s="2" t="s">
        <v>13</v>
      </c>
      <c r="B8" s="4" t="s">
        <v>20</v>
      </c>
      <c r="F8" s="4"/>
    </row>
    <row r="9" spans="1:6">
      <c r="A9" s="2" t="s">
        <v>14</v>
      </c>
      <c r="B9" s="4" t="s">
        <v>20</v>
      </c>
      <c r="F9" s="4"/>
    </row>
    <row r="10" spans="1:6">
      <c r="A10" s="2" t="s">
        <v>15</v>
      </c>
      <c r="B10" s="4" t="s">
        <v>20</v>
      </c>
      <c r="F10" s="4"/>
    </row>
    <row r="11" spans="1:6">
      <c r="A11" s="2" t="s">
        <v>16</v>
      </c>
      <c r="B11" s="4" t="s">
        <v>20</v>
      </c>
      <c r="F11" s="4"/>
    </row>
    <row r="12" spans="1:6">
      <c r="A12" s="2" t="s">
        <v>17</v>
      </c>
      <c r="B12" s="4" t="s">
        <v>20</v>
      </c>
      <c r="F12" s="4"/>
    </row>
    <row r="13" spans="1:6">
      <c r="A13" s="2" t="s">
        <v>18</v>
      </c>
      <c r="B13" s="4" t="s">
        <v>20</v>
      </c>
      <c r="F13" s="4"/>
    </row>
    <row r="14" spans="1:6">
      <c r="A14" s="2" t="s">
        <v>19</v>
      </c>
      <c r="B14" s="4" t="s">
        <v>20</v>
      </c>
      <c r="F14" s="4"/>
    </row>
    <row r="59" spans="1:1">
      <c r="A59" s="3"/>
    </row>
    <row r="182" spans="1:2">
      <c r="A182" s="4"/>
      <c r="B182" s="4"/>
    </row>
  </sheetData>
  <sortState ref="A1:B214">
    <sortCondition ref="A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0"/>
  <sheetViews>
    <sheetView workbookViewId="0">
      <selection activeCell="D16" sqref="D16"/>
    </sheetView>
  </sheetViews>
  <sheetFormatPr defaultRowHeight="12.75"/>
  <cols>
    <col min="1" max="1" width="23" customWidth="1"/>
    <col min="2" max="2" width="14.42578125" customWidth="1"/>
    <col min="3" max="3" width="11.28515625" customWidth="1"/>
    <col min="4" max="4" width="14.28515625" customWidth="1"/>
    <col min="6" max="6" width="53.42578125" bestFit="1" customWidth="1"/>
  </cols>
  <sheetData>
    <row r="1" spans="1:6">
      <c r="A1" t="str">
        <f>'Import&amp;Desc'!A1</f>
        <v>20PC0014B</v>
      </c>
      <c r="B1" t="str">
        <f>SUBSTITUTE((SUBSTITUTE(A1,"_AL","")),"_alarm","")</f>
        <v>20PC0014B</v>
      </c>
      <c r="C1" s="1" t="str">
        <f>CONCATENATE("01**",LEFT(A1,2))</f>
        <v>01**20</v>
      </c>
      <c r="D1" s="1" t="s">
        <v>21</v>
      </c>
      <c r="E1" t="s">
        <v>0</v>
      </c>
      <c r="F1" t="str">
        <f>'Import&amp;Desc'!B1</f>
        <v>Dev</v>
      </c>
    </row>
    <row r="2" spans="1:6">
      <c r="A2" t="str">
        <f>'Import&amp;Desc'!A2</f>
        <v>HIC2440</v>
      </c>
      <c r="B2" t="str">
        <f t="shared" ref="B2:B14" si="0">SUBSTITUTE((SUBSTITUTE(A2,"_AL","")),"_alarm","")</f>
        <v>HIC2440</v>
      </c>
      <c r="C2" s="1" t="str">
        <f t="shared" ref="C2:C14" si="1">CONCATENATE("01**",LEFT(A2,2))</f>
        <v>01**HI</v>
      </c>
      <c r="D2" s="1" t="s">
        <v>21</v>
      </c>
      <c r="E2" t="str">
        <f>E1</f>
        <v>p1</v>
      </c>
      <c r="F2" t="str">
        <f>'Import&amp;Desc'!B2</f>
        <v>Dev</v>
      </c>
    </row>
    <row r="3" spans="1:6">
      <c r="A3" t="str">
        <f>'Import&amp;Desc'!A3</f>
        <v>FQIC2402</v>
      </c>
      <c r="B3" t="str">
        <f t="shared" si="0"/>
        <v>FQIC2402</v>
      </c>
      <c r="C3" s="1" t="str">
        <f t="shared" si="1"/>
        <v>01**FQ</v>
      </c>
      <c r="D3" s="1" t="s">
        <v>21</v>
      </c>
      <c r="E3" t="str">
        <f t="shared" ref="E3:E14" si="2">E2</f>
        <v>p1</v>
      </c>
      <c r="F3" t="str">
        <f>'Import&amp;Desc'!B3</f>
        <v>Dev</v>
      </c>
    </row>
    <row r="4" spans="1:6">
      <c r="A4" t="str">
        <f>'Import&amp;Desc'!A4</f>
        <v>PDIC2403</v>
      </c>
      <c r="B4" t="str">
        <f t="shared" si="0"/>
        <v>PDIC2403</v>
      </c>
      <c r="C4" s="1" t="str">
        <f t="shared" si="1"/>
        <v>01**PD</v>
      </c>
      <c r="D4" s="1" t="s">
        <v>21</v>
      </c>
      <c r="E4" t="str">
        <f t="shared" si="2"/>
        <v>p1</v>
      </c>
      <c r="F4" t="str">
        <f>'Import&amp;Desc'!B4</f>
        <v>Dev</v>
      </c>
    </row>
    <row r="5" spans="1:6">
      <c r="A5" t="str">
        <f>'Import&amp;Desc'!A5</f>
        <v>FQIC2401</v>
      </c>
      <c r="B5" t="str">
        <f t="shared" si="0"/>
        <v>FQIC2401</v>
      </c>
      <c r="C5" s="1" t="str">
        <f t="shared" si="1"/>
        <v>01**FQ</v>
      </c>
      <c r="D5" s="1" t="s">
        <v>21</v>
      </c>
      <c r="E5" t="str">
        <f t="shared" si="2"/>
        <v>p1</v>
      </c>
      <c r="F5" t="str">
        <f>'Import&amp;Desc'!B5</f>
        <v>Dev</v>
      </c>
    </row>
    <row r="6" spans="1:6">
      <c r="A6" t="str">
        <f>'Import&amp;Desc'!A6</f>
        <v>PIC2408</v>
      </c>
      <c r="B6" t="str">
        <f t="shared" si="0"/>
        <v>PIC2408</v>
      </c>
      <c r="C6" s="1" t="str">
        <f t="shared" si="1"/>
        <v>01**PI</v>
      </c>
      <c r="D6" s="1" t="s">
        <v>21</v>
      </c>
      <c r="E6" t="str">
        <f t="shared" si="2"/>
        <v>p1</v>
      </c>
      <c r="F6" t="str">
        <f>'Import&amp;Desc'!B6</f>
        <v>Dev</v>
      </c>
    </row>
    <row r="7" spans="1:6">
      <c r="A7" t="str">
        <f>'Import&amp;Desc'!A7</f>
        <v>TIC2405</v>
      </c>
      <c r="B7" t="str">
        <f t="shared" si="0"/>
        <v>TIC2405</v>
      </c>
      <c r="C7" s="1" t="str">
        <f t="shared" si="1"/>
        <v>01**TI</v>
      </c>
      <c r="D7" s="1" t="s">
        <v>21</v>
      </c>
      <c r="E7" t="str">
        <f t="shared" si="2"/>
        <v>p1</v>
      </c>
      <c r="F7" t="str">
        <f>'Import&amp;Desc'!B7</f>
        <v>Dev</v>
      </c>
    </row>
    <row r="8" spans="1:6">
      <c r="A8" t="str">
        <f>'Import&amp;Desc'!A8</f>
        <v>LIC2405</v>
      </c>
      <c r="B8" t="str">
        <f t="shared" si="0"/>
        <v>LIC2405</v>
      </c>
      <c r="C8" s="1" t="str">
        <f t="shared" si="1"/>
        <v>01**LI</v>
      </c>
      <c r="D8" s="1" t="s">
        <v>21</v>
      </c>
      <c r="E8" t="str">
        <f t="shared" si="2"/>
        <v>p1</v>
      </c>
      <c r="F8" t="str">
        <f>'Import&amp;Desc'!B8</f>
        <v>Dev</v>
      </c>
    </row>
    <row r="9" spans="1:6">
      <c r="A9" t="str">
        <f>'Import&amp;Desc'!A9</f>
        <v>TIC2407</v>
      </c>
      <c r="B9" t="str">
        <f t="shared" si="0"/>
        <v>TIC2407</v>
      </c>
      <c r="C9" s="1" t="str">
        <f t="shared" si="1"/>
        <v>01**TI</v>
      </c>
      <c r="D9" s="1" t="s">
        <v>21</v>
      </c>
      <c r="E9" t="str">
        <f t="shared" si="2"/>
        <v>p1</v>
      </c>
      <c r="F9" t="str">
        <f>'Import&amp;Desc'!B9</f>
        <v>Dev</v>
      </c>
    </row>
    <row r="10" spans="1:6">
      <c r="A10" t="str">
        <f>'Import&amp;Desc'!A10</f>
        <v>PIC2407</v>
      </c>
      <c r="B10" t="str">
        <f t="shared" si="0"/>
        <v>PIC2407</v>
      </c>
      <c r="C10" s="1" t="str">
        <f t="shared" si="1"/>
        <v>01**PI</v>
      </c>
      <c r="D10" s="1" t="s">
        <v>21</v>
      </c>
      <c r="E10" t="str">
        <f t="shared" si="2"/>
        <v>p1</v>
      </c>
      <c r="F10" t="str">
        <f>'Import&amp;Desc'!B10</f>
        <v>Dev</v>
      </c>
    </row>
    <row r="11" spans="1:6">
      <c r="A11" t="str">
        <f>'Import&amp;Desc'!A11</f>
        <v>HIC2441</v>
      </c>
      <c r="B11" t="str">
        <f t="shared" si="0"/>
        <v>HIC2441</v>
      </c>
      <c r="C11" s="1" t="str">
        <f t="shared" si="1"/>
        <v>01**HI</v>
      </c>
      <c r="D11" s="1" t="s">
        <v>21</v>
      </c>
      <c r="E11" t="str">
        <f t="shared" si="2"/>
        <v>p1</v>
      </c>
      <c r="F11" t="str">
        <f>'Import&amp;Desc'!B11</f>
        <v>Dev</v>
      </c>
    </row>
    <row r="12" spans="1:6">
      <c r="A12" t="str">
        <f>'Import&amp;Desc'!A12</f>
        <v>FQIC2406</v>
      </c>
      <c r="B12" t="str">
        <f t="shared" si="0"/>
        <v>FQIC2406</v>
      </c>
      <c r="C12" s="1" t="str">
        <f t="shared" si="1"/>
        <v>01**FQ</v>
      </c>
      <c r="D12" s="1" t="s">
        <v>21</v>
      </c>
      <c r="E12" t="str">
        <f t="shared" si="2"/>
        <v>p1</v>
      </c>
      <c r="F12" t="str">
        <f>'Import&amp;Desc'!B12</f>
        <v>Dev</v>
      </c>
    </row>
    <row r="13" spans="1:6">
      <c r="A13" t="str">
        <f>'Import&amp;Desc'!A13</f>
        <v>PDIC2406</v>
      </c>
      <c r="B13" t="str">
        <f t="shared" si="0"/>
        <v>PDIC2406</v>
      </c>
      <c r="C13" s="1" t="str">
        <f t="shared" si="1"/>
        <v>01**PD</v>
      </c>
      <c r="D13" s="1" t="s">
        <v>21</v>
      </c>
      <c r="E13" t="str">
        <f t="shared" si="2"/>
        <v>p1</v>
      </c>
      <c r="F13" t="str">
        <f>'Import&amp;Desc'!B13</f>
        <v>Dev</v>
      </c>
    </row>
    <row r="14" spans="1:6">
      <c r="A14" t="str">
        <f>'Import&amp;Desc'!A14</f>
        <v>FQIC2405</v>
      </c>
      <c r="B14" t="str">
        <f t="shared" si="0"/>
        <v>FQIC2405</v>
      </c>
      <c r="C14" s="1" t="str">
        <f t="shared" si="1"/>
        <v>01**FQ</v>
      </c>
      <c r="D14" s="1" t="s">
        <v>21</v>
      </c>
      <c r="E14" t="str">
        <f t="shared" si="2"/>
        <v>p1</v>
      </c>
      <c r="F14" t="str">
        <f>'Import&amp;Desc'!B14</f>
        <v>Dev</v>
      </c>
    </row>
    <row r="15" spans="1:6">
      <c r="C15" s="1"/>
      <c r="D15" s="1"/>
    </row>
    <row r="16" spans="1:6">
      <c r="C16" s="1"/>
      <c r="D16" s="1"/>
    </row>
    <row r="17" spans="3:4">
      <c r="C17" s="1"/>
      <c r="D17" s="1"/>
    </row>
    <row r="18" spans="3:4">
      <c r="C18" s="1"/>
      <c r="D18" s="1"/>
    </row>
    <row r="19" spans="3:4">
      <c r="C19" s="1"/>
      <c r="D19" s="1"/>
    </row>
    <row r="20" spans="3:4">
      <c r="C20" s="1"/>
      <c r="D20" s="1"/>
    </row>
    <row r="21" spans="3:4">
      <c r="C21" s="1"/>
      <c r="D21" s="1"/>
    </row>
    <row r="22" spans="3:4">
      <c r="C22" s="1"/>
      <c r="D22" s="1"/>
    </row>
    <row r="23" spans="3:4">
      <c r="C23" s="1"/>
      <c r="D23" s="1"/>
    </row>
    <row r="24" spans="3:4">
      <c r="C24" s="1"/>
      <c r="D24" s="1"/>
    </row>
    <row r="25" spans="3:4">
      <c r="C25" s="1"/>
      <c r="D25" s="1"/>
    </row>
    <row r="26" spans="3:4">
      <c r="C26" s="1"/>
      <c r="D26" s="1"/>
    </row>
    <row r="27" spans="3:4">
      <c r="C27" s="1"/>
      <c r="D27" s="1"/>
    </row>
    <row r="28" spans="3:4">
      <c r="C28" s="1"/>
      <c r="D28" s="1"/>
    </row>
    <row r="29" spans="3:4">
      <c r="C29" s="1"/>
      <c r="D29" s="1"/>
    </row>
    <row r="30" spans="3:4">
      <c r="C30" s="1"/>
      <c r="D30" s="1"/>
    </row>
    <row r="31" spans="3:4">
      <c r="C31" s="1"/>
      <c r="D31" s="1"/>
    </row>
    <row r="32" spans="3:4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4"/>
  <sheetViews>
    <sheetView workbookViewId="0"/>
  </sheetViews>
  <sheetFormatPr defaultRowHeight="12.75"/>
  <cols>
    <col min="1" max="1" width="105.85546875" bestFit="1" customWidth="1"/>
  </cols>
  <sheetData>
    <row r="1" spans="1:1">
      <c r="A1" t="str">
        <f>CONCATENATE(AlarmDef!A1,";",AlarmDef!B1,";",AlarmDef!C1,";",AlarmDef!D1,";",AlarmDef!E1,";",AlarmDef!F1)</f>
        <v>20PC0014B;20PC0014B;01**20;DeviationAlarm;p1;Dev</v>
      </c>
    </row>
    <row r="2" spans="1:1">
      <c r="A2" t="str">
        <f>CONCATENATE(AlarmDef!A2,";",AlarmDef!B2,";",AlarmDef!C2,";",AlarmDef!D2,";",AlarmDef!E2,";",AlarmDef!F2)</f>
        <v>HIC2440;HIC2440;01**HI;DeviationAlarm;p1;Dev</v>
      </c>
    </row>
    <row r="3" spans="1:1">
      <c r="A3" t="str">
        <f>CONCATENATE(AlarmDef!A3,";",AlarmDef!B3,";",AlarmDef!C3,";",AlarmDef!D3,";",AlarmDef!E3,";",AlarmDef!F3)</f>
        <v>FQIC2402;FQIC2402;01**FQ;DeviationAlarm;p1;Dev</v>
      </c>
    </row>
    <row r="4" spans="1:1">
      <c r="A4" t="str">
        <f>CONCATENATE(AlarmDef!A4,";",AlarmDef!B4,";",AlarmDef!C4,";",AlarmDef!D4,";",AlarmDef!E4,";",AlarmDef!F4)</f>
        <v>PDIC2403;PDIC2403;01**PD;DeviationAlarm;p1;Dev</v>
      </c>
    </row>
    <row r="5" spans="1:1">
      <c r="A5" t="str">
        <f>CONCATENATE(AlarmDef!A5,";",AlarmDef!B5,";",AlarmDef!C5,";",AlarmDef!D5,";",AlarmDef!E5,";",AlarmDef!F5)</f>
        <v>FQIC2401;FQIC2401;01**FQ;DeviationAlarm;p1;Dev</v>
      </c>
    </row>
    <row r="6" spans="1:1">
      <c r="A6" t="str">
        <f>CONCATENATE(AlarmDef!A6,";",AlarmDef!B6,";",AlarmDef!C6,";",AlarmDef!D6,";",AlarmDef!E6,";",AlarmDef!F6)</f>
        <v>PIC2408;PIC2408;01**PI;DeviationAlarm;p1;Dev</v>
      </c>
    </row>
    <row r="7" spans="1:1">
      <c r="A7" t="str">
        <f>CONCATENATE(AlarmDef!A7,";",AlarmDef!B7,";",AlarmDef!C7,";",AlarmDef!D7,";",AlarmDef!E7,";",AlarmDef!F7)</f>
        <v>TIC2405;TIC2405;01**TI;DeviationAlarm;p1;Dev</v>
      </c>
    </row>
    <row r="8" spans="1:1">
      <c r="A8" t="str">
        <f>CONCATENATE(AlarmDef!A8,";",AlarmDef!B8,";",AlarmDef!C8,";",AlarmDef!D8,";",AlarmDef!E8,";",AlarmDef!F8)</f>
        <v>LIC2405;LIC2405;01**LI;DeviationAlarm;p1;Dev</v>
      </c>
    </row>
    <row r="9" spans="1:1">
      <c r="A9" t="str">
        <f>CONCATENATE(AlarmDef!A9,";",AlarmDef!B9,";",AlarmDef!C9,";",AlarmDef!D9,";",AlarmDef!E9,";",AlarmDef!F9)</f>
        <v>TIC2407;TIC2407;01**TI;DeviationAlarm;p1;Dev</v>
      </c>
    </row>
    <row r="10" spans="1:1">
      <c r="A10" t="str">
        <f>CONCATENATE(AlarmDef!A10,";",AlarmDef!B10,";",AlarmDef!C10,";",AlarmDef!D10,";",AlarmDef!E10,";",AlarmDef!F10)</f>
        <v>PIC2407;PIC2407;01**PI;DeviationAlarm;p1;Dev</v>
      </c>
    </row>
    <row r="11" spans="1:1">
      <c r="A11" t="str">
        <f>CONCATENATE(AlarmDef!A11,";",AlarmDef!B11,";",AlarmDef!C11,";",AlarmDef!D11,";",AlarmDef!E11,";",AlarmDef!F11)</f>
        <v>HIC2441;HIC2441;01**HI;DeviationAlarm;p1;Dev</v>
      </c>
    </row>
    <row r="12" spans="1:1">
      <c r="A12" t="str">
        <f>CONCATENATE(AlarmDef!A12,";",AlarmDef!B12,";",AlarmDef!C12,";",AlarmDef!D12,";",AlarmDef!E12,";",AlarmDef!F12)</f>
        <v>FQIC2406;FQIC2406;01**FQ;DeviationAlarm;p1;Dev</v>
      </c>
    </row>
    <row r="13" spans="1:1">
      <c r="A13" t="str">
        <f>CONCATENATE(AlarmDef!A13,";",AlarmDef!B13,";",AlarmDef!C13,";",AlarmDef!D13,";",AlarmDef!E13,";",AlarmDef!F13)</f>
        <v>PDIC2406;PDIC2406;01**PD;DeviationAlarm;p1;Dev</v>
      </c>
    </row>
    <row r="14" spans="1:1">
      <c r="A14" t="str">
        <f>CONCATENATE(AlarmDef!A14,";",AlarmDef!B14,";",AlarmDef!C14,";",AlarmDef!D14,";",AlarmDef!E14,";",AlarmDef!F14)</f>
        <v>FQIC2405;FQIC2405;01**FQ;DeviationAlarm;p1;Dev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12"/>
  <sheetViews>
    <sheetView tabSelected="1" workbookViewId="0">
      <selection activeCell="D14" sqref="D14"/>
    </sheetView>
  </sheetViews>
  <sheetFormatPr defaultRowHeight="12.75"/>
  <sheetData>
    <row r="2" spans="1:1" ht="15.75">
      <c r="A2" s="5" t="s">
        <v>1</v>
      </c>
    </row>
    <row r="3" spans="1:1">
      <c r="A3" t="s">
        <v>2</v>
      </c>
    </row>
    <row r="4" spans="1:1">
      <c r="A4" t="s">
        <v>22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23</v>
      </c>
    </row>
    <row r="9" spans="1:1">
      <c r="A9" s="6" t="s">
        <v>24</v>
      </c>
    </row>
    <row r="10" spans="1:1">
      <c r="A10" t="s">
        <v>27</v>
      </c>
    </row>
    <row r="11" spans="1:1">
      <c r="A11" t="s">
        <v>25</v>
      </c>
    </row>
    <row r="12" spans="1:1">
      <c r="A12" s="6" t="s">
        <v>26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Import&amp;Desc</vt:lpstr>
      <vt:lpstr>AlarmDef</vt:lpstr>
      <vt:lpstr>Alarmlist</vt:lpstr>
      <vt:lpstr>INFO</vt:lpstr>
    </vt:vector>
  </TitlesOfParts>
  <Company>KMSS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Kajsa Tidemann</dc:creator>
  <cp:lastModifiedBy>torgeirl</cp:lastModifiedBy>
  <dcterms:created xsi:type="dcterms:W3CDTF">2010-11-26T13:01:03Z</dcterms:created>
  <dcterms:modified xsi:type="dcterms:W3CDTF">2014-12-11T11:17:16Z</dcterms:modified>
</cp:coreProperties>
</file>