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3835" windowHeight="9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23" i="3"/>
  <c r="E222"/>
  <c r="E221"/>
  <c r="E220"/>
  <c r="E219"/>
  <c r="E218"/>
  <c r="E217"/>
  <c r="E216"/>
  <c r="E215"/>
  <c r="E214"/>
  <c r="E213"/>
  <c r="E212"/>
  <c r="F165"/>
  <c r="F164"/>
  <c r="F163"/>
  <c r="F162"/>
  <c r="F161"/>
  <c r="F160"/>
  <c r="F159"/>
  <c r="F158"/>
  <c r="F157"/>
  <c r="F156"/>
  <c r="F155"/>
  <c r="F108"/>
  <c r="F107"/>
  <c r="F106"/>
  <c r="F105"/>
  <c r="H3"/>
  <c r="D66"/>
  <c r="D65"/>
  <c r="D64"/>
  <c r="D63"/>
  <c r="D62"/>
  <c r="D61"/>
  <c r="H27"/>
  <c r="H28"/>
  <c r="H26"/>
  <c r="H24"/>
  <c r="H25"/>
  <c r="H23"/>
  <c r="H22"/>
  <c r="H20"/>
  <c r="H19"/>
  <c r="H21"/>
  <c r="H18"/>
  <c r="H17"/>
  <c r="H16"/>
  <c r="H15"/>
  <c r="H13"/>
  <c r="H14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<sst xmlns="http://schemas.openxmlformats.org/spreadsheetml/2006/main" count="154" uniqueCount="108">
  <si>
    <t>Hysys stream</t>
  </si>
  <si>
    <t>Vapour fraction</t>
  </si>
  <si>
    <t>Stream Number</t>
  </si>
  <si>
    <t>L51</t>
  </si>
  <si>
    <t>L01</t>
  </si>
  <si>
    <t>L03</t>
  </si>
  <si>
    <t>L04</t>
  </si>
  <si>
    <t>L05</t>
  </si>
  <si>
    <t>L06</t>
  </si>
  <si>
    <t>L07</t>
  </si>
  <si>
    <t>X2011</t>
  </si>
  <si>
    <t>V03</t>
  </si>
  <si>
    <t>V04</t>
  </si>
  <si>
    <t>V05</t>
  </si>
  <si>
    <t>V06</t>
  </si>
  <si>
    <t>V02</t>
  </si>
  <si>
    <t>V07</t>
  </si>
  <si>
    <t>V08</t>
  </si>
  <si>
    <t>V09</t>
  </si>
  <si>
    <t>V10</t>
  </si>
  <si>
    <t>37A</t>
  </si>
  <si>
    <t>V01</t>
  </si>
  <si>
    <t>V11</t>
  </si>
  <si>
    <t>V12</t>
  </si>
  <si>
    <t>V13</t>
  </si>
  <si>
    <t>V15</t>
  </si>
  <si>
    <t>V18</t>
  </si>
  <si>
    <t>V19</t>
  </si>
  <si>
    <t>V20</t>
  </si>
  <si>
    <t>V23</t>
  </si>
  <si>
    <t>X2701</t>
  </si>
  <si>
    <t>D02</t>
  </si>
  <si>
    <t>D04</t>
  </si>
  <si>
    <t>F01</t>
  </si>
  <si>
    <t>W01</t>
  </si>
  <si>
    <t>W02A</t>
  </si>
  <si>
    <t>5103A</t>
  </si>
  <si>
    <t>22A</t>
  </si>
  <si>
    <t>23A</t>
  </si>
  <si>
    <t>27A</t>
  </si>
  <si>
    <t>28A</t>
  </si>
  <si>
    <t>D01</t>
  </si>
  <si>
    <t>33A</t>
  </si>
  <si>
    <t>Stream data</t>
  </si>
  <si>
    <t>Phase</t>
  </si>
  <si>
    <t>L/V/M</t>
  </si>
  <si>
    <t>Operating pressure</t>
  </si>
  <si>
    <t>[bara]</t>
  </si>
  <si>
    <t>Operating temperature</t>
  </si>
  <si>
    <t>[°C]</t>
  </si>
  <si>
    <t>Total flowrate (wet)</t>
  </si>
  <si>
    <t>[10³ kg/h]</t>
  </si>
  <si>
    <t>HC liquid flowrate at SC</t>
  </si>
  <si>
    <t>[m³/h]</t>
  </si>
  <si>
    <t>HC liquid density at SC</t>
  </si>
  <si>
    <t>[kg/m³]</t>
  </si>
  <si>
    <t>HC liquid flowrate at FC</t>
  </si>
  <si>
    <t>Vapour flowrate at SC</t>
  </si>
  <si>
    <t>Vapour density at SC</t>
  </si>
  <si>
    <t>Vapour flowrate at FC</t>
  </si>
  <si>
    <t xml:space="preserve">HC molecular weight </t>
  </si>
  <si>
    <t>[kg/kmol]</t>
  </si>
  <si>
    <t>Vapour molecular weight</t>
  </si>
  <si>
    <t>HC viscosity</t>
  </si>
  <si>
    <t>[cp]</t>
  </si>
  <si>
    <t>Vapour viscosity</t>
  </si>
  <si>
    <t>Water phase viscosity</t>
  </si>
  <si>
    <t xml:space="preserve">Entalphy flow </t>
  </si>
  <si>
    <t>[MJ/h]</t>
  </si>
  <si>
    <t>Component molar flow</t>
  </si>
  <si>
    <t>Water</t>
  </si>
  <si>
    <t>[kmol/h]</t>
  </si>
  <si>
    <t>CO2</t>
  </si>
  <si>
    <t>Methane</t>
  </si>
  <si>
    <t>Ethane</t>
  </si>
  <si>
    <t>Propane</t>
  </si>
  <si>
    <t>i-Butane</t>
  </si>
  <si>
    <t>n-Butane</t>
  </si>
  <si>
    <t>i-pentane</t>
  </si>
  <si>
    <t>n-pentane</t>
  </si>
  <si>
    <t>C6+</t>
  </si>
  <si>
    <t>Component molar fraction</t>
  </si>
  <si>
    <t>N2</t>
  </si>
  <si>
    <t>[-]</t>
  </si>
  <si>
    <t>C1</t>
  </si>
  <si>
    <t>C2</t>
  </si>
  <si>
    <t>C3</t>
  </si>
  <si>
    <t>C4</t>
  </si>
  <si>
    <t>C5</t>
  </si>
  <si>
    <t>NC6</t>
  </si>
  <si>
    <t>C7</t>
  </si>
  <si>
    <t>C8</t>
  </si>
  <si>
    <t>PS0</t>
  </si>
  <si>
    <t>PS01</t>
  </si>
  <si>
    <t>PS02</t>
  </si>
  <si>
    <t>PS03</t>
  </si>
  <si>
    <t>H20</t>
  </si>
  <si>
    <t>2(Oil sys)</t>
  </si>
  <si>
    <t>4 (Gas sys)</t>
  </si>
  <si>
    <t>3(gas sys)</t>
  </si>
  <si>
    <t>5(gas sys export)</t>
  </si>
  <si>
    <t>1 (feed)</t>
  </si>
  <si>
    <t>6( Prod water sys)</t>
  </si>
  <si>
    <t>GS03</t>
  </si>
  <si>
    <t>GS02</t>
  </si>
  <si>
    <t>GS04</t>
  </si>
  <si>
    <t>GS05</t>
  </si>
  <si>
    <t>GS06</t>
  </si>
</sst>
</file>

<file path=xl/styles.xml><?xml version="1.0" encoding="utf-8"?>
<styleSheet xmlns="http://schemas.openxmlformats.org/spreadsheetml/2006/main">
  <numFmts count="6">
    <numFmt numFmtId="164" formatCode="0.00000"/>
    <numFmt numFmtId="165" formatCode="0.0000"/>
    <numFmt numFmtId="166" formatCode="0.000"/>
    <numFmt numFmtId="167" formatCode="0.0"/>
    <numFmt numFmtId="168" formatCode="0.0000000000"/>
    <numFmt numFmtId="169" formatCode="0.0000000000000"/>
  </numFmts>
  <fonts count="5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1" fillId="0" borderId="0" xfId="1"/>
    <xf numFmtId="0" fontId="1" fillId="0" borderId="1" xfId="1" applyBorder="1"/>
    <xf numFmtId="2" fontId="1" fillId="0" borderId="1" xfId="1" applyNumberFormat="1" applyBorder="1" applyAlignment="1">
      <alignment horizontal="center"/>
    </xf>
    <xf numFmtId="167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left"/>
    </xf>
    <xf numFmtId="166" fontId="1" fillId="0" borderId="1" xfId="1" applyNumberFormat="1" applyBorder="1" applyAlignment="1">
      <alignment horizontal="center"/>
    </xf>
    <xf numFmtId="0" fontId="2" fillId="0" borderId="1" xfId="1" applyFont="1" applyBorder="1" applyAlignment="1">
      <alignment horizontal="left"/>
    </xf>
    <xf numFmtId="49" fontId="1" fillId="0" borderId="1" xfId="1" applyNumberForma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1" fillId="0" borderId="1" xfId="1" applyFill="1" applyBorder="1" applyAlignment="1">
      <alignment horizontal="left"/>
    </xf>
    <xf numFmtId="1" fontId="1" fillId="0" borderId="1" xfId="1" applyNumberFormat="1" applyBorder="1" applyAlignment="1">
      <alignment horizontal="center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center"/>
    </xf>
    <xf numFmtId="167" fontId="1" fillId="0" borderId="1" xfId="1" applyNumberFormat="1" applyFont="1" applyBorder="1" applyAlignment="1">
      <alignment horizontal="center"/>
    </xf>
    <xf numFmtId="2" fontId="1" fillId="0" borderId="1" xfId="1" applyNumberFormat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0" fontId="1" fillId="0" borderId="2" xfId="1" applyFill="1" applyBorder="1" applyAlignment="1">
      <alignment horizontal="left"/>
    </xf>
    <xf numFmtId="0" fontId="1" fillId="0" borderId="2" xfId="1" applyBorder="1" applyAlignment="1">
      <alignment horizontal="center"/>
    </xf>
    <xf numFmtId="0" fontId="1" fillId="2" borderId="1" xfId="1" applyFill="1" applyBorder="1" applyAlignment="1">
      <alignment horizontal="center"/>
    </xf>
    <xf numFmtId="167" fontId="1" fillId="0" borderId="3" xfId="1" applyNumberFormat="1" applyBorder="1" applyAlignment="1">
      <alignment horizontal="center"/>
    </xf>
    <xf numFmtId="0" fontId="1" fillId="0" borderId="4" xfId="1" applyBorder="1" applyAlignment="1">
      <alignment horizontal="center"/>
    </xf>
    <xf numFmtId="2" fontId="1" fillId="0" borderId="4" xfId="1" applyNumberFormat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0" borderId="5" xfId="1" applyBorder="1" applyAlignment="1">
      <alignment horizontal="center"/>
    </xf>
    <xf numFmtId="167" fontId="1" fillId="0" borderId="6" xfId="1" applyNumberFormat="1" applyBorder="1" applyAlignment="1">
      <alignment horizontal="center"/>
    </xf>
    <xf numFmtId="167" fontId="1" fillId="0" borderId="4" xfId="1" applyNumberFormat="1" applyBorder="1" applyAlignment="1">
      <alignment horizontal="center"/>
    </xf>
    <xf numFmtId="167" fontId="1" fillId="0" borderId="4" xfId="1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/>
    </xf>
    <xf numFmtId="166" fontId="1" fillId="0" borderId="4" xfId="1" applyNumberFormat="1" applyFont="1" applyBorder="1" applyAlignment="1">
      <alignment horizontal="center"/>
    </xf>
    <xf numFmtId="166" fontId="1" fillId="0" borderId="4" xfId="1" applyNumberFormat="1" applyBorder="1" applyAlignment="1">
      <alignment horizontal="center"/>
    </xf>
    <xf numFmtId="1" fontId="1" fillId="0" borderId="4" xfId="1" applyNumberFormat="1" applyBorder="1" applyAlignment="1">
      <alignment horizontal="center"/>
    </xf>
    <xf numFmtId="2" fontId="1" fillId="0" borderId="1" xfId="1" applyNumberFormat="1" applyFill="1" applyBorder="1" applyAlignment="1">
      <alignment horizontal="center"/>
    </xf>
    <xf numFmtId="0" fontId="1" fillId="0" borderId="1" xfId="1" applyFont="1" applyBorder="1"/>
    <xf numFmtId="0" fontId="1" fillId="2" borderId="1" xfId="1" applyFill="1" applyBorder="1"/>
    <xf numFmtId="165" fontId="1" fillId="2" borderId="1" xfId="1" applyNumberFormat="1" applyFill="1" applyBorder="1" applyAlignment="1">
      <alignment horizontal="right"/>
    </xf>
    <xf numFmtId="165" fontId="1" fillId="3" borderId="1" xfId="1" applyNumberFormat="1" applyFill="1" applyBorder="1" applyAlignment="1">
      <alignment horizontal="right"/>
    </xf>
    <xf numFmtId="165" fontId="1" fillId="4" borderId="1" xfId="1" applyNumberFormat="1" applyFill="1" applyBorder="1" applyAlignment="1">
      <alignment horizontal="right"/>
    </xf>
    <xf numFmtId="165" fontId="1" fillId="5" borderId="1" xfId="1" applyNumberFormat="1" applyFill="1" applyBorder="1" applyAlignment="1">
      <alignment horizontal="right"/>
    </xf>
    <xf numFmtId="165" fontId="1" fillId="6" borderId="1" xfId="1" applyNumberFormat="1" applyFill="1" applyBorder="1" applyAlignment="1">
      <alignment horizontal="right"/>
    </xf>
    <xf numFmtId="165" fontId="1" fillId="7" borderId="1" xfId="1" applyNumberFormat="1" applyFill="1" applyBorder="1" applyAlignment="1">
      <alignment horizontal="right"/>
    </xf>
    <xf numFmtId="165" fontId="1" fillId="8" borderId="1" xfId="1" applyNumberFormat="1" applyFill="1" applyBorder="1" applyAlignment="1">
      <alignment horizontal="right"/>
    </xf>
    <xf numFmtId="165" fontId="1" fillId="9" borderId="1" xfId="1" applyNumberForma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right"/>
    </xf>
    <xf numFmtId="165" fontId="4" fillId="3" borderId="1" xfId="1" applyNumberFormat="1" applyFont="1" applyFill="1" applyBorder="1" applyAlignment="1">
      <alignment horizontal="right"/>
    </xf>
    <xf numFmtId="165" fontId="4" fillId="9" borderId="1" xfId="1" applyNumberFormat="1" applyFont="1" applyFill="1" applyBorder="1" applyAlignment="1">
      <alignment horizontal="right"/>
    </xf>
    <xf numFmtId="165" fontId="1" fillId="0" borderId="0" xfId="1" applyNumberFormat="1" applyAlignment="1">
      <alignment horizontal="center"/>
    </xf>
    <xf numFmtId="164" fontId="1" fillId="3" borderId="1" xfId="1" applyNumberFormat="1" applyFill="1" applyBorder="1" applyAlignment="1">
      <alignment horizontal="right"/>
    </xf>
    <xf numFmtId="165" fontId="1" fillId="0" borderId="0" xfId="1" applyNumberFormat="1"/>
    <xf numFmtId="165" fontId="4" fillId="6" borderId="1" xfId="1" applyNumberFormat="1" applyFont="1" applyFill="1" applyBorder="1" applyAlignment="1">
      <alignment horizontal="right"/>
    </xf>
    <xf numFmtId="165" fontId="1" fillId="10" borderId="1" xfId="1" applyNumberFormat="1" applyFill="1" applyBorder="1" applyAlignment="1">
      <alignment horizontal="right"/>
    </xf>
    <xf numFmtId="169" fontId="1" fillId="2" borderId="1" xfId="1" applyNumberFormat="1" applyFill="1" applyBorder="1" applyAlignment="1">
      <alignment horizontal="right"/>
    </xf>
    <xf numFmtId="168" fontId="1" fillId="5" borderId="1" xfId="1" applyNumberFormat="1" applyFill="1" applyBorder="1" applyAlignment="1">
      <alignment horizontal="right"/>
    </xf>
    <xf numFmtId="168" fontId="1" fillId="10" borderId="1" xfId="1" applyNumberFormat="1" applyFill="1" applyBorder="1" applyAlignment="1">
      <alignment horizontal="right"/>
    </xf>
    <xf numFmtId="0" fontId="0" fillId="0" borderId="0" xfId="0" applyProtection="1">
      <protection locked="0"/>
    </xf>
    <xf numFmtId="0" fontId="1" fillId="0" borderId="0" xfId="1"/>
    <xf numFmtId="0" fontId="1" fillId="0" borderId="0" xfId="1"/>
    <xf numFmtId="0" fontId="1" fillId="0" borderId="0" xfId="1" applyAlignment="1">
      <alignment horizontal="center"/>
    </xf>
    <xf numFmtId="0" fontId="1" fillId="0" borderId="1" xfId="1" applyBorder="1" applyAlignment="1">
      <alignment vertical="top"/>
    </xf>
    <xf numFmtId="0" fontId="0" fillId="0" borderId="0" xfId="0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2222222222222285E-2"/>
          <c:y val="3.0092592592592591E-2"/>
          <c:w val="0.6875"/>
          <c:h val="0.79513888888888884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Lit>
              <c:ptCount val="0"/>
            </c:numLit>
          </c:xVal>
          <c:yVal>
            <c:numLit>
              <c:ptCount val="0"/>
            </c:numLit>
          </c:yVal>
          <c:smooth val="1"/>
        </c:ser>
        <c:axId val="79562624"/>
        <c:axId val="79564160"/>
      </c:scatterChart>
      <c:valAx>
        <c:axId val="7956262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564160"/>
        <c:crosses val="autoZero"/>
        <c:crossBetween val="midCat"/>
      </c:valAx>
      <c:valAx>
        <c:axId val="79564160"/>
        <c:scaling>
          <c:orientation val="minMax"/>
        </c:scaling>
        <c:axPos val="l"/>
        <c:majorGridlines/>
        <c:numFmt formatCode="General" sourceLinked="1"/>
        <c:tickLblPos val="nextTo"/>
        <c:crossAx val="7956262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916666666666666E-2"/>
          <c:y val="4.8611111111111112E-2"/>
          <c:w val="0.67500000000000082"/>
          <c:h val="0.79513888888888884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Lit>
              <c:ptCount val="0"/>
            </c:numLit>
          </c:xVal>
          <c:yVal>
            <c:numLit>
              <c:ptCount val="0"/>
            </c:numLit>
          </c:yVal>
          <c:smooth val="1"/>
        </c:ser>
        <c:axId val="79215232"/>
        <c:axId val="79589760"/>
      </c:scatterChart>
      <c:valAx>
        <c:axId val="7921523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589760"/>
        <c:crosses val="autoZero"/>
        <c:crossBetween val="midCat"/>
      </c:valAx>
      <c:valAx>
        <c:axId val="79589760"/>
        <c:scaling>
          <c:orientation val="minMax"/>
          <c:max val="425"/>
          <c:min val="225"/>
        </c:scaling>
        <c:axPos val="l"/>
        <c:majorGridlines/>
        <c:numFmt formatCode="General" sourceLinked="1"/>
        <c:tickLblPos val="nextTo"/>
        <c:crossAx val="792152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238407699037626E-2"/>
          <c:y val="5.1400554097404488E-2"/>
          <c:w val="0.67539348206474215"/>
          <c:h val="0.79822506561679785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Sheet3!$F$4:$F$28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Sheet3!$G$4:$G$28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57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76</c:v>
                </c:pt>
                <c:pt idx="20">
                  <c:v>80</c:v>
                </c:pt>
                <c:pt idx="21">
                  <c:v>90</c:v>
                </c:pt>
                <c:pt idx="22">
                  <c:v>110</c:v>
                </c:pt>
                <c:pt idx="23">
                  <c:v>140</c:v>
                </c:pt>
                <c:pt idx="24">
                  <c:v>180</c:v>
                </c:pt>
              </c:numCache>
            </c:numRef>
          </c:yVal>
          <c:smooth val="1"/>
        </c:ser>
        <c:axId val="79760000"/>
        <c:axId val="79765888"/>
      </c:scatterChart>
      <c:valAx>
        <c:axId val="79760000"/>
        <c:scaling>
          <c:orientation val="minMax"/>
        </c:scaling>
        <c:axPos val="b"/>
        <c:numFmt formatCode="General" sourceLinked="1"/>
        <c:tickLblPos val="nextTo"/>
        <c:crossAx val="79765888"/>
        <c:crosses val="autoZero"/>
        <c:crossBetween val="midCat"/>
      </c:valAx>
      <c:valAx>
        <c:axId val="79765888"/>
        <c:scaling>
          <c:orientation val="minMax"/>
        </c:scaling>
        <c:axPos val="l"/>
        <c:majorGridlines/>
        <c:numFmt formatCode="General" sourceLinked="1"/>
        <c:tickLblPos val="nextTo"/>
        <c:crossAx val="79760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Sheet3!$E$60:$E$89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Sheet3!$F$60:$F$89</c:f>
              <c:numCache>
                <c:formatCode>General</c:formatCode>
                <c:ptCount val="30"/>
                <c:pt idx="0">
                  <c:v>273</c:v>
                </c:pt>
                <c:pt idx="1">
                  <c:v>278</c:v>
                </c:pt>
                <c:pt idx="2">
                  <c:v>284</c:v>
                </c:pt>
                <c:pt idx="3">
                  <c:v>290</c:v>
                </c:pt>
                <c:pt idx="4">
                  <c:v>293</c:v>
                </c:pt>
                <c:pt idx="5">
                  <c:v>295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301</c:v>
                </c:pt>
                <c:pt idx="10">
                  <c:v>302</c:v>
                </c:pt>
                <c:pt idx="11">
                  <c:v>302</c:v>
                </c:pt>
                <c:pt idx="12">
                  <c:v>303</c:v>
                </c:pt>
                <c:pt idx="13">
                  <c:v>304</c:v>
                </c:pt>
                <c:pt idx="14">
                  <c:v>306</c:v>
                </c:pt>
                <c:pt idx="15">
                  <c:v>310</c:v>
                </c:pt>
                <c:pt idx="16">
                  <c:v>320</c:v>
                </c:pt>
                <c:pt idx="17">
                  <c:v>335</c:v>
                </c:pt>
                <c:pt idx="18">
                  <c:v>338</c:v>
                </c:pt>
                <c:pt idx="19">
                  <c:v>340</c:v>
                </c:pt>
                <c:pt idx="20">
                  <c:v>341</c:v>
                </c:pt>
                <c:pt idx="21">
                  <c:v>343</c:v>
                </c:pt>
                <c:pt idx="22">
                  <c:v>345</c:v>
                </c:pt>
                <c:pt idx="23">
                  <c:v>350</c:v>
                </c:pt>
                <c:pt idx="24">
                  <c:v>360</c:v>
                </c:pt>
                <c:pt idx="25">
                  <c:v>375</c:v>
                </c:pt>
                <c:pt idx="26">
                  <c:v>395</c:v>
                </c:pt>
                <c:pt idx="27">
                  <c:v>400</c:v>
                </c:pt>
                <c:pt idx="28">
                  <c:v>403</c:v>
                </c:pt>
                <c:pt idx="29">
                  <c:v>405</c:v>
                </c:pt>
              </c:numCache>
            </c:numRef>
          </c:yVal>
          <c:smooth val="1"/>
        </c:ser>
        <c:axId val="79773056"/>
        <c:axId val="79783040"/>
      </c:scatterChart>
      <c:valAx>
        <c:axId val="79773056"/>
        <c:scaling>
          <c:orientation val="minMax"/>
        </c:scaling>
        <c:axPos val="b"/>
        <c:numFmt formatCode="General" sourceLinked="1"/>
        <c:tickLblPos val="nextTo"/>
        <c:crossAx val="79783040"/>
        <c:crosses val="autoZero"/>
        <c:crossBetween val="midCat"/>
      </c:valAx>
      <c:valAx>
        <c:axId val="79783040"/>
        <c:scaling>
          <c:orientation val="minMax"/>
        </c:scaling>
        <c:axPos val="l"/>
        <c:majorGridlines/>
        <c:numFmt formatCode="General" sourceLinked="1"/>
        <c:tickLblPos val="nextTo"/>
        <c:crossAx val="797730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Sheet3!$G$155:$G$195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Sheet3!$I$155:$I$195</c:f>
              <c:numCache>
                <c:formatCode>General</c:formatCode>
                <c:ptCount val="41"/>
                <c:pt idx="0">
                  <c:v>0.1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25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40</c:v>
                </c:pt>
                <c:pt idx="12">
                  <c:v>45</c:v>
                </c:pt>
                <c:pt idx="13">
                  <c:v>55</c:v>
                </c:pt>
                <c:pt idx="14">
                  <c:v>70</c:v>
                </c:pt>
                <c:pt idx="15">
                  <c:v>90</c:v>
                </c:pt>
                <c:pt idx="16">
                  <c:v>115</c:v>
                </c:pt>
                <c:pt idx="17">
                  <c:v>130</c:v>
                </c:pt>
                <c:pt idx="18">
                  <c:v>135</c:v>
                </c:pt>
                <c:pt idx="19">
                  <c:v>138</c:v>
                </c:pt>
                <c:pt idx="20">
                  <c:v>139</c:v>
                </c:pt>
                <c:pt idx="21">
                  <c:v>140</c:v>
                </c:pt>
                <c:pt idx="22">
                  <c:v>141</c:v>
                </c:pt>
                <c:pt idx="23">
                  <c:v>147</c:v>
                </c:pt>
                <c:pt idx="24">
                  <c:v>149</c:v>
                </c:pt>
                <c:pt idx="25">
                  <c:v>150</c:v>
                </c:pt>
                <c:pt idx="26">
                  <c:v>151</c:v>
                </c:pt>
                <c:pt idx="27">
                  <c:v>155</c:v>
                </c:pt>
                <c:pt idx="28">
                  <c:v>170</c:v>
                </c:pt>
                <c:pt idx="29">
                  <c:v>190</c:v>
                </c:pt>
                <c:pt idx="30">
                  <c:v>220</c:v>
                </c:pt>
                <c:pt idx="31">
                  <c:v>255</c:v>
                </c:pt>
                <c:pt idx="32">
                  <c:v>295</c:v>
                </c:pt>
                <c:pt idx="33">
                  <c:v>300</c:v>
                </c:pt>
                <c:pt idx="34">
                  <c:v>303</c:v>
                </c:pt>
                <c:pt idx="35">
                  <c:v>304</c:v>
                </c:pt>
                <c:pt idx="36">
                  <c:v>305</c:v>
                </c:pt>
                <c:pt idx="37">
                  <c:v>306</c:v>
                </c:pt>
                <c:pt idx="38">
                  <c:v>310</c:v>
                </c:pt>
                <c:pt idx="39">
                  <c:v>325</c:v>
                </c:pt>
                <c:pt idx="40">
                  <c:v>350</c:v>
                </c:pt>
              </c:numCache>
            </c:numRef>
          </c:yVal>
          <c:smooth val="1"/>
        </c:ser>
        <c:axId val="79807616"/>
        <c:axId val="79809152"/>
      </c:scatterChart>
      <c:valAx>
        <c:axId val="79807616"/>
        <c:scaling>
          <c:orientation val="minMax"/>
        </c:scaling>
        <c:axPos val="b"/>
        <c:numFmt formatCode="General" sourceLinked="1"/>
        <c:tickLblPos val="nextTo"/>
        <c:crossAx val="79809152"/>
        <c:crosses val="autoZero"/>
        <c:crossBetween val="midCat"/>
      </c:valAx>
      <c:valAx>
        <c:axId val="79809152"/>
        <c:scaling>
          <c:orientation val="minMax"/>
          <c:min val="258"/>
        </c:scaling>
        <c:axPos val="l"/>
        <c:majorGridlines/>
        <c:numFmt formatCode="General" sourceLinked="1"/>
        <c:tickLblPos val="nextTo"/>
        <c:crossAx val="798076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47</xdr:row>
      <xdr:rowOff>85725</xdr:rowOff>
    </xdr:from>
    <xdr:to>
      <xdr:col>20</xdr:col>
      <xdr:colOff>114300</xdr:colOff>
      <xdr:row>64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68</xdr:row>
      <xdr:rowOff>0</xdr:rowOff>
    </xdr:from>
    <xdr:to>
      <xdr:col>20</xdr:col>
      <xdr:colOff>304800</xdr:colOff>
      <xdr:row>84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5</xdr:row>
      <xdr:rowOff>38101</xdr:rowOff>
    </xdr:from>
    <xdr:to>
      <xdr:col>17</xdr:col>
      <xdr:colOff>390525</xdr:colOff>
      <xdr:row>24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67</xdr:row>
      <xdr:rowOff>66675</xdr:rowOff>
    </xdr:from>
    <xdr:to>
      <xdr:col>16</xdr:col>
      <xdr:colOff>152400</xdr:colOff>
      <xdr:row>81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149</xdr:row>
      <xdr:rowOff>66675</xdr:rowOff>
    </xdr:from>
    <xdr:to>
      <xdr:col>18</xdr:col>
      <xdr:colOff>152400</xdr:colOff>
      <xdr:row>163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74"/>
  <sheetViews>
    <sheetView tabSelected="1" topLeftCell="A10" workbookViewId="0">
      <selection activeCell="X51" sqref="X51"/>
    </sheetView>
  </sheetViews>
  <sheetFormatPr defaultRowHeight="15"/>
  <cols>
    <col min="12" max="12" width="12.5703125" bestFit="1" customWidth="1"/>
    <col min="16" max="16" width="15.7109375" bestFit="1" customWidth="1"/>
    <col min="37" max="37" width="16.28515625" bestFit="1" customWidth="1"/>
  </cols>
  <sheetData>
    <row r="1" spans="1:52">
      <c r="A1" s="60" t="s">
        <v>0</v>
      </c>
      <c r="B1" s="60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2"/>
      <c r="P1" s="5"/>
      <c r="Q1" s="5"/>
      <c r="R1" s="5"/>
      <c r="S1" s="5"/>
      <c r="T1" s="5"/>
      <c r="U1" s="2"/>
      <c r="V1" s="5"/>
      <c r="W1" s="5"/>
      <c r="X1" s="5"/>
      <c r="Y1" s="9"/>
      <c r="Z1" s="5"/>
      <c r="AA1" s="5"/>
      <c r="AB1" s="5"/>
      <c r="AC1" s="5"/>
      <c r="AD1" s="5"/>
      <c r="AE1" s="2"/>
      <c r="AF1" s="2"/>
      <c r="AG1" s="2"/>
      <c r="AH1" s="5"/>
      <c r="AI1" s="5"/>
      <c r="AJ1" s="5"/>
      <c r="AK1" s="5"/>
      <c r="AL1" s="5"/>
      <c r="AM1" s="5"/>
      <c r="AN1" s="5"/>
      <c r="AO1" s="2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 t="s">
        <v>1</v>
      </c>
      <c r="B2" s="2"/>
      <c r="C2" s="3">
        <v>8.2538567741780797E-2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3">
        <v>0.91624195312982104</v>
      </c>
      <c r="M2" s="3">
        <v>1</v>
      </c>
      <c r="N2" s="3">
        <v>1</v>
      </c>
      <c r="O2" s="34">
        <v>1</v>
      </c>
      <c r="P2" s="3">
        <v>1</v>
      </c>
      <c r="Q2" s="3">
        <v>1</v>
      </c>
      <c r="R2" s="3">
        <v>0.91238214172708898</v>
      </c>
      <c r="S2" s="3">
        <v>1</v>
      </c>
      <c r="T2" s="3">
        <v>1</v>
      </c>
      <c r="U2" s="2">
        <v>0.51373258204446504</v>
      </c>
      <c r="V2" s="3">
        <v>0.99889574813499604</v>
      </c>
      <c r="W2" s="3">
        <v>0.99991225948576901</v>
      </c>
      <c r="X2" s="3">
        <v>0.93659736663305304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4">
        <v>1</v>
      </c>
      <c r="AF2" s="34">
        <v>1</v>
      </c>
      <c r="AG2" s="34">
        <v>1</v>
      </c>
      <c r="AH2" s="3">
        <v>0.20189685104160399</v>
      </c>
      <c r="AI2" s="3">
        <v>0</v>
      </c>
      <c r="AJ2" s="3">
        <v>0</v>
      </c>
      <c r="AK2" s="3">
        <v>0</v>
      </c>
      <c r="AL2" s="3">
        <v>0</v>
      </c>
      <c r="AM2" s="3">
        <v>2.1291077526660001E-3</v>
      </c>
      <c r="AN2" s="3">
        <v>0</v>
      </c>
      <c r="AO2" s="24">
        <v>0</v>
      </c>
      <c r="AP2" s="34">
        <v>0</v>
      </c>
      <c r="AQ2" s="34">
        <v>0</v>
      </c>
      <c r="AR2" s="34">
        <v>0</v>
      </c>
      <c r="AS2" s="34">
        <v>0</v>
      </c>
      <c r="AT2" s="34">
        <v>0</v>
      </c>
      <c r="AU2" s="34">
        <v>0</v>
      </c>
      <c r="AV2" s="34">
        <v>0</v>
      </c>
      <c r="AW2" s="34">
        <v>0</v>
      </c>
      <c r="AX2" s="34">
        <v>0</v>
      </c>
      <c r="AY2" s="34">
        <v>0</v>
      </c>
      <c r="AZ2" s="34">
        <v>0</v>
      </c>
    </row>
    <row r="3" spans="1:5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1"/>
      <c r="Q3" s="1"/>
      <c r="R3" s="1"/>
      <c r="S3" s="1"/>
      <c r="T3" s="1"/>
      <c r="U3" s="2"/>
      <c r="V3" s="1"/>
      <c r="W3" s="1"/>
      <c r="X3" s="1"/>
      <c r="Y3" s="1"/>
      <c r="Z3" s="1"/>
      <c r="AA3" s="1"/>
      <c r="AB3" s="1"/>
      <c r="AC3" s="1"/>
      <c r="AD3" s="1"/>
      <c r="AE3" s="2"/>
      <c r="AF3" s="2"/>
      <c r="AG3" s="2"/>
      <c r="AH3" s="1"/>
      <c r="AI3" s="1"/>
      <c r="AJ3" s="1"/>
      <c r="AK3" s="1"/>
      <c r="AL3" s="1"/>
      <c r="AM3" s="1"/>
      <c r="AN3" s="1"/>
      <c r="AO3" s="1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1"/>
      <c r="Q4" s="1"/>
      <c r="R4" s="1"/>
      <c r="S4" s="1"/>
      <c r="T4" s="1"/>
      <c r="U4" s="2"/>
      <c r="V4" s="1"/>
      <c r="W4" s="1"/>
      <c r="X4" s="1"/>
      <c r="Y4" s="1"/>
      <c r="Z4" s="1"/>
      <c r="AA4" s="1"/>
      <c r="AB4" s="1"/>
      <c r="AC4" s="1"/>
      <c r="AD4" s="1"/>
      <c r="AE4" s="2"/>
      <c r="AF4" s="2"/>
      <c r="AG4" s="2"/>
      <c r="AH4" s="1"/>
      <c r="AI4" s="1"/>
      <c r="AJ4" s="1"/>
      <c r="AK4" s="1"/>
      <c r="AL4" s="1"/>
      <c r="AM4" s="1"/>
      <c r="AN4" s="1"/>
      <c r="AO4" s="1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1"/>
      <c r="Q5" s="1"/>
      <c r="R5" s="1"/>
      <c r="S5" s="1"/>
      <c r="T5" s="1"/>
      <c r="U5" s="2"/>
      <c r="V5" s="1"/>
      <c r="W5" s="1"/>
      <c r="X5" s="1"/>
      <c r="Y5" s="1"/>
      <c r="Z5" s="1"/>
      <c r="AA5" s="1"/>
      <c r="AB5" s="1"/>
      <c r="AC5" s="1"/>
      <c r="AD5" s="1"/>
      <c r="AE5" s="2"/>
      <c r="AF5" s="2"/>
      <c r="AG5" s="2"/>
      <c r="AH5" s="1"/>
      <c r="AI5" s="1"/>
      <c r="AJ5" s="1"/>
      <c r="AK5" s="1"/>
      <c r="AL5" s="1"/>
      <c r="AM5" s="1"/>
      <c r="AN5" s="1"/>
      <c r="AO5" s="1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8" t="s">
        <v>2</v>
      </c>
      <c r="B6" s="5"/>
      <c r="C6" s="21" t="s">
        <v>3</v>
      </c>
      <c r="D6" s="21" t="s">
        <v>4</v>
      </c>
      <c r="E6" s="21" t="s">
        <v>5</v>
      </c>
      <c r="F6" s="21" t="s">
        <v>6</v>
      </c>
      <c r="G6" s="21" t="s">
        <v>7</v>
      </c>
      <c r="H6" s="21" t="s">
        <v>8</v>
      </c>
      <c r="I6" s="21" t="s">
        <v>9</v>
      </c>
      <c r="J6" s="21" t="s">
        <v>10</v>
      </c>
      <c r="K6" s="21" t="s">
        <v>11</v>
      </c>
      <c r="L6" s="21" t="s">
        <v>12</v>
      </c>
      <c r="M6" s="21" t="s">
        <v>13</v>
      </c>
      <c r="N6" s="21" t="s">
        <v>14</v>
      </c>
      <c r="O6" s="21">
        <v>4414</v>
      </c>
      <c r="P6" s="21" t="s">
        <v>15</v>
      </c>
      <c r="Q6" s="21" t="s">
        <v>16</v>
      </c>
      <c r="R6" s="21" t="s">
        <v>17</v>
      </c>
      <c r="S6" s="21" t="s">
        <v>18</v>
      </c>
      <c r="T6" s="21" t="s">
        <v>19</v>
      </c>
      <c r="U6" s="36" t="s">
        <v>20</v>
      </c>
      <c r="V6" s="21" t="s">
        <v>21</v>
      </c>
      <c r="W6" s="21" t="s">
        <v>22</v>
      </c>
      <c r="X6" s="21" t="s">
        <v>23</v>
      </c>
      <c r="Y6" s="21" t="s">
        <v>24</v>
      </c>
      <c r="Z6" s="21" t="s">
        <v>25</v>
      </c>
      <c r="AA6" s="21" t="s">
        <v>26</v>
      </c>
      <c r="AB6" s="21" t="s">
        <v>27</v>
      </c>
      <c r="AC6" s="21" t="s">
        <v>28</v>
      </c>
      <c r="AD6" s="21" t="s">
        <v>29</v>
      </c>
      <c r="AE6" s="36" t="s">
        <v>30</v>
      </c>
      <c r="AF6" s="36" t="s">
        <v>31</v>
      </c>
      <c r="AG6" s="36" t="s">
        <v>32</v>
      </c>
      <c r="AH6" s="21" t="s">
        <v>33</v>
      </c>
      <c r="AI6" s="21" t="s">
        <v>34</v>
      </c>
      <c r="AJ6" s="21" t="s">
        <v>35</v>
      </c>
      <c r="AK6" s="21">
        <v>4401</v>
      </c>
      <c r="AL6" s="21">
        <v>4402</v>
      </c>
      <c r="AM6" s="21">
        <v>4403</v>
      </c>
      <c r="AN6" s="21">
        <v>4411</v>
      </c>
      <c r="AO6" s="25">
        <v>4412</v>
      </c>
      <c r="AP6" s="21">
        <v>4413</v>
      </c>
      <c r="AQ6" s="21">
        <v>4417</v>
      </c>
      <c r="AR6" s="21">
        <v>5102</v>
      </c>
      <c r="AS6" s="21">
        <v>5107</v>
      </c>
      <c r="AT6" s="36" t="s">
        <v>36</v>
      </c>
      <c r="AU6" s="36" t="s">
        <v>37</v>
      </c>
      <c r="AV6" s="36" t="s">
        <v>38</v>
      </c>
      <c r="AW6" s="36" t="s">
        <v>39</v>
      </c>
      <c r="AX6" s="36" t="s">
        <v>40</v>
      </c>
      <c r="AY6" s="36" t="s">
        <v>41</v>
      </c>
      <c r="AZ6" s="36" t="s">
        <v>42</v>
      </c>
    </row>
    <row r="7" spans="1:52">
      <c r="A7" s="8" t="s">
        <v>43</v>
      </c>
      <c r="B7" s="5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"/>
      <c r="P7" s="20"/>
      <c r="Q7" s="20"/>
      <c r="R7" s="20"/>
      <c r="S7" s="20"/>
      <c r="T7" s="20"/>
      <c r="U7" s="2"/>
      <c r="V7" s="20"/>
      <c r="W7" s="20"/>
      <c r="X7" s="20"/>
      <c r="Y7" s="20"/>
      <c r="Z7" s="20"/>
      <c r="AA7" s="20"/>
      <c r="AB7" s="20"/>
      <c r="AC7" s="20"/>
      <c r="AD7" s="20"/>
      <c r="AE7" s="2"/>
      <c r="AF7" s="2"/>
      <c r="AG7" s="2"/>
      <c r="AH7" s="20"/>
      <c r="AI7" s="20"/>
      <c r="AJ7" s="20"/>
      <c r="AK7" s="20"/>
      <c r="AL7" s="20"/>
      <c r="AM7" s="20"/>
      <c r="AN7" s="20"/>
      <c r="AO7" s="26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6" t="s">
        <v>44</v>
      </c>
      <c r="B8" s="5" t="s">
        <v>45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2"/>
      <c r="P8" s="5"/>
      <c r="Q8" s="5"/>
      <c r="R8" s="5"/>
      <c r="S8" s="5"/>
      <c r="T8" s="5"/>
      <c r="U8" s="2"/>
      <c r="V8" s="5"/>
      <c r="W8" s="5"/>
      <c r="X8" s="5"/>
      <c r="Y8" s="5"/>
      <c r="Z8" s="5"/>
      <c r="AA8" s="5"/>
      <c r="AB8" s="5"/>
      <c r="AC8" s="5"/>
      <c r="AD8" s="5"/>
      <c r="AE8" s="2"/>
      <c r="AF8" s="2"/>
      <c r="AG8" s="2"/>
      <c r="AH8" s="5"/>
      <c r="AI8" s="5"/>
      <c r="AJ8" s="5"/>
      <c r="AK8" s="5"/>
      <c r="AL8" s="5"/>
      <c r="AM8" s="5"/>
      <c r="AN8" s="5"/>
      <c r="AO8" s="23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10" t="s">
        <v>46</v>
      </c>
      <c r="B9" s="5" t="s">
        <v>47</v>
      </c>
      <c r="C9" s="22">
        <v>2.7770800000000002</v>
      </c>
      <c r="D9" s="22">
        <v>36.043799999999997</v>
      </c>
      <c r="E9" s="22">
        <v>8.3419799999999995</v>
      </c>
      <c r="F9" s="22">
        <v>2.6915300000000002</v>
      </c>
      <c r="G9" s="22">
        <v>9.0683900000000008</v>
      </c>
      <c r="H9" s="22">
        <v>7.3758999999999997</v>
      </c>
      <c r="I9" s="22">
        <v>30.454599999999999</v>
      </c>
      <c r="J9" s="22">
        <v>3.5882999999999998</v>
      </c>
      <c r="K9" s="22">
        <v>2.3023600000000002</v>
      </c>
      <c r="L9" s="22">
        <v>1.9986299999999999</v>
      </c>
      <c r="M9" s="22">
        <v>1.92893</v>
      </c>
      <c r="N9" s="22">
        <v>8.1726200000000002</v>
      </c>
      <c r="O9" s="2">
        <v>2.19693</v>
      </c>
      <c r="P9" s="22">
        <v>8.2846299999999999</v>
      </c>
      <c r="Q9" s="22">
        <v>8.0835600000000003</v>
      </c>
      <c r="R9" s="22">
        <v>7.44543</v>
      </c>
      <c r="S9" s="22">
        <v>7.1992900000000004</v>
      </c>
      <c r="T9" s="22">
        <v>36.110799999999998</v>
      </c>
      <c r="U9" s="2">
        <v>36.037399999999998</v>
      </c>
      <c r="V9" s="22">
        <v>35.966799999999999</v>
      </c>
      <c r="W9" s="22">
        <v>35.6372</v>
      </c>
      <c r="X9" s="22">
        <v>35.208199999999998</v>
      </c>
      <c r="Y9" s="22">
        <v>34.4878</v>
      </c>
      <c r="Z9" s="22">
        <v>150.863</v>
      </c>
      <c r="AA9" s="22">
        <v>150.102</v>
      </c>
      <c r="AB9" s="22">
        <v>150.09200000000001</v>
      </c>
      <c r="AC9" s="22">
        <v>304.69299999999998</v>
      </c>
      <c r="AD9" s="22">
        <v>304.33300000000003</v>
      </c>
      <c r="AE9" s="2">
        <v>139.863</v>
      </c>
      <c r="AF9" s="2">
        <v>35.078099999999999</v>
      </c>
      <c r="AG9" s="2">
        <v>34.492199999999997</v>
      </c>
      <c r="AH9" s="22">
        <v>36.198099999999997</v>
      </c>
      <c r="AI9" s="22">
        <v>36.168900000000001</v>
      </c>
      <c r="AJ9" s="22">
        <v>36.417400000000001</v>
      </c>
      <c r="AK9" s="22">
        <v>37.212600000000002</v>
      </c>
      <c r="AL9" s="22">
        <v>37.134999999999998</v>
      </c>
      <c r="AM9" s="22">
        <v>3.5008900000000001</v>
      </c>
      <c r="AN9" s="22">
        <v>30.164100000000001</v>
      </c>
      <c r="AO9" s="27">
        <v>36.760599999999997</v>
      </c>
      <c r="AP9" s="2">
        <v>2.3086199999999999</v>
      </c>
      <c r="AQ9" s="2">
        <v>6.8501099999999999</v>
      </c>
      <c r="AR9" s="2">
        <v>6.4962799999999996</v>
      </c>
      <c r="AS9" s="2">
        <v>11.986800000000001</v>
      </c>
      <c r="AT9" s="2">
        <v>239.054</v>
      </c>
      <c r="AU9" s="2">
        <v>1.9801500000000001</v>
      </c>
      <c r="AV9" s="2">
        <v>3.8486799999999999</v>
      </c>
      <c r="AW9" s="2">
        <v>7.2922599999999997</v>
      </c>
      <c r="AX9" s="2">
        <v>40.815399999999997</v>
      </c>
      <c r="AY9" s="2">
        <v>8.5065299999999997</v>
      </c>
      <c r="AZ9" s="2">
        <v>34.630899999999997</v>
      </c>
    </row>
    <row r="10" spans="1:52">
      <c r="A10" s="6" t="s">
        <v>48</v>
      </c>
      <c r="B10" s="5" t="s">
        <v>49</v>
      </c>
      <c r="C10" s="5">
        <v>63.868499999999997</v>
      </c>
      <c r="D10" s="5">
        <v>73.043199999999999</v>
      </c>
      <c r="E10" s="5">
        <v>67.171700000000001</v>
      </c>
      <c r="F10" s="5">
        <v>63.2605</v>
      </c>
      <c r="G10" s="5">
        <v>63.237200000000001</v>
      </c>
      <c r="H10" s="5">
        <v>57.714199999999998</v>
      </c>
      <c r="I10" s="5">
        <v>58.051499999999997</v>
      </c>
      <c r="J10" s="5">
        <v>63.027099999999997</v>
      </c>
      <c r="K10" s="5">
        <v>63.031300000000002</v>
      </c>
      <c r="L10" s="5">
        <v>29.9557</v>
      </c>
      <c r="M10" s="5">
        <v>29.3489</v>
      </c>
      <c r="N10" s="5">
        <v>93.709299999999999</v>
      </c>
      <c r="O10" s="2">
        <v>72.950900000000004</v>
      </c>
      <c r="P10" s="5">
        <v>67.1721</v>
      </c>
      <c r="Q10" s="5">
        <v>78.347399999999993</v>
      </c>
      <c r="R10" s="5">
        <v>29.9529</v>
      </c>
      <c r="S10" s="5">
        <v>29.440899999999999</v>
      </c>
      <c r="T10" s="5">
        <v>133.40100000000001</v>
      </c>
      <c r="U10" s="2">
        <v>25.003599999999999</v>
      </c>
      <c r="V10" s="5">
        <v>72.962599999999995</v>
      </c>
      <c r="W10" s="5">
        <v>92.993799999999993</v>
      </c>
      <c r="X10" s="5">
        <v>29.979299999999999</v>
      </c>
      <c r="Y10" s="5">
        <v>30.122</v>
      </c>
      <c r="Z10" s="5">
        <v>151.49</v>
      </c>
      <c r="AA10" s="5">
        <v>44.964599999999997</v>
      </c>
      <c r="AB10" s="5">
        <v>44.964599999999997</v>
      </c>
      <c r="AC10" s="5">
        <v>93.733900000000006</v>
      </c>
      <c r="AD10" s="5">
        <v>55.141500000000001</v>
      </c>
      <c r="AE10" s="2">
        <v>49.881</v>
      </c>
      <c r="AF10" s="2">
        <v>29.870699999999999</v>
      </c>
      <c r="AG10" s="2">
        <v>30.122</v>
      </c>
      <c r="AH10" s="5">
        <v>74.078100000000006</v>
      </c>
      <c r="AI10" s="5">
        <v>73.043199999999999</v>
      </c>
      <c r="AJ10" s="5">
        <v>63.1614</v>
      </c>
      <c r="AK10" s="5">
        <v>73.029700000000005</v>
      </c>
      <c r="AL10" s="5">
        <v>71.380499999999998</v>
      </c>
      <c r="AM10" s="5">
        <v>72.583500000000001</v>
      </c>
      <c r="AN10" s="5">
        <v>73.018799999999999</v>
      </c>
      <c r="AO10" s="23">
        <v>71.118099999999998</v>
      </c>
      <c r="AP10" s="2">
        <v>72.947299999999998</v>
      </c>
      <c r="AQ10" s="2">
        <v>64.029499999999999</v>
      </c>
      <c r="AR10" s="2">
        <v>64.043000000000006</v>
      </c>
      <c r="AS10" s="2">
        <v>28.6388</v>
      </c>
      <c r="AT10" s="2">
        <v>41.985300000000002</v>
      </c>
      <c r="AU10" s="2">
        <v>29.348700000000001</v>
      </c>
      <c r="AV10" s="2">
        <v>28.919799999999999</v>
      </c>
      <c r="AW10" s="2">
        <v>29.440799999999999</v>
      </c>
      <c r="AX10" s="2">
        <v>30.780899999999999</v>
      </c>
      <c r="AY10" s="2">
        <v>29.8245</v>
      </c>
      <c r="AZ10" s="2">
        <v>25</v>
      </c>
    </row>
    <row r="11" spans="1:52" hidden="1">
      <c r="A11" s="6" t="s">
        <v>50</v>
      </c>
      <c r="B11" s="5" t="s">
        <v>51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2"/>
      <c r="P11" s="4"/>
      <c r="Q11" s="4"/>
      <c r="R11" s="4"/>
      <c r="S11" s="4"/>
      <c r="T11" s="4"/>
      <c r="U11" s="2"/>
      <c r="V11" s="4"/>
      <c r="W11" s="4"/>
      <c r="X11" s="4"/>
      <c r="Y11" s="4"/>
      <c r="Z11" s="4"/>
      <c r="AA11" s="4"/>
      <c r="AB11" s="4"/>
      <c r="AC11" s="4"/>
      <c r="AD11" s="4"/>
      <c r="AE11" s="2"/>
      <c r="AF11" s="2"/>
      <c r="AG11" s="2"/>
      <c r="AH11" s="4"/>
      <c r="AI11" s="4"/>
      <c r="AJ11" s="4"/>
      <c r="AK11" s="4"/>
      <c r="AL11" s="4"/>
      <c r="AM11" s="4"/>
      <c r="AN11" s="4"/>
      <c r="AO11" s="28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idden="1">
      <c r="A12" s="14" t="s">
        <v>52</v>
      </c>
      <c r="B12" s="15" t="s">
        <v>53</v>
      </c>
      <c r="C12" s="16"/>
      <c r="D12" s="16"/>
      <c r="E12" s="16"/>
      <c r="F12" s="16"/>
      <c r="G12" s="16"/>
      <c r="H12" s="16"/>
      <c r="I12" s="16"/>
      <c r="J12" s="16"/>
      <c r="K12" s="17"/>
      <c r="L12" s="16"/>
      <c r="M12" s="16"/>
      <c r="N12" s="16"/>
      <c r="O12" s="35"/>
      <c r="P12" s="17"/>
      <c r="Q12" s="16"/>
      <c r="R12" s="16"/>
      <c r="S12" s="16"/>
      <c r="T12" s="16"/>
      <c r="U12" s="35"/>
      <c r="V12" s="16"/>
      <c r="W12" s="16"/>
      <c r="X12" s="16"/>
      <c r="Y12" s="16"/>
      <c r="Z12" s="16"/>
      <c r="AA12" s="16"/>
      <c r="AB12" s="16"/>
      <c r="AC12" s="16"/>
      <c r="AD12" s="16"/>
      <c r="AE12" s="35"/>
      <c r="AF12" s="35"/>
      <c r="AG12" s="35"/>
      <c r="AH12" s="16"/>
      <c r="AI12" s="16"/>
      <c r="AJ12" s="16"/>
      <c r="AK12" s="16"/>
      <c r="AL12" s="16"/>
      <c r="AM12" s="16"/>
      <c r="AN12" s="16"/>
      <c r="AO12" s="29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</row>
    <row r="13" spans="1:52" hidden="1">
      <c r="A13" s="14" t="s">
        <v>54</v>
      </c>
      <c r="B13" s="15" t="s">
        <v>55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35"/>
      <c r="P13" s="16"/>
      <c r="Q13" s="16"/>
      <c r="R13" s="16"/>
      <c r="S13" s="16"/>
      <c r="T13" s="16"/>
      <c r="U13" s="35"/>
      <c r="V13" s="16"/>
      <c r="W13" s="16"/>
      <c r="X13" s="16"/>
      <c r="Y13" s="16"/>
      <c r="Z13" s="16"/>
      <c r="AA13" s="16"/>
      <c r="AB13" s="16"/>
      <c r="AC13" s="16"/>
      <c r="AD13" s="16"/>
      <c r="AE13" s="35"/>
      <c r="AF13" s="35"/>
      <c r="AG13" s="35"/>
      <c r="AH13" s="16"/>
      <c r="AI13" s="16"/>
      <c r="AJ13" s="16"/>
      <c r="AK13" s="16"/>
      <c r="AL13" s="16"/>
      <c r="AM13" s="16"/>
      <c r="AN13" s="16"/>
      <c r="AO13" s="29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</row>
    <row r="14" spans="1:52" hidden="1">
      <c r="A14" s="14" t="s">
        <v>56</v>
      </c>
      <c r="B14" s="15" t="s">
        <v>53</v>
      </c>
      <c r="C14" s="16"/>
      <c r="D14" s="16"/>
      <c r="E14" s="16"/>
      <c r="F14" s="16"/>
      <c r="G14" s="16"/>
      <c r="H14" s="16"/>
      <c r="I14" s="16"/>
      <c r="J14" s="16"/>
      <c r="K14" s="17"/>
      <c r="L14" s="16"/>
      <c r="M14" s="16"/>
      <c r="N14" s="16"/>
      <c r="O14" s="35"/>
      <c r="P14" s="17"/>
      <c r="Q14" s="16"/>
      <c r="R14" s="16"/>
      <c r="S14" s="16"/>
      <c r="T14" s="16"/>
      <c r="U14" s="35"/>
      <c r="V14" s="16"/>
      <c r="W14" s="16"/>
      <c r="X14" s="16"/>
      <c r="Y14" s="16"/>
      <c r="Z14" s="16"/>
      <c r="AA14" s="16"/>
      <c r="AB14" s="16"/>
      <c r="AC14" s="16"/>
      <c r="AD14" s="16"/>
      <c r="AE14" s="35"/>
      <c r="AF14" s="35"/>
      <c r="AG14" s="35"/>
      <c r="AH14" s="16"/>
      <c r="AI14" s="16"/>
      <c r="AJ14" s="16"/>
      <c r="AK14" s="16"/>
      <c r="AL14" s="16"/>
      <c r="AM14" s="16"/>
      <c r="AN14" s="16"/>
      <c r="AO14" s="29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</row>
    <row r="15" spans="1:52" hidden="1">
      <c r="A15" s="14" t="s">
        <v>57</v>
      </c>
      <c r="B15" s="15" t="s">
        <v>53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35"/>
      <c r="P15" s="16"/>
      <c r="Q15" s="16"/>
      <c r="R15" s="16"/>
      <c r="S15" s="16"/>
      <c r="T15" s="16"/>
      <c r="U15" s="35"/>
      <c r="V15" s="16"/>
      <c r="W15" s="16"/>
      <c r="X15" s="16"/>
      <c r="Y15" s="16"/>
      <c r="Z15" s="16"/>
      <c r="AA15" s="16"/>
      <c r="AB15" s="16"/>
      <c r="AC15" s="16"/>
      <c r="AD15" s="16"/>
      <c r="AE15" s="35"/>
      <c r="AF15" s="35"/>
      <c r="AG15" s="35"/>
      <c r="AH15" s="16"/>
      <c r="AI15" s="16"/>
      <c r="AJ15" s="16"/>
      <c r="AK15" s="16"/>
      <c r="AL15" s="16"/>
      <c r="AM15" s="16"/>
      <c r="AN15" s="16"/>
      <c r="AO15" s="29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</row>
    <row r="16" spans="1:52" hidden="1">
      <c r="A16" s="14" t="s">
        <v>58</v>
      </c>
      <c r="B16" s="15" t="s">
        <v>55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35"/>
      <c r="P16" s="17"/>
      <c r="Q16" s="17"/>
      <c r="R16" s="17"/>
      <c r="S16" s="17"/>
      <c r="T16" s="17"/>
      <c r="U16" s="35"/>
      <c r="V16" s="17"/>
      <c r="W16" s="17"/>
      <c r="X16" s="17"/>
      <c r="Y16" s="17"/>
      <c r="Z16" s="17"/>
      <c r="AA16" s="17"/>
      <c r="AB16" s="17"/>
      <c r="AC16" s="17"/>
      <c r="AD16" s="17"/>
      <c r="AE16" s="35"/>
      <c r="AF16" s="35"/>
      <c r="AG16" s="35"/>
      <c r="AH16" s="17"/>
      <c r="AI16" s="17"/>
      <c r="AJ16" s="17"/>
      <c r="AK16" s="17"/>
      <c r="AL16" s="17"/>
      <c r="AM16" s="17"/>
      <c r="AN16" s="17"/>
      <c r="AO16" s="30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</row>
    <row r="17" spans="1:52" hidden="1">
      <c r="A17" s="14" t="s">
        <v>59</v>
      </c>
      <c r="B17" s="15" t="s">
        <v>53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35"/>
      <c r="P17" s="17"/>
      <c r="Q17" s="17"/>
      <c r="R17" s="17"/>
      <c r="S17" s="17"/>
      <c r="T17" s="17"/>
      <c r="U17" s="35"/>
      <c r="V17" s="17"/>
      <c r="W17" s="17"/>
      <c r="X17" s="17"/>
      <c r="Y17" s="17"/>
      <c r="Z17" s="17"/>
      <c r="AA17" s="17"/>
      <c r="AB17" s="17"/>
      <c r="AC17" s="17"/>
      <c r="AD17" s="17"/>
      <c r="AE17" s="35"/>
      <c r="AF17" s="35"/>
      <c r="AG17" s="35"/>
      <c r="AH17" s="17"/>
      <c r="AI17" s="17"/>
      <c r="AJ17" s="17"/>
      <c r="AK17" s="17"/>
      <c r="AL17" s="17"/>
      <c r="AM17" s="17"/>
      <c r="AN17" s="17"/>
      <c r="AO17" s="30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</row>
    <row r="18" spans="1:52" hidden="1">
      <c r="A18" s="14" t="s">
        <v>60</v>
      </c>
      <c r="B18" s="15" t="s">
        <v>61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35"/>
      <c r="P18" s="16"/>
      <c r="Q18" s="16"/>
      <c r="R18" s="16"/>
      <c r="S18" s="16"/>
      <c r="T18" s="16"/>
      <c r="U18" s="35"/>
      <c r="V18" s="16"/>
      <c r="W18" s="16"/>
      <c r="X18" s="16"/>
      <c r="Y18" s="16"/>
      <c r="Z18" s="16"/>
      <c r="AA18" s="16"/>
      <c r="AB18" s="16"/>
      <c r="AC18" s="16"/>
      <c r="AD18" s="16"/>
      <c r="AE18" s="35"/>
      <c r="AF18" s="35"/>
      <c r="AG18" s="35"/>
      <c r="AH18" s="16"/>
      <c r="AI18" s="16"/>
      <c r="AJ18" s="16"/>
      <c r="AK18" s="16"/>
      <c r="AL18" s="16"/>
      <c r="AM18" s="16"/>
      <c r="AN18" s="16"/>
      <c r="AO18" s="29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</row>
    <row r="19" spans="1:52" hidden="1">
      <c r="A19" s="14" t="s">
        <v>62</v>
      </c>
      <c r="B19" s="15" t="s">
        <v>61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35"/>
      <c r="P19" s="16"/>
      <c r="Q19" s="16"/>
      <c r="R19" s="16"/>
      <c r="S19" s="16"/>
      <c r="T19" s="16"/>
      <c r="U19" s="35"/>
      <c r="V19" s="16"/>
      <c r="W19" s="16"/>
      <c r="X19" s="16"/>
      <c r="Y19" s="16"/>
      <c r="Z19" s="16"/>
      <c r="AA19" s="16"/>
      <c r="AB19" s="16"/>
      <c r="AC19" s="16"/>
      <c r="AD19" s="16"/>
      <c r="AE19" s="35"/>
      <c r="AF19" s="35"/>
      <c r="AG19" s="35"/>
      <c r="AH19" s="16"/>
      <c r="AI19" s="16"/>
      <c r="AJ19" s="16"/>
      <c r="AK19" s="16"/>
      <c r="AL19" s="16"/>
      <c r="AM19" s="16"/>
      <c r="AN19" s="16"/>
      <c r="AO19" s="2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</row>
    <row r="20" spans="1:52" hidden="1">
      <c r="A20" s="14" t="s">
        <v>63</v>
      </c>
      <c r="B20" s="15" t="s">
        <v>64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35"/>
      <c r="P20" s="18"/>
      <c r="Q20" s="18"/>
      <c r="R20" s="18"/>
      <c r="S20" s="18"/>
      <c r="T20" s="18"/>
      <c r="U20" s="35"/>
      <c r="V20" s="18"/>
      <c r="W20" s="18"/>
      <c r="X20" s="18"/>
      <c r="Y20" s="18"/>
      <c r="Z20" s="18"/>
      <c r="AA20" s="18"/>
      <c r="AB20" s="18"/>
      <c r="AC20" s="18"/>
      <c r="AD20" s="18"/>
      <c r="AE20" s="35"/>
      <c r="AF20" s="35"/>
      <c r="AG20" s="35"/>
      <c r="AH20" s="18"/>
      <c r="AI20" s="18"/>
      <c r="AJ20" s="18"/>
      <c r="AK20" s="18"/>
      <c r="AL20" s="18"/>
      <c r="AM20" s="18"/>
      <c r="AN20" s="18"/>
      <c r="AO20" s="3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</row>
    <row r="21" spans="1:52" hidden="1">
      <c r="A21" s="6" t="s">
        <v>65</v>
      </c>
      <c r="B21" s="5" t="s">
        <v>64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2"/>
      <c r="P21" s="7"/>
      <c r="Q21" s="7"/>
      <c r="R21" s="7"/>
      <c r="S21" s="7"/>
      <c r="T21" s="7"/>
      <c r="U21" s="2"/>
      <c r="V21" s="7"/>
      <c r="W21" s="7"/>
      <c r="X21" s="7"/>
      <c r="Y21" s="7"/>
      <c r="Z21" s="7"/>
      <c r="AA21" s="7"/>
      <c r="AB21" s="7"/>
      <c r="AC21" s="7"/>
      <c r="AD21" s="7"/>
      <c r="AE21" s="2"/>
      <c r="AF21" s="2"/>
      <c r="AG21" s="2"/>
      <c r="AH21" s="7"/>
      <c r="AI21" s="7"/>
      <c r="AJ21" s="7"/>
      <c r="AK21" s="7"/>
      <c r="AL21" s="7"/>
      <c r="AM21" s="7"/>
      <c r="AN21" s="7"/>
      <c r="AO21" s="3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idden="1">
      <c r="A22" s="6" t="s">
        <v>66</v>
      </c>
      <c r="B22" s="5" t="s">
        <v>64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2"/>
      <c r="P22" s="7"/>
      <c r="Q22" s="7"/>
      <c r="R22" s="7"/>
      <c r="S22" s="7"/>
      <c r="T22" s="7"/>
      <c r="U22" s="2"/>
      <c r="V22" s="7"/>
      <c r="W22" s="7"/>
      <c r="X22" s="7"/>
      <c r="Y22" s="7"/>
      <c r="Z22" s="7"/>
      <c r="AA22" s="7"/>
      <c r="AB22" s="7"/>
      <c r="AC22" s="7"/>
      <c r="AD22" s="7"/>
      <c r="AE22" s="2"/>
      <c r="AF22" s="2"/>
      <c r="AG22" s="2"/>
      <c r="AH22" s="7"/>
      <c r="AI22" s="7"/>
      <c r="AJ22" s="7"/>
      <c r="AK22" s="7"/>
      <c r="AL22" s="7"/>
      <c r="AM22" s="7"/>
      <c r="AN22" s="7"/>
      <c r="AO22" s="3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idden="1">
      <c r="A23" s="6" t="s">
        <v>67</v>
      </c>
      <c r="B23" s="5" t="s">
        <v>68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2"/>
      <c r="P23" s="13"/>
      <c r="Q23" s="13"/>
      <c r="R23" s="13"/>
      <c r="S23" s="13"/>
      <c r="T23" s="13"/>
      <c r="U23" s="2"/>
      <c r="V23" s="13"/>
      <c r="W23" s="13"/>
      <c r="X23" s="13"/>
      <c r="Y23" s="13"/>
      <c r="Z23" s="13"/>
      <c r="AA23" s="13"/>
      <c r="AB23" s="13"/>
      <c r="AC23" s="13"/>
      <c r="AD23" s="13"/>
      <c r="AE23" s="2"/>
      <c r="AF23" s="2"/>
      <c r="AG23" s="2"/>
      <c r="AH23" s="13"/>
      <c r="AI23" s="13"/>
      <c r="AJ23" s="13"/>
      <c r="AK23" s="13"/>
      <c r="AL23" s="13"/>
      <c r="AM23" s="13"/>
      <c r="AN23" s="13"/>
      <c r="AO23" s="33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idden="1">
      <c r="A24" s="11" t="s">
        <v>69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"/>
      <c r="P24" s="5"/>
      <c r="Q24" s="5"/>
      <c r="R24" s="5"/>
      <c r="S24" s="5"/>
      <c r="T24" s="5"/>
      <c r="U24" s="2"/>
      <c r="V24" s="5"/>
      <c r="W24" s="5"/>
      <c r="X24" s="5"/>
      <c r="Y24" s="5"/>
      <c r="Z24" s="5"/>
      <c r="AA24" s="5"/>
      <c r="AB24" s="5"/>
      <c r="AC24" s="5"/>
      <c r="AD24" s="5"/>
      <c r="AE24" s="2"/>
      <c r="AF24" s="2"/>
      <c r="AG24" s="2"/>
      <c r="AH24" s="5"/>
      <c r="AI24" s="5"/>
      <c r="AJ24" s="5"/>
      <c r="AK24" s="5"/>
      <c r="AL24" s="5"/>
      <c r="AM24" s="5"/>
      <c r="AN24" s="5"/>
      <c r="AO24" s="23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idden="1">
      <c r="A25" s="12" t="s">
        <v>70</v>
      </c>
      <c r="B25" s="5" t="s">
        <v>71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5"/>
      <c r="P25" s="3"/>
      <c r="Q25" s="3"/>
      <c r="R25" s="3"/>
      <c r="S25" s="3"/>
      <c r="T25" s="3"/>
      <c r="U25" s="5"/>
      <c r="V25" s="3"/>
      <c r="W25" s="3"/>
      <c r="X25" s="3"/>
      <c r="Y25" s="3"/>
      <c r="Z25" s="3"/>
      <c r="AA25" s="3"/>
      <c r="AB25" s="3"/>
      <c r="AC25" s="3"/>
      <c r="AD25" s="3"/>
      <c r="AE25" s="2"/>
      <c r="AF25" s="5"/>
      <c r="AG25" s="2"/>
      <c r="AH25" s="3"/>
      <c r="AI25" s="3"/>
      <c r="AJ25" s="3"/>
      <c r="AK25" s="3"/>
      <c r="AL25" s="3"/>
      <c r="AM25" s="3"/>
      <c r="AN25" s="3"/>
      <c r="AO25" s="24"/>
      <c r="AP25" s="5"/>
      <c r="AQ25" s="5"/>
      <c r="AR25" s="2"/>
      <c r="AS25" s="5"/>
      <c r="AT25" s="5"/>
      <c r="AU25" s="2"/>
      <c r="AV25" s="5"/>
      <c r="AW25" s="5"/>
      <c r="AX25" s="2"/>
      <c r="AY25" s="5"/>
      <c r="AZ25" s="5"/>
    </row>
    <row r="26" spans="1:52" hidden="1">
      <c r="A26" s="12" t="s">
        <v>72</v>
      </c>
      <c r="B26" s="5" t="s">
        <v>71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2"/>
      <c r="P26" s="3"/>
      <c r="Q26" s="3"/>
      <c r="R26" s="3"/>
      <c r="S26" s="3"/>
      <c r="T26" s="3"/>
      <c r="U26" s="2"/>
      <c r="V26" s="3"/>
      <c r="W26" s="3"/>
      <c r="X26" s="3"/>
      <c r="Y26" s="3"/>
      <c r="Z26" s="3"/>
      <c r="AA26" s="3"/>
      <c r="AB26" s="3"/>
      <c r="AC26" s="3"/>
      <c r="AD26" s="3"/>
      <c r="AE26" s="2"/>
      <c r="AF26" s="2"/>
      <c r="AG26" s="2"/>
      <c r="AH26" s="3"/>
      <c r="AI26" s="3"/>
      <c r="AJ26" s="3"/>
      <c r="AK26" s="3"/>
      <c r="AL26" s="3"/>
      <c r="AM26" s="3"/>
      <c r="AN26" s="3"/>
      <c r="AO26" s="24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idden="1">
      <c r="A27" s="12" t="s">
        <v>73</v>
      </c>
      <c r="B27" s="5" t="s">
        <v>71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2"/>
      <c r="P27" s="3"/>
      <c r="Q27" s="3"/>
      <c r="R27" s="3"/>
      <c r="S27" s="3"/>
      <c r="T27" s="3"/>
      <c r="U27" s="2"/>
      <c r="V27" s="3"/>
      <c r="W27" s="3"/>
      <c r="X27" s="3"/>
      <c r="Y27" s="3"/>
      <c r="Z27" s="3"/>
      <c r="AA27" s="3"/>
      <c r="AB27" s="3"/>
      <c r="AC27" s="3"/>
      <c r="AD27" s="3"/>
      <c r="AE27" s="2"/>
      <c r="AF27" s="2"/>
      <c r="AG27" s="2"/>
      <c r="AH27" s="3"/>
      <c r="AI27" s="3"/>
      <c r="AJ27" s="3"/>
      <c r="AK27" s="3"/>
      <c r="AL27" s="3"/>
      <c r="AM27" s="3"/>
      <c r="AN27" s="3"/>
      <c r="AO27" s="24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idden="1">
      <c r="A28" s="12" t="s">
        <v>74</v>
      </c>
      <c r="B28" s="5" t="s">
        <v>71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2"/>
      <c r="P28" s="3"/>
      <c r="Q28" s="3"/>
      <c r="R28" s="3"/>
      <c r="S28" s="3"/>
      <c r="T28" s="3"/>
      <c r="U28" s="2"/>
      <c r="V28" s="3"/>
      <c r="W28" s="3"/>
      <c r="X28" s="3"/>
      <c r="Y28" s="3"/>
      <c r="Z28" s="3"/>
      <c r="AA28" s="3"/>
      <c r="AB28" s="3"/>
      <c r="AC28" s="3"/>
      <c r="AD28" s="3"/>
      <c r="AE28" s="2"/>
      <c r="AF28" s="2"/>
      <c r="AG28" s="2"/>
      <c r="AH28" s="3"/>
      <c r="AI28" s="3"/>
      <c r="AJ28" s="3"/>
      <c r="AK28" s="3"/>
      <c r="AL28" s="3"/>
      <c r="AM28" s="3"/>
      <c r="AN28" s="3"/>
      <c r="AO28" s="24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idden="1">
      <c r="A29" s="12" t="s">
        <v>75</v>
      </c>
      <c r="B29" s="5" t="s">
        <v>71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2"/>
      <c r="P29" s="3"/>
      <c r="Q29" s="3"/>
      <c r="R29" s="3"/>
      <c r="S29" s="3"/>
      <c r="T29" s="3"/>
      <c r="U29" s="2"/>
      <c r="V29" s="3"/>
      <c r="W29" s="3"/>
      <c r="X29" s="3"/>
      <c r="Y29" s="3"/>
      <c r="Z29" s="3"/>
      <c r="AA29" s="3"/>
      <c r="AB29" s="3"/>
      <c r="AC29" s="3"/>
      <c r="AD29" s="3"/>
      <c r="AE29" s="2"/>
      <c r="AF29" s="2"/>
      <c r="AG29" s="2"/>
      <c r="AH29" s="3"/>
      <c r="AI29" s="3"/>
      <c r="AJ29" s="3"/>
      <c r="AK29" s="3"/>
      <c r="AL29" s="3"/>
      <c r="AM29" s="3"/>
      <c r="AN29" s="3"/>
      <c r="AO29" s="24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idden="1">
      <c r="A30" s="12" t="s">
        <v>76</v>
      </c>
      <c r="B30" s="5" t="s">
        <v>71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"/>
      <c r="P30" s="3"/>
      <c r="Q30" s="3"/>
      <c r="R30" s="3"/>
      <c r="S30" s="3"/>
      <c r="T30" s="3"/>
      <c r="U30" s="2"/>
      <c r="V30" s="3"/>
      <c r="W30" s="3"/>
      <c r="X30" s="3"/>
      <c r="Y30" s="3"/>
      <c r="Z30" s="3"/>
      <c r="AA30" s="3"/>
      <c r="AB30" s="3"/>
      <c r="AC30" s="3"/>
      <c r="AD30" s="3"/>
      <c r="AE30" s="2"/>
      <c r="AF30" s="2"/>
      <c r="AG30" s="2"/>
      <c r="AH30" s="3"/>
      <c r="AI30" s="3"/>
      <c r="AJ30" s="3"/>
      <c r="AK30" s="3"/>
      <c r="AL30" s="3"/>
      <c r="AM30" s="3"/>
      <c r="AN30" s="3"/>
      <c r="AO30" s="24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idden="1">
      <c r="A31" s="12" t="s">
        <v>77</v>
      </c>
      <c r="B31" s="5" t="s">
        <v>71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"/>
      <c r="P31" s="3"/>
      <c r="Q31" s="3"/>
      <c r="R31" s="3"/>
      <c r="S31" s="3"/>
      <c r="T31" s="3"/>
      <c r="U31" s="2"/>
      <c r="V31" s="3"/>
      <c r="W31" s="3"/>
      <c r="X31" s="3"/>
      <c r="Y31" s="3"/>
      <c r="Z31" s="3"/>
      <c r="AA31" s="3"/>
      <c r="AB31" s="3"/>
      <c r="AC31" s="3"/>
      <c r="AD31" s="3"/>
      <c r="AE31" s="2"/>
      <c r="AF31" s="2"/>
      <c r="AG31" s="2"/>
      <c r="AH31" s="3"/>
      <c r="AI31" s="3"/>
      <c r="AJ31" s="3"/>
      <c r="AK31" s="3"/>
      <c r="AL31" s="3"/>
      <c r="AM31" s="3"/>
      <c r="AN31" s="3"/>
      <c r="AO31" s="24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idden="1">
      <c r="A32" s="12" t="s">
        <v>78</v>
      </c>
      <c r="B32" s="5" t="s">
        <v>71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2"/>
      <c r="P32" s="3"/>
      <c r="Q32" s="3"/>
      <c r="R32" s="3"/>
      <c r="S32" s="3"/>
      <c r="T32" s="3"/>
      <c r="U32" s="2"/>
      <c r="V32" s="3"/>
      <c r="W32" s="3"/>
      <c r="X32" s="3"/>
      <c r="Y32" s="3"/>
      <c r="Z32" s="3"/>
      <c r="AA32" s="3"/>
      <c r="AB32" s="3"/>
      <c r="AC32" s="3"/>
      <c r="AD32" s="3"/>
      <c r="AE32" s="2"/>
      <c r="AF32" s="2"/>
      <c r="AG32" s="2"/>
      <c r="AH32" s="3"/>
      <c r="AI32" s="3"/>
      <c r="AJ32" s="3"/>
      <c r="AK32" s="3"/>
      <c r="AL32" s="3"/>
      <c r="AM32" s="3"/>
      <c r="AN32" s="3"/>
      <c r="AO32" s="24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idden="1">
      <c r="A33" s="12" t="s">
        <v>79</v>
      </c>
      <c r="B33" s="5" t="s">
        <v>71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2"/>
      <c r="P33" s="3"/>
      <c r="Q33" s="3"/>
      <c r="R33" s="3"/>
      <c r="S33" s="3"/>
      <c r="T33" s="3"/>
      <c r="U33" s="2"/>
      <c r="V33" s="3"/>
      <c r="W33" s="3"/>
      <c r="X33" s="3"/>
      <c r="Y33" s="3"/>
      <c r="Z33" s="3"/>
      <c r="AA33" s="3"/>
      <c r="AB33" s="3"/>
      <c r="AC33" s="3"/>
      <c r="AD33" s="3"/>
      <c r="AE33" s="2"/>
      <c r="AF33" s="2"/>
      <c r="AG33" s="2"/>
      <c r="AH33" s="3"/>
      <c r="AI33" s="3"/>
      <c r="AJ33" s="3"/>
      <c r="AK33" s="3"/>
      <c r="AL33" s="3"/>
      <c r="AM33" s="3"/>
      <c r="AN33" s="3"/>
      <c r="AO33" s="24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hidden="1">
      <c r="A34" s="19" t="s">
        <v>80</v>
      </c>
      <c r="B34" s="20" t="s">
        <v>71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2"/>
      <c r="P34" s="3"/>
      <c r="Q34" s="3"/>
      <c r="R34" s="3"/>
      <c r="S34" s="3"/>
      <c r="T34" s="3"/>
      <c r="U34" s="2"/>
      <c r="V34" s="3"/>
      <c r="W34" s="3"/>
      <c r="X34" s="3"/>
      <c r="Y34" s="3"/>
      <c r="Z34" s="3"/>
      <c r="AA34" s="3"/>
      <c r="AB34" s="3"/>
      <c r="AC34" s="3"/>
      <c r="AD34" s="3"/>
      <c r="AE34" s="2"/>
      <c r="AF34" s="2"/>
      <c r="AG34" s="2"/>
      <c r="AH34" s="3"/>
      <c r="AI34" s="3"/>
      <c r="AJ34" s="3"/>
      <c r="AK34" s="3"/>
      <c r="AL34" s="3"/>
      <c r="AM34" s="3"/>
      <c r="AN34" s="3"/>
      <c r="AO34" s="24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11" t="s">
        <v>81</v>
      </c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2"/>
      <c r="P35" s="5"/>
      <c r="Q35" s="5"/>
      <c r="R35" s="5"/>
      <c r="S35" s="5"/>
      <c r="T35" s="5"/>
      <c r="U35" s="2"/>
      <c r="V35" s="5"/>
      <c r="W35" s="5"/>
      <c r="X35" s="5"/>
      <c r="Y35" s="5"/>
      <c r="Z35" s="5"/>
      <c r="AA35" s="5"/>
      <c r="AB35" s="5"/>
      <c r="AC35" s="5"/>
      <c r="AD35" s="5"/>
      <c r="AE35" s="2"/>
      <c r="AF35" s="2"/>
      <c r="AG35" s="2"/>
      <c r="AH35" s="5"/>
      <c r="AI35" s="5"/>
      <c r="AJ35" s="5"/>
      <c r="AK35" s="5"/>
      <c r="AL35" s="5"/>
      <c r="AM35" s="5"/>
      <c r="AN35" s="5"/>
      <c r="AO35" s="23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12" t="s">
        <v>82</v>
      </c>
      <c r="B36" s="5" t="s">
        <v>83</v>
      </c>
      <c r="C36" s="38">
        <v>6.9070899999999996E-4</v>
      </c>
      <c r="D36" s="38">
        <v>1.8214000000000001E-2</v>
      </c>
      <c r="E36" s="38">
        <v>6.9042400000000003E-4</v>
      </c>
      <c r="F36" s="38">
        <v>1.11825E-5</v>
      </c>
      <c r="G36" s="38">
        <v>1.11903E-5</v>
      </c>
      <c r="H36" s="38">
        <v>1.11972E-5</v>
      </c>
      <c r="I36" s="38">
        <v>1.12011E-5</v>
      </c>
      <c r="J36" s="38">
        <v>1.0604100000000001E-5</v>
      </c>
      <c r="K36" s="40">
        <v>2.0824599999999999E-2</v>
      </c>
      <c r="L36" s="40">
        <v>7.5418299999999994E-2</v>
      </c>
      <c r="M36" s="40">
        <v>8.0299899999999994E-2</v>
      </c>
      <c r="N36" s="40">
        <v>8.0319699999999994E-2</v>
      </c>
      <c r="O36" s="37">
        <v>0.98195900000000003</v>
      </c>
      <c r="P36" s="37">
        <v>0.44090699999999999</v>
      </c>
      <c r="Q36" s="37">
        <v>0.28241300000000003</v>
      </c>
      <c r="R36" s="37">
        <v>0.28241300000000003</v>
      </c>
      <c r="S36" s="37">
        <v>0.32211899999999999</v>
      </c>
      <c r="T36" s="37">
        <v>0.32209300000000002</v>
      </c>
      <c r="U36" s="45">
        <v>0.47570000000000001</v>
      </c>
      <c r="V36" s="51">
        <v>2.94211</v>
      </c>
      <c r="W36" s="41">
        <v>2.0090599999999998</v>
      </c>
      <c r="X36" s="41">
        <v>2.0090599999999998</v>
      </c>
      <c r="Y36" s="41">
        <v>2.2768799999999998</v>
      </c>
      <c r="Z36" s="41">
        <v>2.2767300000000001</v>
      </c>
      <c r="AA36" s="41">
        <v>2.27583</v>
      </c>
      <c r="AB36" s="41">
        <v>2.27583</v>
      </c>
      <c r="AC36" s="41">
        <v>2.2753700000000001</v>
      </c>
      <c r="AD36" s="41">
        <v>2.27529</v>
      </c>
      <c r="AE36" s="41">
        <v>2.2764700000000002</v>
      </c>
      <c r="AF36" s="41">
        <v>2.2750300000000001</v>
      </c>
      <c r="AG36" s="41">
        <v>2.2768799999999998</v>
      </c>
      <c r="AH36" s="42">
        <v>0.27245599999999998</v>
      </c>
      <c r="AI36" s="52">
        <v>6.7230600000000006E-5</v>
      </c>
      <c r="AJ36" s="52">
        <v>4.4751199999999997E-9</v>
      </c>
      <c r="AK36" s="52">
        <v>6.7136899999999998E-5</v>
      </c>
      <c r="AL36" s="52">
        <v>1.4089700000000001E-3</v>
      </c>
      <c r="AM36" s="52">
        <v>1.0242199999999999E-3</v>
      </c>
      <c r="AN36" s="52">
        <v>1.34035E-6</v>
      </c>
      <c r="AO36" s="52">
        <v>2.75291E-5</v>
      </c>
      <c r="AP36" s="52">
        <v>4.3712899999999999E-14</v>
      </c>
      <c r="AQ36" s="52">
        <v>0</v>
      </c>
      <c r="AR36" s="52">
        <v>0</v>
      </c>
      <c r="AS36" s="52">
        <v>0</v>
      </c>
      <c r="AT36" s="52">
        <v>0</v>
      </c>
      <c r="AU36" s="39">
        <v>4.5691300000000001E-5</v>
      </c>
      <c r="AV36" s="39">
        <v>4.5331399999999998E-5</v>
      </c>
      <c r="AW36" s="43">
        <v>1.17606E-3</v>
      </c>
      <c r="AX36" s="43">
        <v>1.18049E-3</v>
      </c>
      <c r="AY36" s="44">
        <v>3.6511200000000001E-2</v>
      </c>
      <c r="AZ36" s="44">
        <v>3.8080599999999999E-2</v>
      </c>
    </row>
    <row r="37" spans="1:52">
      <c r="A37" s="12" t="s">
        <v>72</v>
      </c>
      <c r="B37" s="5" t="s">
        <v>83</v>
      </c>
      <c r="C37" s="38">
        <v>5.57181E-3</v>
      </c>
      <c r="D37" s="38">
        <v>2.3780699999999998E-2</v>
      </c>
      <c r="E37" s="38">
        <v>5.5700100000000002E-3</v>
      </c>
      <c r="F37" s="38">
        <v>6.3302699999999998E-4</v>
      </c>
      <c r="G37" s="38">
        <v>6.3294000000000002E-4</v>
      </c>
      <c r="H37" s="38">
        <v>6.3279199999999997E-4</v>
      </c>
      <c r="I37" s="38">
        <v>6.3268999999999999E-4</v>
      </c>
      <c r="J37" s="38">
        <v>5.9900299999999997E-4</v>
      </c>
      <c r="K37" s="40">
        <v>0.14619399999999999</v>
      </c>
      <c r="L37" s="40">
        <v>0.15786</v>
      </c>
      <c r="M37" s="40">
        <v>0.16803499999999999</v>
      </c>
      <c r="N37" s="40">
        <v>0.16805100000000001</v>
      </c>
      <c r="O37" s="37">
        <v>0.29643000000000003</v>
      </c>
      <c r="P37" s="37">
        <v>0.48799500000000001</v>
      </c>
      <c r="Q37" s="37">
        <v>0.34736499999999998</v>
      </c>
      <c r="R37" s="37">
        <v>0.34736499999999998</v>
      </c>
      <c r="S37" s="37">
        <v>0.394181</v>
      </c>
      <c r="T37" s="37">
        <v>0.39421899999999999</v>
      </c>
      <c r="U37" s="45">
        <v>0.36235200000000001</v>
      </c>
      <c r="V37" s="51">
        <v>0.65910199999999997</v>
      </c>
      <c r="W37" s="41">
        <v>0.56493400000000005</v>
      </c>
      <c r="X37" s="41">
        <v>0.56493400000000005</v>
      </c>
      <c r="Y37" s="41">
        <v>0.62927999999999995</v>
      </c>
      <c r="Z37" s="41">
        <v>0.62926599999999999</v>
      </c>
      <c r="AA37" s="41">
        <v>0.62917699999999999</v>
      </c>
      <c r="AB37" s="41">
        <v>0.62917699999999999</v>
      </c>
      <c r="AC37" s="41">
        <v>0.62913200000000002</v>
      </c>
      <c r="AD37" s="41">
        <v>0.62912400000000002</v>
      </c>
      <c r="AE37" s="41">
        <v>0.62923799999999996</v>
      </c>
      <c r="AF37" s="41">
        <v>0.62864600000000004</v>
      </c>
      <c r="AG37" s="41">
        <v>0.62927999999999995</v>
      </c>
      <c r="AH37" s="42">
        <v>7.5812500000000005E-2</v>
      </c>
      <c r="AI37" s="52">
        <v>8.7777999999999999E-5</v>
      </c>
      <c r="AJ37" s="52">
        <v>2.5301499999999999E-7</v>
      </c>
      <c r="AK37" s="52">
        <v>8.7658900000000002E-5</v>
      </c>
      <c r="AL37" s="52">
        <v>1.8582200000000001E-3</v>
      </c>
      <c r="AM37" s="52">
        <v>1.3435999999999999E-3</v>
      </c>
      <c r="AN37" s="52">
        <v>1.7500500000000001E-6</v>
      </c>
      <c r="AO37" s="52">
        <v>3.6300000000000001E-5</v>
      </c>
      <c r="AP37" s="52">
        <v>9.5861200000000006E-14</v>
      </c>
      <c r="AQ37" s="52">
        <v>0</v>
      </c>
      <c r="AR37" s="52">
        <v>0</v>
      </c>
      <c r="AS37" s="52">
        <v>0</v>
      </c>
      <c r="AT37" s="52">
        <v>0</v>
      </c>
      <c r="AU37" s="39">
        <v>1.1634E-3</v>
      </c>
      <c r="AV37" s="39">
        <v>1.16909E-3</v>
      </c>
      <c r="AW37" s="43">
        <v>1.6391800000000002E-2</v>
      </c>
      <c r="AX37" s="43">
        <v>1.6452000000000001E-2</v>
      </c>
      <c r="AY37" s="44">
        <v>9.2902700000000005E-2</v>
      </c>
      <c r="AZ37" s="44">
        <v>9.7094399999999997E-2</v>
      </c>
    </row>
    <row r="38" spans="1:52">
      <c r="A38" s="12" t="s">
        <v>84</v>
      </c>
      <c r="B38" s="5" t="s">
        <v>83</v>
      </c>
      <c r="C38" s="38">
        <v>0.12048499999999999</v>
      </c>
      <c r="D38" s="38">
        <v>0.95732600000000001</v>
      </c>
      <c r="E38" s="38">
        <v>0.12044100000000001</v>
      </c>
      <c r="F38" s="38">
        <v>6.8933199999999997E-3</v>
      </c>
      <c r="G38" s="38">
        <v>6.8939800000000001E-3</v>
      </c>
      <c r="H38" s="38">
        <v>6.8938899999999997E-3</v>
      </c>
      <c r="I38" s="38">
        <v>6.8936700000000002E-3</v>
      </c>
      <c r="J38" s="38">
        <v>6.5200700000000002E-3</v>
      </c>
      <c r="K38" s="40">
        <v>3.3729399999999998</v>
      </c>
      <c r="L38" s="40">
        <v>4.3218500000000004</v>
      </c>
      <c r="M38" s="40">
        <v>4.6015199999999998</v>
      </c>
      <c r="N38" s="40">
        <v>4.6022400000000001</v>
      </c>
      <c r="O38" s="37">
        <v>15.652200000000001</v>
      </c>
      <c r="P38" s="37">
        <v>21.590800000000002</v>
      </c>
      <c r="Q38" s="37">
        <v>14.1236</v>
      </c>
      <c r="R38" s="37">
        <v>14.1236</v>
      </c>
      <c r="S38" s="37">
        <v>16.081800000000001</v>
      </c>
      <c r="T38" s="37">
        <v>16.082799999999999</v>
      </c>
      <c r="U38" s="45">
        <v>15.6633</v>
      </c>
      <c r="V38" s="51">
        <v>49.902900000000002</v>
      </c>
      <c r="W38" s="41">
        <v>37.865400000000001</v>
      </c>
      <c r="X38" s="41">
        <v>37.865400000000001</v>
      </c>
      <c r="Y38" s="41">
        <v>42.6464</v>
      </c>
      <c r="Z38" s="41">
        <v>42.644799999999996</v>
      </c>
      <c r="AA38" s="41">
        <v>42.633200000000002</v>
      </c>
      <c r="AB38" s="41">
        <v>42.633200000000002</v>
      </c>
      <c r="AC38" s="41">
        <v>42.627200000000002</v>
      </c>
      <c r="AD38" s="41">
        <v>42.626199999999997</v>
      </c>
      <c r="AE38" s="41">
        <v>42.641399999999997</v>
      </c>
      <c r="AF38" s="41">
        <v>42.606099999999998</v>
      </c>
      <c r="AG38" s="41">
        <v>42.6464</v>
      </c>
      <c r="AH38" s="42">
        <v>5.1095600000000001</v>
      </c>
      <c r="AI38" s="52">
        <v>3.5336299999999998E-3</v>
      </c>
      <c r="AJ38" s="52">
        <v>2.7561300000000002E-6</v>
      </c>
      <c r="AK38" s="52">
        <v>3.52878E-3</v>
      </c>
      <c r="AL38" s="52">
        <v>7.4546299999999996E-2</v>
      </c>
      <c r="AM38" s="52">
        <v>5.4000300000000001E-2</v>
      </c>
      <c r="AN38" s="52">
        <v>7.0449800000000004E-5</v>
      </c>
      <c r="AO38" s="52">
        <v>1.4563600000000001E-3</v>
      </c>
      <c r="AP38" s="52">
        <v>2.50179E-12</v>
      </c>
      <c r="AQ38" s="52">
        <v>0</v>
      </c>
      <c r="AR38" s="52">
        <v>0</v>
      </c>
      <c r="AS38" s="52">
        <v>0</v>
      </c>
      <c r="AT38" s="52">
        <v>0</v>
      </c>
      <c r="AU38" s="39">
        <v>1.24741E-2</v>
      </c>
      <c r="AV38" s="39">
        <v>1.25075E-2</v>
      </c>
      <c r="AW38" s="43">
        <v>0.267291</v>
      </c>
      <c r="AX38" s="43">
        <v>0.26837699999999998</v>
      </c>
      <c r="AY38" s="44">
        <v>2.7209500000000002</v>
      </c>
      <c r="AZ38" s="44">
        <v>2.8346200000000001</v>
      </c>
    </row>
    <row r="39" spans="1:52">
      <c r="A39" s="12" t="s">
        <v>85</v>
      </c>
      <c r="B39" s="5" t="s">
        <v>83</v>
      </c>
      <c r="C39" s="38">
        <v>0.46370800000000001</v>
      </c>
      <c r="D39" s="38">
        <v>1.1373</v>
      </c>
      <c r="E39" s="38">
        <v>0.463584</v>
      </c>
      <c r="F39" s="38">
        <v>0.100967</v>
      </c>
      <c r="G39" s="38">
        <v>0.100938</v>
      </c>
      <c r="H39" s="38">
        <v>0.100901</v>
      </c>
      <c r="I39" s="38">
        <v>0.100878</v>
      </c>
      <c r="J39" s="38">
        <v>9.5593800000000007E-2</v>
      </c>
      <c r="K39" s="40">
        <v>10.789199999999999</v>
      </c>
      <c r="L39" s="40">
        <v>10.973599999999999</v>
      </c>
      <c r="M39" s="40">
        <v>11.6739</v>
      </c>
      <c r="N39" s="40">
        <v>11.674300000000001</v>
      </c>
      <c r="O39" s="37">
        <v>11.1343</v>
      </c>
      <c r="P39" s="37">
        <v>19.365600000000001</v>
      </c>
      <c r="Q39" s="37">
        <v>15.9849</v>
      </c>
      <c r="R39" s="37">
        <v>15.9849</v>
      </c>
      <c r="S39" s="37">
        <v>18.001899999999999</v>
      </c>
      <c r="T39" s="37">
        <v>18.003299999999999</v>
      </c>
      <c r="U39" s="45">
        <v>15.3445</v>
      </c>
      <c r="V39" s="51">
        <v>16.4496</v>
      </c>
      <c r="W39" s="41">
        <v>17.009499999999999</v>
      </c>
      <c r="X39" s="41">
        <v>17.009499999999999</v>
      </c>
      <c r="Y39" s="41">
        <v>18.5379</v>
      </c>
      <c r="Z39" s="41">
        <v>18.5379</v>
      </c>
      <c r="AA39" s="41">
        <v>18.538799999999998</v>
      </c>
      <c r="AB39" s="41">
        <v>18.538799999999998</v>
      </c>
      <c r="AC39" s="41">
        <v>18.539300000000001</v>
      </c>
      <c r="AD39" s="41">
        <v>18.539300000000001</v>
      </c>
      <c r="AE39" s="41">
        <v>18.5382</v>
      </c>
      <c r="AF39" s="41">
        <v>18.519200000000001</v>
      </c>
      <c r="AG39" s="41">
        <v>18.5379</v>
      </c>
      <c r="AH39" s="42">
        <v>2.2937099999999999</v>
      </c>
      <c r="AI39" s="52">
        <v>4.1979599999999997E-3</v>
      </c>
      <c r="AJ39" s="52">
        <v>4.0346899999999998E-5</v>
      </c>
      <c r="AK39" s="52">
        <v>4.1923899999999998E-3</v>
      </c>
      <c r="AL39" s="52">
        <v>8.8654899999999995E-2</v>
      </c>
      <c r="AM39" s="52">
        <v>6.4184199999999997E-2</v>
      </c>
      <c r="AN39" s="52">
        <v>8.3699100000000006E-5</v>
      </c>
      <c r="AO39" s="52">
        <v>1.7317000000000001E-3</v>
      </c>
      <c r="AP39" s="52">
        <v>7.6000699999999999E-12</v>
      </c>
      <c r="AQ39" s="52">
        <v>0</v>
      </c>
      <c r="AR39" s="52">
        <v>0</v>
      </c>
      <c r="AS39" s="52">
        <v>0</v>
      </c>
      <c r="AT39" s="52">
        <v>0</v>
      </c>
      <c r="AU39" s="39">
        <v>0.192241</v>
      </c>
      <c r="AV39" s="39">
        <v>0.19317000000000001</v>
      </c>
      <c r="AW39" s="43">
        <v>1.74752</v>
      </c>
      <c r="AX39" s="43">
        <v>1.75281</v>
      </c>
      <c r="AY39" s="44">
        <v>5.8352500000000003</v>
      </c>
      <c r="AZ39" s="44">
        <v>6.1448499999999999</v>
      </c>
    </row>
    <row r="40" spans="1:52">
      <c r="A40" s="12" t="s">
        <v>86</v>
      </c>
      <c r="B40" s="5" t="s">
        <v>83</v>
      </c>
      <c r="C40" s="38">
        <v>1.9171</v>
      </c>
      <c r="D40" s="38">
        <v>2.6322999999999999</v>
      </c>
      <c r="E40" s="38">
        <v>1.91669</v>
      </c>
      <c r="F40" s="38">
        <v>0.87676600000000005</v>
      </c>
      <c r="G40" s="38">
        <v>0.87645899999999999</v>
      </c>
      <c r="H40" s="38">
        <v>0.87609999999999999</v>
      </c>
      <c r="I40" s="38">
        <v>0.87587800000000005</v>
      </c>
      <c r="J40" s="38">
        <v>0.83019100000000001</v>
      </c>
      <c r="K40" s="40">
        <v>31.825500000000002</v>
      </c>
      <c r="L40" s="40">
        <v>31.594200000000001</v>
      </c>
      <c r="M40" s="40">
        <v>33.521099999999997</v>
      </c>
      <c r="N40" s="40">
        <v>33.520899999999997</v>
      </c>
      <c r="O40" s="37">
        <v>20.348800000000001</v>
      </c>
      <c r="P40" s="37">
        <v>28.584499999999998</v>
      </c>
      <c r="Q40" s="37">
        <v>30.754300000000001</v>
      </c>
      <c r="R40" s="37">
        <v>30.754300000000001</v>
      </c>
      <c r="S40" s="37">
        <v>33.5366</v>
      </c>
      <c r="T40" s="37">
        <v>33.536299999999997</v>
      </c>
      <c r="U40" s="45">
        <v>32.562199999999997</v>
      </c>
      <c r="V40" s="51">
        <v>15.4986</v>
      </c>
      <c r="W40" s="41">
        <v>21.927700000000002</v>
      </c>
      <c r="X40" s="41">
        <v>21.927700000000002</v>
      </c>
      <c r="Y40" s="41">
        <v>22.0625</v>
      </c>
      <c r="Z40" s="41">
        <v>22.063700000000001</v>
      </c>
      <c r="AA40" s="41">
        <v>22.070399999999999</v>
      </c>
      <c r="AB40" s="41">
        <v>22.070399999999999</v>
      </c>
      <c r="AC40" s="41">
        <v>22.073699999999999</v>
      </c>
      <c r="AD40" s="41">
        <v>22.074200000000001</v>
      </c>
      <c r="AE40" s="41">
        <v>22.065899999999999</v>
      </c>
      <c r="AF40" s="41">
        <v>22.040500000000002</v>
      </c>
      <c r="AG40" s="41">
        <v>22.0625</v>
      </c>
      <c r="AH40" s="42">
        <v>3.2731599999999998</v>
      </c>
      <c r="AI40" s="52">
        <v>9.7162199999999994E-3</v>
      </c>
      <c r="AJ40" s="52">
        <v>3.50331E-4</v>
      </c>
      <c r="AK40" s="52">
        <v>9.7043400000000005E-3</v>
      </c>
      <c r="AL40" s="52">
        <v>0.201601</v>
      </c>
      <c r="AM40" s="52">
        <v>0.147337</v>
      </c>
      <c r="AN40" s="52">
        <v>1.9375600000000001E-4</v>
      </c>
      <c r="AO40" s="52">
        <v>3.93751E-3</v>
      </c>
      <c r="AP40" s="52">
        <v>3.8974600000000002E-11</v>
      </c>
      <c r="AQ40" s="52">
        <v>0</v>
      </c>
      <c r="AR40" s="52">
        <v>0</v>
      </c>
      <c r="AS40" s="52">
        <v>0</v>
      </c>
      <c r="AT40" s="52">
        <v>0</v>
      </c>
      <c r="AU40" s="39">
        <v>1.9591700000000001</v>
      </c>
      <c r="AV40" s="39">
        <v>1.9708399999999999</v>
      </c>
      <c r="AW40" s="43">
        <v>11.2119</v>
      </c>
      <c r="AX40" s="43">
        <v>11.236700000000001</v>
      </c>
      <c r="AY40" s="44">
        <v>21.125499999999999</v>
      </c>
      <c r="AZ40" s="44">
        <v>22.966899999999999</v>
      </c>
    </row>
    <row r="41" spans="1:52">
      <c r="A41" s="12" t="s">
        <v>87</v>
      </c>
      <c r="B41" s="5" t="s">
        <v>83</v>
      </c>
      <c r="C41" s="38">
        <v>2.9713599999999998</v>
      </c>
      <c r="D41" s="38">
        <v>3.0272000000000001</v>
      </c>
      <c r="E41" s="38">
        <v>2.9707300000000001</v>
      </c>
      <c r="F41" s="38">
        <v>2.1297299999999999</v>
      </c>
      <c r="G41" s="38">
        <v>2.12921</v>
      </c>
      <c r="H41" s="38">
        <v>2.1286299999999998</v>
      </c>
      <c r="I41" s="38">
        <v>2.1282700000000001</v>
      </c>
      <c r="J41" s="38">
        <v>2.0127100000000002</v>
      </c>
      <c r="K41" s="40">
        <v>28.237500000000001</v>
      </c>
      <c r="L41" s="40">
        <v>27.848299999999998</v>
      </c>
      <c r="M41" s="40">
        <v>29.3094</v>
      </c>
      <c r="N41" s="40">
        <v>29.309200000000001</v>
      </c>
      <c r="O41" s="37">
        <v>17.927099999999999</v>
      </c>
      <c r="P41" s="37">
        <v>16.936</v>
      </c>
      <c r="Q41" s="37">
        <v>22.374700000000001</v>
      </c>
      <c r="R41" s="37">
        <v>22.374700000000001</v>
      </c>
      <c r="S41" s="37">
        <v>22.2591</v>
      </c>
      <c r="T41" s="37">
        <v>22.257899999999999</v>
      </c>
      <c r="U41" s="45">
        <v>25.133700000000001</v>
      </c>
      <c r="V41" s="51">
        <v>7.7129899999999996</v>
      </c>
      <c r="W41" s="41">
        <v>12.8902</v>
      </c>
      <c r="X41" s="41">
        <v>12.8902</v>
      </c>
      <c r="Y41" s="41">
        <v>10.757</v>
      </c>
      <c r="Z41" s="41">
        <v>10.7578</v>
      </c>
      <c r="AA41" s="41">
        <v>10.762700000000001</v>
      </c>
      <c r="AB41" s="41">
        <v>10.762700000000001</v>
      </c>
      <c r="AC41" s="41">
        <v>10.7654</v>
      </c>
      <c r="AD41" s="41">
        <v>10.7659</v>
      </c>
      <c r="AE41" s="41">
        <v>10.759</v>
      </c>
      <c r="AF41" s="41">
        <v>10.7461</v>
      </c>
      <c r="AG41" s="41">
        <v>10.757</v>
      </c>
      <c r="AH41" s="42">
        <v>2.7998599999999998</v>
      </c>
      <c r="AI41" s="52">
        <v>1.11739E-2</v>
      </c>
      <c r="AJ41" s="52">
        <v>8.5112999999999996E-4</v>
      </c>
      <c r="AK41" s="52">
        <v>1.11623E-2</v>
      </c>
      <c r="AL41" s="52">
        <v>0.22389100000000001</v>
      </c>
      <c r="AM41" s="52">
        <v>0.16674800000000001</v>
      </c>
      <c r="AN41" s="52">
        <v>2.2289400000000001E-4</v>
      </c>
      <c r="AO41" s="52">
        <v>4.3726399999999997E-3</v>
      </c>
      <c r="AP41" s="52">
        <v>8.9762700000000003E-11</v>
      </c>
      <c r="AQ41" s="52">
        <v>0</v>
      </c>
      <c r="AR41" s="52">
        <v>0</v>
      </c>
      <c r="AS41" s="52">
        <v>0</v>
      </c>
      <c r="AT41" s="52">
        <v>0</v>
      </c>
      <c r="AU41" s="39">
        <v>5.5319000000000003</v>
      </c>
      <c r="AV41" s="39">
        <v>5.5880999999999998</v>
      </c>
      <c r="AW41" s="43">
        <v>23.410299999999999</v>
      </c>
      <c r="AX41" s="43">
        <v>23.4634</v>
      </c>
      <c r="AY41" s="44">
        <v>28.831499999999998</v>
      </c>
      <c r="AZ41" s="44">
        <v>31.5471</v>
      </c>
    </row>
    <row r="42" spans="1:52">
      <c r="A42" s="12" t="s">
        <v>88</v>
      </c>
      <c r="B42" s="5" t="s">
        <v>83</v>
      </c>
      <c r="C42" s="38">
        <v>3.0041699999999998</v>
      </c>
      <c r="D42" s="38">
        <v>2.8161299999999998</v>
      </c>
      <c r="E42" s="38">
        <v>3.0036700000000001</v>
      </c>
      <c r="F42" s="38">
        <v>2.7202199999999999</v>
      </c>
      <c r="G42" s="38">
        <v>2.71991</v>
      </c>
      <c r="H42" s="38">
        <v>2.71956</v>
      </c>
      <c r="I42" s="38">
        <v>2.7193399999999999</v>
      </c>
      <c r="J42" s="38">
        <v>2.5656500000000002</v>
      </c>
      <c r="K42" s="40">
        <v>13.2765</v>
      </c>
      <c r="L42" s="40">
        <v>13.0495</v>
      </c>
      <c r="M42" s="40">
        <v>13.390599999999999</v>
      </c>
      <c r="N42" s="40">
        <v>13.3902</v>
      </c>
      <c r="O42" s="37">
        <v>11.4224</v>
      </c>
      <c r="P42" s="37">
        <v>6.62547</v>
      </c>
      <c r="Q42" s="37">
        <v>9.5989100000000001</v>
      </c>
      <c r="R42" s="37">
        <v>9.5989100000000001</v>
      </c>
      <c r="S42" s="37">
        <v>7.5039300000000004</v>
      </c>
      <c r="T42" s="37">
        <v>7.5032800000000002</v>
      </c>
      <c r="U42" s="45">
        <v>7.8880299999999997</v>
      </c>
      <c r="V42" s="51">
        <v>3.1637300000000002</v>
      </c>
      <c r="W42" s="41">
        <v>4.7050200000000002</v>
      </c>
      <c r="X42" s="41">
        <v>4.7050200000000002</v>
      </c>
      <c r="Y42" s="41">
        <v>2.67577</v>
      </c>
      <c r="Z42" s="41">
        <v>2.67571</v>
      </c>
      <c r="AA42" s="41">
        <v>2.67598</v>
      </c>
      <c r="AB42" s="41">
        <v>2.67598</v>
      </c>
      <c r="AC42" s="41">
        <v>2.6761599999999999</v>
      </c>
      <c r="AD42" s="41">
        <v>2.6762000000000001</v>
      </c>
      <c r="AE42" s="41">
        <v>2.6757300000000002</v>
      </c>
      <c r="AF42" s="41">
        <v>2.6737700000000002</v>
      </c>
      <c r="AG42" s="41">
        <v>2.67577</v>
      </c>
      <c r="AH42" s="42">
        <v>2.2320500000000001</v>
      </c>
      <c r="AI42" s="52">
        <v>1.0394799999999999E-2</v>
      </c>
      <c r="AJ42" s="52">
        <v>1.0873300000000001E-3</v>
      </c>
      <c r="AK42" s="52">
        <v>1.03847E-2</v>
      </c>
      <c r="AL42" s="52">
        <v>0.204349</v>
      </c>
      <c r="AM42" s="52">
        <v>0.15378700000000001</v>
      </c>
      <c r="AN42" s="52">
        <v>2.0737699999999999E-4</v>
      </c>
      <c r="AO42" s="52">
        <v>3.9908699999999997E-3</v>
      </c>
      <c r="AP42" s="52">
        <v>1.4813699999999999E-10</v>
      </c>
      <c r="AQ42" s="52">
        <v>0</v>
      </c>
      <c r="AR42" s="52">
        <v>0</v>
      </c>
      <c r="AS42" s="52">
        <v>0</v>
      </c>
      <c r="AT42" s="52">
        <v>0</v>
      </c>
      <c r="AU42" s="39">
        <v>8.1208399999999994</v>
      </c>
      <c r="AV42" s="39">
        <v>8.2352000000000007</v>
      </c>
      <c r="AW42" s="43">
        <v>24.5656</v>
      </c>
      <c r="AX42" s="43">
        <v>24.6023</v>
      </c>
      <c r="AY42" s="44">
        <v>19.761500000000002</v>
      </c>
      <c r="AZ42" s="44">
        <v>19.802600000000002</v>
      </c>
    </row>
    <row r="43" spans="1:52">
      <c r="A43" s="12" t="s">
        <v>89</v>
      </c>
      <c r="B43" s="5" t="s">
        <v>83</v>
      </c>
      <c r="C43" s="38">
        <v>2.7005499999999998</v>
      </c>
      <c r="D43" s="38">
        <v>2.5732400000000002</v>
      </c>
      <c r="E43" s="38">
        <v>2.7002999999999999</v>
      </c>
      <c r="F43" s="38">
        <v>2.7247499999999998</v>
      </c>
      <c r="G43" s="38">
        <v>2.7246899999999998</v>
      </c>
      <c r="H43" s="38">
        <v>2.7246199999999998</v>
      </c>
      <c r="I43" s="38">
        <v>2.72458</v>
      </c>
      <c r="J43" s="38">
        <v>2.5661800000000001</v>
      </c>
      <c r="K43" s="40">
        <v>4.5357000000000003</v>
      </c>
      <c r="L43" s="40">
        <v>4.4400399999999998</v>
      </c>
      <c r="M43" s="40">
        <v>4.1735100000000003</v>
      </c>
      <c r="N43" s="40">
        <v>4.1733599999999997</v>
      </c>
      <c r="O43" s="37">
        <v>6.0000600000000004</v>
      </c>
      <c r="P43" s="37">
        <v>2.1235400000000002</v>
      </c>
      <c r="Q43" s="37">
        <v>3.0245199999999999</v>
      </c>
      <c r="R43" s="37">
        <v>3.0245199999999999</v>
      </c>
      <c r="S43" s="37">
        <v>1.32416</v>
      </c>
      <c r="T43" s="37">
        <v>1.3239000000000001</v>
      </c>
      <c r="U43" s="45">
        <v>1.1803699999999999</v>
      </c>
      <c r="V43" s="51">
        <v>1.1716200000000001</v>
      </c>
      <c r="W43" s="41">
        <v>1.2238</v>
      </c>
      <c r="X43" s="41">
        <v>1.2238</v>
      </c>
      <c r="Y43" s="41">
        <v>0.33754000000000001</v>
      </c>
      <c r="Z43" s="41">
        <v>0.33746799999999999</v>
      </c>
      <c r="AA43" s="41">
        <v>0.33723700000000001</v>
      </c>
      <c r="AB43" s="41">
        <v>0.33723700000000001</v>
      </c>
      <c r="AC43" s="41">
        <v>0.33712700000000001</v>
      </c>
      <c r="AD43" s="41">
        <v>0.33710800000000002</v>
      </c>
      <c r="AE43" s="41">
        <v>0.33738699999999999</v>
      </c>
      <c r="AF43" s="41">
        <v>0.337474</v>
      </c>
      <c r="AG43" s="41">
        <v>0.33754000000000001</v>
      </c>
      <c r="AH43" s="42">
        <v>1.9422200000000001</v>
      </c>
      <c r="AI43" s="52">
        <v>9.49821E-3</v>
      </c>
      <c r="AJ43" s="52">
        <v>1.0893000000000001E-3</v>
      </c>
      <c r="AK43" s="52">
        <v>9.4877999999999994E-3</v>
      </c>
      <c r="AL43" s="52">
        <v>0.19070599999999999</v>
      </c>
      <c r="AM43" s="52">
        <v>0.14186599999999999</v>
      </c>
      <c r="AN43" s="52">
        <v>1.89447E-4</v>
      </c>
      <c r="AO43" s="52">
        <v>3.7243900000000002E-3</v>
      </c>
      <c r="AP43" s="52">
        <v>2.1666E-10</v>
      </c>
      <c r="AQ43" s="52">
        <v>0</v>
      </c>
      <c r="AR43" s="52">
        <v>0</v>
      </c>
      <c r="AS43" s="52">
        <v>0</v>
      </c>
      <c r="AT43" s="52">
        <v>0</v>
      </c>
      <c r="AU43" s="39">
        <v>8.8949700000000007</v>
      </c>
      <c r="AV43" s="39">
        <v>9.01309</v>
      </c>
      <c r="AW43" s="43">
        <v>14.966699999999999</v>
      </c>
      <c r="AX43" s="43">
        <v>14.944699999999999</v>
      </c>
      <c r="AY43" s="44">
        <v>7.7639899999999997</v>
      </c>
      <c r="AZ43" s="44">
        <v>7.3162099999999999</v>
      </c>
    </row>
    <row r="44" spans="1:52">
      <c r="A44" s="12" t="s">
        <v>90</v>
      </c>
      <c r="B44" s="5" t="s">
        <v>83</v>
      </c>
      <c r="C44" s="38">
        <v>3.8179099999999999</v>
      </c>
      <c r="D44" s="38">
        <v>3.6937899999999999</v>
      </c>
      <c r="E44" s="38">
        <v>3.8177599999999998</v>
      </c>
      <c r="F44" s="38">
        <v>3.9970500000000002</v>
      </c>
      <c r="G44" s="38">
        <v>3.99709</v>
      </c>
      <c r="H44" s="38">
        <v>3.9971399999999999</v>
      </c>
      <c r="I44" s="38">
        <v>3.9971700000000001</v>
      </c>
      <c r="J44" s="38">
        <v>3.7625600000000001</v>
      </c>
      <c r="K44" s="40">
        <v>2.53241</v>
      </c>
      <c r="L44" s="40">
        <v>2.4658099999999998</v>
      </c>
      <c r="M44" s="40">
        <v>1.79976</v>
      </c>
      <c r="N44" s="40">
        <v>1.79956</v>
      </c>
      <c r="O44" s="37">
        <v>4.5862600000000002</v>
      </c>
      <c r="P44" s="37">
        <v>1.20926</v>
      </c>
      <c r="Q44" s="37">
        <v>1.4686900000000001</v>
      </c>
      <c r="R44" s="37">
        <v>1.4686900000000001</v>
      </c>
      <c r="S44" s="37">
        <v>0.26581900000000003</v>
      </c>
      <c r="T44" s="37">
        <v>0.26573799999999997</v>
      </c>
      <c r="U44" s="45">
        <v>0.30626100000000001</v>
      </c>
      <c r="V44" s="51">
        <v>0.76194700000000004</v>
      </c>
      <c r="W44" s="41">
        <v>0.58384400000000003</v>
      </c>
      <c r="X44" s="41">
        <v>0.58384400000000003</v>
      </c>
      <c r="Y44" s="41">
        <v>6.3018000000000005E-2</v>
      </c>
      <c r="Z44" s="41">
        <v>6.3000899999999999E-2</v>
      </c>
      <c r="AA44" s="41">
        <v>6.29551E-2</v>
      </c>
      <c r="AB44" s="41">
        <v>6.29551E-2</v>
      </c>
      <c r="AC44" s="41">
        <v>6.2934900000000002E-2</v>
      </c>
      <c r="AD44" s="41">
        <v>6.2931500000000001E-2</v>
      </c>
      <c r="AE44" s="41">
        <v>6.2982399999999994E-2</v>
      </c>
      <c r="AF44" s="41">
        <v>6.3020099999999996E-2</v>
      </c>
      <c r="AG44" s="41">
        <v>6.3018199999999996E-2</v>
      </c>
      <c r="AH44" s="42">
        <v>2.7899099999999999</v>
      </c>
      <c r="AI44" s="52">
        <v>1.36343E-2</v>
      </c>
      <c r="AJ44" s="52">
        <v>1.5980199999999999E-3</v>
      </c>
      <c r="AK44" s="52">
        <v>1.3617600000000001E-2</v>
      </c>
      <c r="AL44" s="52">
        <v>0.28152100000000002</v>
      </c>
      <c r="AM44" s="52">
        <v>0.20627400000000001</v>
      </c>
      <c r="AN44" s="52">
        <v>2.7188000000000001E-4</v>
      </c>
      <c r="AO44" s="52">
        <v>5.4979399999999998E-3</v>
      </c>
      <c r="AP44" s="52">
        <v>4.0564100000000002E-10</v>
      </c>
      <c r="AQ44" s="52">
        <v>0</v>
      </c>
      <c r="AR44" s="52">
        <v>0</v>
      </c>
      <c r="AS44" s="52">
        <v>0</v>
      </c>
      <c r="AT44" s="52">
        <v>0</v>
      </c>
      <c r="AU44" s="39">
        <v>12.941000000000001</v>
      </c>
      <c r="AV44" s="39">
        <v>12.9916</v>
      </c>
      <c r="AW44" s="43">
        <v>9.8164499999999997</v>
      </c>
      <c r="AX44" s="43">
        <v>9.7802000000000007</v>
      </c>
      <c r="AY44" s="44">
        <v>4.4219799999999996</v>
      </c>
      <c r="AZ44" s="44">
        <v>4.5197799999999999</v>
      </c>
    </row>
    <row r="45" spans="1:52">
      <c r="A45" s="12" t="s">
        <v>91</v>
      </c>
      <c r="B45" s="5" t="s">
        <v>83</v>
      </c>
      <c r="C45" s="38">
        <v>3.90421</v>
      </c>
      <c r="D45" s="38">
        <v>3.7964799999999999</v>
      </c>
      <c r="E45" s="38">
        <v>3.9041800000000002</v>
      </c>
      <c r="F45" s="38">
        <v>4.1341799999999997</v>
      </c>
      <c r="G45" s="38">
        <v>4.1342600000000003</v>
      </c>
      <c r="H45" s="38">
        <v>4.1343500000000004</v>
      </c>
      <c r="I45" s="38">
        <v>4.1344000000000003</v>
      </c>
      <c r="J45" s="38">
        <v>3.8911699999999998</v>
      </c>
      <c r="K45" s="40">
        <v>1.09039</v>
      </c>
      <c r="L45" s="40">
        <v>1.0562199999999999</v>
      </c>
      <c r="M45" s="40">
        <v>0.48819800000000002</v>
      </c>
      <c r="N45" s="40">
        <v>0.48810199999999998</v>
      </c>
      <c r="O45" s="37">
        <v>2.3469099999999998</v>
      </c>
      <c r="P45" s="37">
        <v>0.53638399999999997</v>
      </c>
      <c r="Q45" s="37">
        <v>0.51514400000000005</v>
      </c>
      <c r="R45" s="37">
        <v>0.51514400000000005</v>
      </c>
      <c r="S45" s="37">
        <v>3.8064300000000002E-2</v>
      </c>
      <c r="T45" s="37">
        <v>3.8051300000000003E-2</v>
      </c>
      <c r="U45" s="45">
        <v>8.1664799999999996E-2</v>
      </c>
      <c r="V45" s="51">
        <v>0.38555</v>
      </c>
      <c r="W45" s="41">
        <v>0.26104100000000002</v>
      </c>
      <c r="X45" s="41">
        <v>0.26104100000000002</v>
      </c>
      <c r="Y45" s="41">
        <v>1.2136900000000001E-2</v>
      </c>
      <c r="Z45" s="41">
        <v>1.21335E-2</v>
      </c>
      <c r="AA45" s="41">
        <v>1.21257E-2</v>
      </c>
      <c r="AB45" s="41">
        <v>1.21257E-2</v>
      </c>
      <c r="AC45" s="41">
        <v>1.21225E-2</v>
      </c>
      <c r="AD45" s="41">
        <v>1.2122000000000001E-2</v>
      </c>
      <c r="AE45" s="41">
        <v>1.213E-2</v>
      </c>
      <c r="AF45" s="41">
        <v>1.21382E-2</v>
      </c>
      <c r="AG45" s="41">
        <v>1.2137E-2</v>
      </c>
      <c r="AH45" s="42">
        <v>2.8768400000000001</v>
      </c>
      <c r="AI45" s="52">
        <v>1.4013400000000001E-2</v>
      </c>
      <c r="AJ45" s="52">
        <v>1.6528700000000001E-3</v>
      </c>
      <c r="AK45" s="52">
        <v>1.3995199999999999E-2</v>
      </c>
      <c r="AL45" s="52">
        <v>0.29367199999999999</v>
      </c>
      <c r="AM45" s="52">
        <v>0.213473</v>
      </c>
      <c r="AN45" s="52">
        <v>2.7940300000000001E-4</v>
      </c>
      <c r="AO45" s="52">
        <v>5.73523E-3</v>
      </c>
      <c r="AP45" s="52">
        <v>4.7801500000000003E-10</v>
      </c>
      <c r="AQ45" s="52">
        <v>0</v>
      </c>
      <c r="AR45" s="52">
        <v>0</v>
      </c>
      <c r="AS45" s="52">
        <v>0</v>
      </c>
      <c r="AT45" s="52">
        <v>0</v>
      </c>
      <c r="AU45" s="39">
        <v>9.7511500000000009</v>
      </c>
      <c r="AV45" s="39">
        <v>9.7250999999999994</v>
      </c>
      <c r="AW45" s="43">
        <v>3.8136899999999998</v>
      </c>
      <c r="AX45" s="43">
        <v>3.7972000000000001</v>
      </c>
      <c r="AY45" s="44">
        <v>2.0950500000000001</v>
      </c>
      <c r="AZ45" s="44">
        <v>2.2734100000000002</v>
      </c>
    </row>
    <row r="46" spans="1:52">
      <c r="A46" s="12" t="s">
        <v>92</v>
      </c>
      <c r="B46" s="5" t="s">
        <v>83</v>
      </c>
      <c r="C46" s="38">
        <v>14.3874</v>
      </c>
      <c r="D46" s="38">
        <v>14.040800000000001</v>
      </c>
      <c r="E46" s="38">
        <v>14.387600000000001</v>
      </c>
      <c r="F46" s="38">
        <v>15.294</v>
      </c>
      <c r="G46" s="38">
        <v>15.2942</v>
      </c>
      <c r="H46" s="38">
        <v>15.294499999999999</v>
      </c>
      <c r="I46" s="38">
        <v>15.294600000000001</v>
      </c>
      <c r="J46" s="38">
        <v>14.3956</v>
      </c>
      <c r="K46" s="40">
        <v>0.62458400000000003</v>
      </c>
      <c r="L46" s="40">
        <v>0.60189800000000004</v>
      </c>
      <c r="M46" s="40">
        <v>5.1000200000000002E-2</v>
      </c>
      <c r="N46" s="40">
        <v>5.0986900000000002E-2</v>
      </c>
      <c r="O46" s="37">
        <v>1.6227100000000001</v>
      </c>
      <c r="P46" s="37">
        <v>0.33418500000000001</v>
      </c>
      <c r="Q46" s="37">
        <v>0.20969699999999999</v>
      </c>
      <c r="R46" s="37">
        <v>0.20969699999999999</v>
      </c>
      <c r="S46" s="37">
        <v>1.9674800000000002E-3</v>
      </c>
      <c r="T46" s="37">
        <v>1.96678E-3</v>
      </c>
      <c r="U46" s="45">
        <v>2.8721E-2</v>
      </c>
      <c r="V46" s="51">
        <v>0.33200400000000002</v>
      </c>
      <c r="W46" s="41">
        <v>0.21321300000000001</v>
      </c>
      <c r="X46" s="41">
        <v>0.21321300000000001</v>
      </c>
      <c r="Y46" s="41">
        <v>1.5129E-3</v>
      </c>
      <c r="Z46" s="41">
        <v>1.5125E-3</v>
      </c>
      <c r="AA46" s="41">
        <v>1.5119599999999999E-3</v>
      </c>
      <c r="AB46" s="41">
        <v>1.5119599999999999E-3</v>
      </c>
      <c r="AC46" s="41">
        <v>1.5118099999999999E-3</v>
      </c>
      <c r="AD46" s="41">
        <v>1.5117900000000001E-3</v>
      </c>
      <c r="AE46" s="41">
        <v>1.5121500000000001E-3</v>
      </c>
      <c r="AF46" s="41">
        <v>1.5131299999999999E-3</v>
      </c>
      <c r="AG46" s="41">
        <v>1.5129099999999999E-3</v>
      </c>
      <c r="AH46" s="42">
        <v>10.631399999999999</v>
      </c>
      <c r="AI46" s="52">
        <v>5.18266E-2</v>
      </c>
      <c r="AJ46" s="52">
        <v>6.1145899999999996E-3</v>
      </c>
      <c r="AK46" s="52">
        <v>5.1757299999999999E-2</v>
      </c>
      <c r="AL46" s="52">
        <v>1.0946899999999999</v>
      </c>
      <c r="AM46" s="52">
        <v>0.79240600000000005</v>
      </c>
      <c r="AN46" s="52">
        <v>1.03326E-3</v>
      </c>
      <c r="AO46" s="52">
        <v>2.1378600000000001E-2</v>
      </c>
      <c r="AP46" s="52">
        <v>1.94912E-9</v>
      </c>
      <c r="AQ46" s="52">
        <v>0</v>
      </c>
      <c r="AR46" s="52">
        <v>0</v>
      </c>
      <c r="AS46" s="52">
        <v>0</v>
      </c>
      <c r="AT46" s="52">
        <v>0</v>
      </c>
      <c r="AU46" s="39">
        <v>8.9303000000000008</v>
      </c>
      <c r="AV46" s="39">
        <v>8.88218</v>
      </c>
      <c r="AW46" s="43">
        <v>1.6435200000000001</v>
      </c>
      <c r="AX46" s="43">
        <v>1.6355500000000001</v>
      </c>
      <c r="AY46" s="44">
        <v>1.7737099999999999</v>
      </c>
      <c r="AZ46" s="44">
        <v>1.8252900000000001</v>
      </c>
    </row>
    <row r="47" spans="1:52">
      <c r="A47" s="12" t="s">
        <v>93</v>
      </c>
      <c r="B47" s="5" t="s">
        <v>83</v>
      </c>
      <c r="C47" s="38">
        <v>25.0701</v>
      </c>
      <c r="D47" s="38">
        <v>24.4971</v>
      </c>
      <c r="E47" s="38">
        <v>25.070499999999999</v>
      </c>
      <c r="F47" s="38">
        <v>26.652100000000001</v>
      </c>
      <c r="G47" s="38">
        <v>26.6524</v>
      </c>
      <c r="H47" s="38">
        <v>26.652699999999999</v>
      </c>
      <c r="I47" s="38">
        <v>26.652999999999999</v>
      </c>
      <c r="J47" s="38">
        <v>25.087299999999999</v>
      </c>
      <c r="K47" s="40">
        <v>1.8676700000000001E-2</v>
      </c>
      <c r="L47" s="40">
        <v>1.7859199999999999E-2</v>
      </c>
      <c r="M47" s="40">
        <v>1.49874E-5</v>
      </c>
      <c r="N47" s="40">
        <v>1.49837E-5</v>
      </c>
      <c r="O47" s="37">
        <v>6.0626199999999998E-2</v>
      </c>
      <c r="P47" s="37">
        <v>1.2106799999999999E-2</v>
      </c>
      <c r="Q47" s="37">
        <v>6.7916000000000001E-3</v>
      </c>
      <c r="R47" s="37">
        <v>6.7916000000000001E-3</v>
      </c>
      <c r="S47" s="37">
        <v>6.4730300000000001E-7</v>
      </c>
      <c r="T47" s="37">
        <v>6.4707300000000001E-7</v>
      </c>
      <c r="U47" s="45">
        <v>9.1088999999999996E-3</v>
      </c>
      <c r="V47" s="51">
        <v>6.71205E-2</v>
      </c>
      <c r="W47" s="41">
        <v>4.1819299999999997E-2</v>
      </c>
      <c r="X47" s="41">
        <v>4.1819299999999997E-2</v>
      </c>
      <c r="Y47" s="41">
        <v>4.4626100000000001E-6</v>
      </c>
      <c r="Z47" s="41">
        <v>4.4624800000000003E-6</v>
      </c>
      <c r="AA47" s="41">
        <v>4.4689800000000002E-6</v>
      </c>
      <c r="AB47" s="41">
        <v>4.4689900000000001E-6</v>
      </c>
      <c r="AC47" s="41">
        <v>4.47307E-6</v>
      </c>
      <c r="AD47" s="41">
        <v>4.4738700000000001E-6</v>
      </c>
      <c r="AE47" s="41">
        <v>4.4632800000000004E-6</v>
      </c>
      <c r="AF47" s="41">
        <v>4.46153E-6</v>
      </c>
      <c r="AG47" s="41">
        <v>4.46262E-6</v>
      </c>
      <c r="AH47" s="42">
        <v>18.523599999999998</v>
      </c>
      <c r="AI47" s="52">
        <v>9.04224E-2</v>
      </c>
      <c r="AJ47" s="52">
        <v>1.06555E-2</v>
      </c>
      <c r="AK47" s="52">
        <v>9.0301099999999995E-2</v>
      </c>
      <c r="AL47" s="52">
        <v>1.91171</v>
      </c>
      <c r="AM47" s="52">
        <v>1.38313</v>
      </c>
      <c r="AN47" s="52">
        <v>1.80273E-3</v>
      </c>
      <c r="AO47" s="52">
        <v>3.73345E-2</v>
      </c>
      <c r="AP47" s="52">
        <v>3.4706399999999999E-9</v>
      </c>
      <c r="AQ47" s="52">
        <v>0</v>
      </c>
      <c r="AR47" s="52">
        <v>0</v>
      </c>
      <c r="AS47" s="52">
        <v>0</v>
      </c>
      <c r="AT47" s="52">
        <v>0</v>
      </c>
      <c r="AU47" s="39">
        <v>0.29023500000000002</v>
      </c>
      <c r="AV47" s="39">
        <v>0.28947499999999998</v>
      </c>
      <c r="AW47" s="43">
        <v>5.36839E-2</v>
      </c>
      <c r="AX47" s="43">
        <v>5.3418100000000003E-2</v>
      </c>
      <c r="AY47" s="44">
        <v>0.35145500000000002</v>
      </c>
      <c r="AZ47" s="44">
        <v>0.24845200000000001</v>
      </c>
    </row>
    <row r="48" spans="1:52">
      <c r="A48" s="12" t="s">
        <v>94</v>
      </c>
      <c r="B48" s="5" t="s">
        <v>83</v>
      </c>
      <c r="C48" s="38">
        <v>21.943100000000001</v>
      </c>
      <c r="D48" s="38">
        <v>21.442799999999998</v>
      </c>
      <c r="E48" s="38">
        <v>21.9434</v>
      </c>
      <c r="F48" s="38">
        <v>23.3277</v>
      </c>
      <c r="G48" s="38">
        <v>23.3279</v>
      </c>
      <c r="H48" s="38">
        <v>23.328299999999999</v>
      </c>
      <c r="I48" s="38">
        <v>23.328399999999998</v>
      </c>
      <c r="J48" s="38">
        <v>21.958100000000002</v>
      </c>
      <c r="K48" s="40">
        <v>2.9250600000000001E-5</v>
      </c>
      <c r="L48" s="40">
        <v>2.7961099999999999E-5</v>
      </c>
      <c r="M48" s="40">
        <v>1.6898999999999999E-11</v>
      </c>
      <c r="N48" s="40">
        <v>1.6895500000000001E-11</v>
      </c>
      <c r="O48" s="37">
        <v>1.29911E-4</v>
      </c>
      <c r="P48" s="37">
        <v>2.5460300000000001E-5</v>
      </c>
      <c r="Q48" s="37">
        <v>1.4269E-5</v>
      </c>
      <c r="R48" s="37">
        <v>1.4269E-5</v>
      </c>
      <c r="S48" s="37">
        <v>1.13427E-12</v>
      </c>
      <c r="T48" s="37">
        <v>1.1338899999999999E-12</v>
      </c>
      <c r="U48" s="45">
        <v>1.06593E-2</v>
      </c>
      <c r="V48" s="51">
        <v>4.22767E-2</v>
      </c>
      <c r="W48" s="41">
        <v>2.60331E-2</v>
      </c>
      <c r="X48" s="41">
        <v>2.60331E-2</v>
      </c>
      <c r="Y48" s="41">
        <v>0</v>
      </c>
      <c r="Z48" s="41">
        <v>1.1412400000000001E-12</v>
      </c>
      <c r="AA48" s="41">
        <v>0</v>
      </c>
      <c r="AB48" s="41">
        <v>0</v>
      </c>
      <c r="AC48" s="41">
        <v>0</v>
      </c>
      <c r="AD48" s="41">
        <v>0</v>
      </c>
      <c r="AE48" s="41">
        <v>7.6116699999999996E-12</v>
      </c>
      <c r="AF48" s="41">
        <v>3.6392799999999999E-9</v>
      </c>
      <c r="AG48" s="41">
        <v>0</v>
      </c>
      <c r="AH48" s="42">
        <v>16.213000000000001</v>
      </c>
      <c r="AI48" s="52">
        <v>7.9148700000000002E-2</v>
      </c>
      <c r="AJ48" s="52">
        <v>9.3264300000000001E-3</v>
      </c>
      <c r="AK48" s="52">
        <v>7.9042399999999999E-2</v>
      </c>
      <c r="AL48" s="52">
        <v>1.6733899999999999</v>
      </c>
      <c r="AM48" s="52">
        <v>1.21069</v>
      </c>
      <c r="AN48" s="52">
        <v>1.5779699999999999E-3</v>
      </c>
      <c r="AO48" s="52">
        <v>3.2680099999999997E-2</v>
      </c>
      <c r="AP48" s="52">
        <v>3.0391900000000001E-9</v>
      </c>
      <c r="AQ48" s="52">
        <v>0</v>
      </c>
      <c r="AR48" s="52">
        <v>0</v>
      </c>
      <c r="AS48" s="52">
        <v>0</v>
      </c>
      <c r="AT48" s="52">
        <v>0</v>
      </c>
      <c r="AU48" s="39">
        <v>4.6290699999999998E-4</v>
      </c>
      <c r="AV48" s="39">
        <v>4.6411299999999999E-4</v>
      </c>
      <c r="AW48" s="43">
        <v>1.1294900000000001E-4</v>
      </c>
      <c r="AX48" s="43">
        <v>1.12408E-4</v>
      </c>
      <c r="AY48" s="44">
        <v>0.21918099999999999</v>
      </c>
      <c r="AZ48" s="44">
        <v>0.21856500000000001</v>
      </c>
    </row>
    <row r="49" spans="1:52">
      <c r="A49" s="12" t="s">
        <v>95</v>
      </c>
      <c r="B49" s="5" t="s">
        <v>83</v>
      </c>
      <c r="C49" s="38">
        <v>16.7806</v>
      </c>
      <c r="D49" s="38">
        <v>16.398099999999999</v>
      </c>
      <c r="E49" s="38">
        <v>16.780799999999999</v>
      </c>
      <c r="F49" s="38">
        <v>17.839400000000001</v>
      </c>
      <c r="G49" s="38">
        <v>17.839700000000001</v>
      </c>
      <c r="H49" s="38">
        <v>17.8399</v>
      </c>
      <c r="I49" s="38">
        <v>17.8401</v>
      </c>
      <c r="J49" s="38">
        <v>16.792100000000001</v>
      </c>
      <c r="K49" s="40">
        <v>1.5793200000000001E-10</v>
      </c>
      <c r="L49" s="40">
        <v>1.5064099999999999E-10</v>
      </c>
      <c r="M49" s="40">
        <v>0</v>
      </c>
      <c r="N49" s="40">
        <v>0</v>
      </c>
      <c r="O49" s="37">
        <v>1.21065E-9</v>
      </c>
      <c r="P49" s="37">
        <v>2.3363499999999999E-10</v>
      </c>
      <c r="Q49" s="37">
        <v>1.3094200000000001E-10</v>
      </c>
      <c r="R49" s="37">
        <v>1.3094200000000001E-10</v>
      </c>
      <c r="S49" s="37">
        <v>0</v>
      </c>
      <c r="T49" s="37">
        <v>0</v>
      </c>
      <c r="U49" s="45">
        <v>1.7489000000000001E-2</v>
      </c>
      <c r="V49" s="51">
        <v>3.22642E-2</v>
      </c>
      <c r="W49" s="41">
        <v>1.9866000000000002E-2</v>
      </c>
      <c r="X49" s="41">
        <v>1.9866000000000002E-2</v>
      </c>
      <c r="Y49" s="41">
        <v>0</v>
      </c>
      <c r="Z49" s="41">
        <v>8.7088599999999995E-13</v>
      </c>
      <c r="AA49" s="41">
        <v>0</v>
      </c>
      <c r="AB49" s="41">
        <v>0</v>
      </c>
      <c r="AC49" s="41">
        <v>0</v>
      </c>
      <c r="AD49" s="41">
        <v>0</v>
      </c>
      <c r="AE49" s="41">
        <v>5.8085099999999999E-12</v>
      </c>
      <c r="AF49" s="41">
        <v>1.13017E-14</v>
      </c>
      <c r="AG49" s="41">
        <v>0</v>
      </c>
      <c r="AH49" s="42">
        <v>12.3986</v>
      </c>
      <c r="AI49" s="52">
        <v>6.0527699999999997E-2</v>
      </c>
      <c r="AJ49" s="52">
        <v>7.1322399999999998E-3</v>
      </c>
      <c r="AK49" s="52">
        <v>6.04465E-2</v>
      </c>
      <c r="AL49" s="52">
        <v>1.27969</v>
      </c>
      <c r="AM49" s="52">
        <v>0.92585499999999998</v>
      </c>
      <c r="AN49" s="52">
        <v>1.20673E-3</v>
      </c>
      <c r="AO49" s="52">
        <v>2.4991599999999999E-2</v>
      </c>
      <c r="AP49" s="52">
        <v>2.3241800000000001E-9</v>
      </c>
      <c r="AQ49" s="52">
        <v>0</v>
      </c>
      <c r="AR49" s="52">
        <v>0</v>
      </c>
      <c r="AS49" s="52">
        <v>0</v>
      </c>
      <c r="AT49" s="52">
        <v>0</v>
      </c>
      <c r="AU49" s="39">
        <v>0</v>
      </c>
      <c r="AV49" s="39">
        <v>0</v>
      </c>
      <c r="AW49" s="43">
        <v>0</v>
      </c>
      <c r="AX49" s="43">
        <v>0</v>
      </c>
      <c r="AY49" s="44">
        <v>0.16725999999999999</v>
      </c>
      <c r="AZ49" s="44">
        <v>0.16527</v>
      </c>
    </row>
    <row r="50" spans="1:52">
      <c r="A50" s="12" t="s">
        <v>96</v>
      </c>
      <c r="B50" s="5" t="s">
        <v>83</v>
      </c>
      <c r="C50" s="38">
        <v>2.9130500000000001</v>
      </c>
      <c r="D50" s="38">
        <v>2.9454199999999999</v>
      </c>
      <c r="E50" s="38">
        <v>2.9141300000000001</v>
      </c>
      <c r="F50" s="38">
        <v>0.195633</v>
      </c>
      <c r="G50" s="38">
        <v>0.19570000000000001</v>
      </c>
      <c r="H50" s="38">
        <v>0.19578400000000001</v>
      </c>
      <c r="I50" s="38">
        <v>0.19583800000000001</v>
      </c>
      <c r="J50" s="46">
        <v>6.0357200000000004</v>
      </c>
      <c r="K50" s="40">
        <v>3.52962</v>
      </c>
      <c r="L50" s="40">
        <v>3.3973599999999999</v>
      </c>
      <c r="M50" s="40">
        <v>0.74277000000000004</v>
      </c>
      <c r="N50" s="40">
        <v>0.74269200000000002</v>
      </c>
      <c r="O50" s="45">
        <v>7.6201499999999998</v>
      </c>
      <c r="P50" s="37">
        <v>1.75318</v>
      </c>
      <c r="Q50" s="37">
        <v>1.30898</v>
      </c>
      <c r="R50" s="37">
        <v>1.30898</v>
      </c>
      <c r="S50" s="37">
        <v>0.27046199999999998</v>
      </c>
      <c r="T50" s="37">
        <v>0.270428</v>
      </c>
      <c r="U50" s="45">
        <v>0.935894</v>
      </c>
      <c r="V50" s="51">
        <v>0.87814999999999999</v>
      </c>
      <c r="W50" s="41">
        <v>0.65864599999999995</v>
      </c>
      <c r="X50" s="41">
        <v>0.65864599999999995</v>
      </c>
      <c r="Y50" s="41">
        <v>0</v>
      </c>
      <c r="Z50" s="41">
        <v>0</v>
      </c>
      <c r="AA50" s="41">
        <v>0</v>
      </c>
      <c r="AB50" s="41">
        <v>0</v>
      </c>
      <c r="AC50" s="41">
        <v>0</v>
      </c>
      <c r="AD50" s="41">
        <v>0</v>
      </c>
      <c r="AE50" s="41">
        <v>0</v>
      </c>
      <c r="AF50" s="41">
        <v>9.6458100000000005E-2</v>
      </c>
      <c r="AG50" s="41">
        <v>0</v>
      </c>
      <c r="AH50" s="42">
        <v>18.567799999999998</v>
      </c>
      <c r="AI50" s="52">
        <v>99.641800000000003</v>
      </c>
      <c r="AJ50" s="52">
        <v>99.960099999999997</v>
      </c>
      <c r="AK50" s="52">
        <v>99.642200000000003</v>
      </c>
      <c r="AL50" s="52">
        <v>92.478300000000004</v>
      </c>
      <c r="AM50" s="52">
        <v>94.537899999999993</v>
      </c>
      <c r="AN50" s="52">
        <v>99.992900000000006</v>
      </c>
      <c r="AO50" s="52">
        <v>99.853099999999998</v>
      </c>
      <c r="AP50" s="52">
        <v>100</v>
      </c>
      <c r="AQ50" s="52">
        <v>100</v>
      </c>
      <c r="AR50" s="52">
        <v>100</v>
      </c>
      <c r="AS50" s="52">
        <v>100</v>
      </c>
      <c r="AT50" s="52">
        <v>100</v>
      </c>
      <c r="AU50" s="39">
        <v>43.374000000000002</v>
      </c>
      <c r="AV50" s="39">
        <v>43.097000000000001</v>
      </c>
      <c r="AW50" s="43">
        <v>8.4856099999999994</v>
      </c>
      <c r="AX50" s="43">
        <v>8.4476200000000006</v>
      </c>
      <c r="AY50" s="47">
        <v>4.8032000000000004</v>
      </c>
      <c r="AZ50" s="44">
        <v>1.76984E-3</v>
      </c>
    </row>
    <row r="54" spans="1:52">
      <c r="A54" s="12" t="s">
        <v>82</v>
      </c>
      <c r="B54" s="1"/>
      <c r="C54" s="48">
        <v>0.01</v>
      </c>
      <c r="D54" s="49">
        <v>1.0032613668296497E-4</v>
      </c>
      <c r="E54" s="1"/>
      <c r="F54" s="1"/>
      <c r="G54" s="1"/>
      <c r="H54" s="1"/>
      <c r="I54" s="1"/>
      <c r="J54" s="1"/>
      <c r="K54" s="48">
        <v>6.4215624999999998E-2</v>
      </c>
      <c r="L54" s="54">
        <v>6.4215624999999993E-4</v>
      </c>
      <c r="M54" s="1"/>
      <c r="N54" s="1"/>
      <c r="O54" s="48">
        <v>0.5</v>
      </c>
      <c r="P54" s="53">
        <v>5.0007670321047318E-3</v>
      </c>
      <c r="Q54" s="1"/>
      <c r="R54" s="1"/>
      <c r="S54" s="1"/>
      <c r="T54" s="1"/>
      <c r="U54" s="1"/>
      <c r="V54" s="48">
        <v>2.287045</v>
      </c>
      <c r="W54" s="41">
        <v>2.2870457007677938E-2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42">
        <v>2.7245599999999996E-3</v>
      </c>
      <c r="AI54" s="1"/>
      <c r="AJ54" s="48">
        <v>2.1636928543030941E-4</v>
      </c>
      <c r="AK54" s="55">
        <v>2.1636928543030941E-6</v>
      </c>
      <c r="AL54" s="1"/>
      <c r="AM54" s="1"/>
      <c r="AN54" s="1"/>
      <c r="AO54" s="1"/>
      <c r="AP54" s="1"/>
      <c r="AQ54" s="1"/>
      <c r="AR54" s="1"/>
      <c r="AS54" s="1"/>
      <c r="AT54" s="1"/>
      <c r="AU54" s="48">
        <v>4.5511350000000003E-5</v>
      </c>
      <c r="AV54" s="39">
        <v>4.5511055740828053E-7</v>
      </c>
      <c r="AW54" s="48">
        <v>1.1782749999999999E-3</v>
      </c>
      <c r="AX54" s="43">
        <v>1.1782752020329572E-5</v>
      </c>
      <c r="AY54" s="48">
        <v>3.72959E-2</v>
      </c>
      <c r="AZ54" s="44">
        <v>3.7299021073916317E-4</v>
      </c>
    </row>
    <row r="55" spans="1:52">
      <c r="A55" s="12" t="s">
        <v>72</v>
      </c>
      <c r="B55" s="1"/>
      <c r="C55" s="48">
        <v>0.01</v>
      </c>
      <c r="D55" s="49">
        <v>1.0032613668296497E-4</v>
      </c>
      <c r="E55" s="1"/>
      <c r="F55" s="1"/>
      <c r="G55" s="1"/>
      <c r="H55" s="1"/>
      <c r="I55" s="1"/>
      <c r="J55" s="1"/>
      <c r="K55" s="48">
        <v>0.16003499999999998</v>
      </c>
      <c r="L55" s="54">
        <v>1.6003499999999997E-3</v>
      </c>
      <c r="M55" s="1"/>
      <c r="N55" s="1"/>
      <c r="O55" s="48">
        <v>0.37792583333333335</v>
      </c>
      <c r="P55" s="53">
        <v>3.7798380958280818E-3</v>
      </c>
      <c r="Q55" s="1"/>
      <c r="R55" s="1"/>
      <c r="S55" s="1"/>
      <c r="T55" s="1"/>
      <c r="U55" s="1"/>
      <c r="V55" s="48">
        <v>0.62094083333333328</v>
      </c>
      <c r="W55" s="41">
        <v>6.2094102359427613E-3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42">
        <v>7.5812500000000001E-4</v>
      </c>
      <c r="AI55" s="1"/>
      <c r="AJ55" s="48">
        <v>2.8462999709132178E-4</v>
      </c>
      <c r="AK55" s="55">
        <v>2.8462999709132178E-6</v>
      </c>
      <c r="AL55" s="1"/>
      <c r="AM55" s="1"/>
      <c r="AN55" s="1"/>
      <c r="AO55" s="1"/>
      <c r="AP55" s="1"/>
      <c r="AQ55" s="1"/>
      <c r="AR55" s="1"/>
      <c r="AS55" s="1"/>
      <c r="AT55" s="1"/>
      <c r="AU55" s="48">
        <v>1.166245E-3</v>
      </c>
      <c r="AV55" s="39">
        <v>1.1662374595010258E-5</v>
      </c>
      <c r="AW55" s="48">
        <v>1.6421900000000003E-2</v>
      </c>
      <c r="AX55" s="43">
        <v>1.6421902815781566E-4</v>
      </c>
      <c r="AY55" s="48">
        <v>9.4998550000000001E-2</v>
      </c>
      <c r="AZ55" s="44">
        <v>9.5006499868390167E-4</v>
      </c>
    </row>
    <row r="56" spans="1:52">
      <c r="A56" s="12" t="s">
        <v>84</v>
      </c>
      <c r="B56" s="1"/>
      <c r="C56" s="48">
        <v>0.4</v>
      </c>
      <c r="D56" s="49">
        <v>4.0130454673185986E-3</v>
      </c>
      <c r="E56" s="1"/>
      <c r="F56" s="1"/>
      <c r="G56" s="1"/>
      <c r="H56" s="1"/>
      <c r="I56" s="1"/>
      <c r="J56" s="1"/>
      <c r="K56" s="48">
        <v>4.2246375</v>
      </c>
      <c r="L56" s="54">
        <v>4.2246375000000003E-2</v>
      </c>
      <c r="M56" s="1"/>
      <c r="N56" s="1"/>
      <c r="O56" s="48">
        <v>17</v>
      </c>
      <c r="P56" s="53">
        <v>0.17002607909156089</v>
      </c>
      <c r="Q56" s="1"/>
      <c r="R56" s="1"/>
      <c r="S56" s="1"/>
      <c r="T56" s="1"/>
      <c r="U56" s="1"/>
      <c r="V56" s="48">
        <v>42.44488333333333</v>
      </c>
      <c r="W56" s="41">
        <v>0.42444896338764904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42">
        <v>5.1095599999999998E-2</v>
      </c>
      <c r="AI56" s="1"/>
      <c r="AJ56" s="48">
        <v>1.1428214661041812E-2</v>
      </c>
      <c r="AK56" s="55">
        <v>1.1428214661041813E-4</v>
      </c>
      <c r="AL56" s="1"/>
      <c r="AM56" s="1"/>
      <c r="AN56" s="1"/>
      <c r="AO56" s="1"/>
      <c r="AP56" s="1"/>
      <c r="AQ56" s="1"/>
      <c r="AR56" s="1"/>
      <c r="AS56" s="1"/>
      <c r="AT56" s="1"/>
      <c r="AU56" s="48">
        <v>1.24908E-2</v>
      </c>
      <c r="AV56" s="39">
        <v>1.2490719239212526E-4</v>
      </c>
      <c r="AW56" s="48">
        <v>0.26783400000000002</v>
      </c>
      <c r="AX56" s="43">
        <v>2.6783404592416464E-3</v>
      </c>
      <c r="AY56" s="48">
        <v>2.8</v>
      </c>
      <c r="AZ56" s="44">
        <v>2.8002343154868412E-2</v>
      </c>
    </row>
    <row r="57" spans="1:52">
      <c r="A57" s="12" t="s">
        <v>85</v>
      </c>
      <c r="B57" s="1"/>
      <c r="C57" s="48">
        <v>0.320483725</v>
      </c>
      <c r="D57" s="49">
        <v>3.2152893999015755E-3</v>
      </c>
      <c r="E57" s="1"/>
      <c r="F57" s="1"/>
      <c r="G57" s="1"/>
      <c r="H57" s="1"/>
      <c r="I57" s="1"/>
      <c r="J57" s="1"/>
      <c r="K57" s="48">
        <v>11.277750000000001</v>
      </c>
      <c r="L57" s="54">
        <v>0.11277750000000002</v>
      </c>
      <c r="M57" s="1"/>
      <c r="N57" s="1"/>
      <c r="O57" s="48">
        <v>16.412483333333331</v>
      </c>
      <c r="P57" s="53">
        <v>0.16415001113660338</v>
      </c>
      <c r="Q57" s="1"/>
      <c r="R57" s="1"/>
      <c r="S57" s="1"/>
      <c r="T57" s="1"/>
      <c r="U57" s="1"/>
      <c r="V57" s="48">
        <v>18.107991666666667</v>
      </c>
      <c r="W57" s="41">
        <v>0.18107997215091545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42">
        <v>2.2937099999999998E-2</v>
      </c>
      <c r="AI57" s="1"/>
      <c r="AJ57" s="48">
        <v>1.3590433000633338E-2</v>
      </c>
      <c r="AK57" s="55">
        <v>1.3590433000633338E-4</v>
      </c>
      <c r="AL57" s="1"/>
      <c r="AM57" s="1"/>
      <c r="AN57" s="1"/>
      <c r="AO57" s="1"/>
      <c r="AP57" s="1"/>
      <c r="AQ57" s="1"/>
      <c r="AR57" s="1"/>
      <c r="AS57" s="1"/>
      <c r="AT57" s="1"/>
      <c r="AU57" s="48">
        <v>0.1927055</v>
      </c>
      <c r="AV57" s="39">
        <v>1.9270425403913837E-3</v>
      </c>
      <c r="AW57" s="48">
        <v>1.750165</v>
      </c>
      <c r="AX57" s="43">
        <v>1.7501653000920929E-2</v>
      </c>
      <c r="AY57" s="48">
        <v>6.1</v>
      </c>
      <c r="AZ57" s="44">
        <v>6.1005104730249039E-2</v>
      </c>
    </row>
    <row r="58" spans="1:52">
      <c r="A58" s="12" t="s">
        <v>86</v>
      </c>
      <c r="B58" s="1"/>
      <c r="C58" s="48">
        <v>1.3501854999999998</v>
      </c>
      <c r="D58" s="49">
        <v>1.3545889502035738E-2</v>
      </c>
      <c r="E58" s="1"/>
      <c r="F58" s="1"/>
      <c r="G58" s="1"/>
      <c r="H58" s="1"/>
      <c r="I58" s="1"/>
      <c r="J58" s="1"/>
      <c r="K58" s="48">
        <v>32.615425000000002</v>
      </c>
      <c r="L58" s="54">
        <v>0.32615425000000003</v>
      </c>
      <c r="M58" s="1"/>
      <c r="N58" s="1"/>
      <c r="O58" s="48">
        <v>29.6</v>
      </c>
      <c r="P58" s="53">
        <v>0.29604540830060011</v>
      </c>
      <c r="Q58" s="1"/>
      <c r="R58" s="1"/>
      <c r="S58" s="1"/>
      <c r="T58" s="1"/>
      <c r="U58" s="1"/>
      <c r="V58" s="48">
        <v>21.494816666666669</v>
      </c>
      <c r="W58" s="41">
        <v>0.21494823252840206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42">
        <v>3.27316E-2</v>
      </c>
      <c r="AI58" s="1"/>
      <c r="AJ58" s="48">
        <v>3.1070013086581211E-2</v>
      </c>
      <c r="AK58" s="55">
        <v>3.1070013086581213E-4</v>
      </c>
      <c r="AL58" s="1"/>
      <c r="AM58" s="1"/>
      <c r="AN58" s="1"/>
      <c r="AO58" s="1"/>
      <c r="AP58" s="1"/>
      <c r="AQ58" s="1"/>
      <c r="AR58" s="1"/>
      <c r="AS58" s="1"/>
      <c r="AT58" s="1"/>
      <c r="AU58" s="48">
        <v>1.9650050000000001</v>
      </c>
      <c r="AV58" s="39">
        <v>1.9649922950210404E-2</v>
      </c>
      <c r="AW58" s="48">
        <v>11.224299999999999</v>
      </c>
      <c r="AX58" s="43">
        <v>0.11224301924574927</v>
      </c>
      <c r="AY58" s="48">
        <v>22.9</v>
      </c>
      <c r="AZ58" s="44">
        <v>0.22901916365945951</v>
      </c>
    </row>
    <row r="59" spans="1:52">
      <c r="A59" s="12" t="s">
        <v>87</v>
      </c>
      <c r="B59" s="1"/>
      <c r="C59" s="48">
        <v>2.4372299999999996</v>
      </c>
      <c r="D59" s="49">
        <v>2.4451787010782267E-2</v>
      </c>
      <c r="E59" s="1"/>
      <c r="F59" s="1"/>
      <c r="G59" s="1"/>
      <c r="H59" s="1"/>
      <c r="I59" s="1"/>
      <c r="J59" s="1"/>
      <c r="K59" s="48">
        <v>28.676100000000002</v>
      </c>
      <c r="L59" s="54">
        <v>0.28676100000000004</v>
      </c>
      <c r="M59" s="1"/>
      <c r="N59" s="1"/>
      <c r="O59" s="48">
        <v>20.68825</v>
      </c>
      <c r="P59" s="53">
        <v>0.20691423710388143</v>
      </c>
      <c r="Q59" s="1"/>
      <c r="R59" s="1"/>
      <c r="S59" s="1"/>
      <c r="T59" s="1"/>
      <c r="U59" s="1"/>
      <c r="V59" s="48">
        <v>10.8605825</v>
      </c>
      <c r="W59" s="41">
        <v>0.10860585827764184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42">
        <v>2.7998599999999998E-2</v>
      </c>
      <c r="AI59" s="1"/>
      <c r="AJ59" s="48">
        <v>3.4868488674146887E-2</v>
      </c>
      <c r="AK59" s="55">
        <v>3.4868488674146887E-4</v>
      </c>
      <c r="AL59" s="1"/>
      <c r="AM59" s="1"/>
      <c r="AN59" s="1"/>
      <c r="AO59" s="1"/>
      <c r="AP59" s="1"/>
      <c r="AQ59" s="1"/>
      <c r="AR59" s="1"/>
      <c r="AS59" s="1"/>
      <c r="AT59" s="1"/>
      <c r="AU59" s="48">
        <v>5.5600000000000005</v>
      </c>
      <c r="AV59" s="39">
        <v>5.5599640511433734E-2</v>
      </c>
      <c r="AW59" s="48">
        <v>23.43685</v>
      </c>
      <c r="AX59" s="43">
        <v>0.2343685401860017</v>
      </c>
      <c r="AY59" s="48">
        <v>31.5</v>
      </c>
      <c r="AZ59" s="44">
        <v>0.31502636049226962</v>
      </c>
    </row>
    <row r="60" spans="1:52">
      <c r="A60" s="12" t="s">
        <v>88</v>
      </c>
      <c r="B60" s="1"/>
      <c r="C60" s="48">
        <v>2.7835812500000001</v>
      </c>
      <c r="D60" s="49">
        <v>2.7926595295563846E-2</v>
      </c>
      <c r="E60" s="1"/>
      <c r="F60" s="1"/>
      <c r="G60" s="1"/>
      <c r="H60" s="1"/>
      <c r="I60" s="1"/>
      <c r="J60" s="1"/>
      <c r="K60" s="48">
        <v>13.2767</v>
      </c>
      <c r="L60" s="54">
        <v>0.132767</v>
      </c>
      <c r="M60" s="1"/>
      <c r="N60" s="1"/>
      <c r="O60" s="48">
        <v>9</v>
      </c>
      <c r="P60" s="53">
        <v>9.0013806577885172E-2</v>
      </c>
      <c r="Q60" s="1"/>
      <c r="R60" s="1"/>
      <c r="S60" s="1"/>
      <c r="T60" s="1"/>
      <c r="U60" s="1"/>
      <c r="V60" s="48">
        <v>3.05457</v>
      </c>
      <c r="W60" s="41">
        <v>3.0545709359432283E-2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42">
        <v>2.23205E-2</v>
      </c>
      <c r="AI60" s="1"/>
      <c r="AJ60" s="48">
        <v>3.2016756429011417E-2</v>
      </c>
      <c r="AK60" s="55">
        <v>3.2016756429011415E-4</v>
      </c>
      <c r="AL60" s="1"/>
      <c r="AM60" s="1"/>
      <c r="AN60" s="1"/>
      <c r="AO60" s="1"/>
      <c r="AP60" s="1"/>
      <c r="AQ60" s="1"/>
      <c r="AR60" s="1"/>
      <c r="AS60" s="1"/>
      <c r="AT60" s="1"/>
      <c r="AU60" s="48">
        <v>8.1780200000000001</v>
      </c>
      <c r="AV60" s="39">
        <v>8.1779671240164623E-2</v>
      </c>
      <c r="AW60" s="48">
        <v>24.583950000000002</v>
      </c>
      <c r="AX60" s="43">
        <v>0.24583954215287707</v>
      </c>
      <c r="AY60" s="48">
        <v>19.782050000000002</v>
      </c>
      <c r="AZ60" s="44">
        <v>0.1978370544309874</v>
      </c>
    </row>
    <row r="61" spans="1:52">
      <c r="A61" s="12" t="s">
        <v>89</v>
      </c>
      <c r="B61" s="1"/>
      <c r="C61" s="48">
        <v>2.67986375</v>
      </c>
      <c r="D61" s="49">
        <v>2.6886037687422305E-2</v>
      </c>
      <c r="E61" s="1"/>
      <c r="F61" s="1"/>
      <c r="G61" s="1"/>
      <c r="H61" s="1"/>
      <c r="I61" s="1"/>
      <c r="J61" s="1"/>
      <c r="K61" s="48">
        <v>4.3306525000000002</v>
      </c>
      <c r="L61" s="54">
        <v>4.3306525000000005E-2</v>
      </c>
      <c r="M61" s="1"/>
      <c r="N61" s="1"/>
      <c r="O61" s="48">
        <v>2.8034499999999993</v>
      </c>
      <c r="P61" s="53">
        <v>2.8038800672308014E-2</v>
      </c>
      <c r="Q61" s="1"/>
      <c r="R61" s="1"/>
      <c r="S61" s="1"/>
      <c r="T61" s="1"/>
      <c r="U61" s="1"/>
      <c r="V61" s="48">
        <v>0.55461149999999992</v>
      </c>
      <c r="W61" s="41">
        <v>5.5461166993713597E-3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42">
        <v>1.9422200000000001E-2</v>
      </c>
      <c r="AI61" s="1"/>
      <c r="AJ61" s="48">
        <v>2.9713428934721672E-2</v>
      </c>
      <c r="AK61" s="55">
        <v>2.9713428934721671E-4</v>
      </c>
      <c r="AL61" s="1"/>
      <c r="AM61" s="1"/>
      <c r="AN61" s="1"/>
      <c r="AO61" s="1"/>
      <c r="AP61" s="1"/>
      <c r="AQ61" s="1"/>
      <c r="AR61" s="1"/>
      <c r="AS61" s="1"/>
      <c r="AT61" s="1"/>
      <c r="AU61" s="48">
        <v>8.9540299999999995</v>
      </c>
      <c r="AV61" s="39">
        <v>8.9539721066293695E-2</v>
      </c>
      <c r="AW61" s="48">
        <v>14.9557</v>
      </c>
      <c r="AX61" s="43">
        <v>0.14955702564379539</v>
      </c>
      <c r="AY61" s="48">
        <v>7.6</v>
      </c>
      <c r="AZ61" s="44">
        <v>7.6006359991785691E-2</v>
      </c>
    </row>
    <row r="62" spans="1:52">
      <c r="A62" s="12" t="s">
        <v>90</v>
      </c>
      <c r="B62" s="1"/>
      <c r="C62" s="48">
        <v>3.8850587500000002</v>
      </c>
      <c r="D62" s="49">
        <v>3.8977293517384902E-2</v>
      </c>
      <c r="E62" s="1"/>
      <c r="F62" s="1"/>
      <c r="G62" s="1"/>
      <c r="H62" s="1"/>
      <c r="I62" s="1"/>
      <c r="J62" s="1"/>
      <c r="K62" s="48">
        <v>2.1493850000000001</v>
      </c>
      <c r="L62" s="54">
        <v>2.1493850000000002E-2</v>
      </c>
      <c r="M62" s="1"/>
      <c r="N62" s="1"/>
      <c r="O62" s="48">
        <v>1.5440761666666669</v>
      </c>
      <c r="P62" s="53">
        <v>1.5443130378650638E-2</v>
      </c>
      <c r="Q62" s="1"/>
      <c r="R62" s="1"/>
      <c r="S62" s="1"/>
      <c r="T62" s="1"/>
      <c r="U62" s="1"/>
      <c r="V62" s="48">
        <v>0.20803760000000004</v>
      </c>
      <c r="W62" s="41">
        <v>2.0803766374428581E-3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42">
        <v>2.78991E-2</v>
      </c>
      <c r="AI62" s="1"/>
      <c r="AJ62" s="48">
        <v>4.3534561700470091E-2</v>
      </c>
      <c r="AK62" s="55">
        <v>4.3534561700470093E-4</v>
      </c>
      <c r="AL62" s="1"/>
      <c r="AM62" s="1"/>
      <c r="AN62" s="1"/>
      <c r="AO62" s="1"/>
      <c r="AP62" s="1"/>
      <c r="AQ62" s="1"/>
      <c r="AR62" s="1"/>
      <c r="AS62" s="1"/>
      <c r="AT62" s="1"/>
      <c r="AU62" s="48">
        <v>12.967000000000001</v>
      </c>
      <c r="AV62" s="39">
        <v>0.12966916160283476</v>
      </c>
      <c r="AW62" s="48">
        <v>9.7983250000000002</v>
      </c>
      <c r="AX62" s="43">
        <v>9.7983266800700825E-2</v>
      </c>
      <c r="AY62" s="48">
        <v>4.4708799999999993</v>
      </c>
      <c r="AZ62" s="44">
        <v>4.4712541415799313E-2</v>
      </c>
    </row>
    <row r="63" spans="1:52">
      <c r="A63" s="12" t="s">
        <v>91</v>
      </c>
      <c r="B63" s="1"/>
      <c r="C63" s="48">
        <v>4.0041537500000004</v>
      </c>
      <c r="D63" s="49">
        <v>4.0172127642210675E-2</v>
      </c>
      <c r="E63" s="1"/>
      <c r="F63" s="1"/>
      <c r="G63" s="1"/>
      <c r="H63" s="1"/>
      <c r="I63" s="1"/>
      <c r="J63" s="1"/>
      <c r="K63" s="48">
        <v>0.78072750000000002</v>
      </c>
      <c r="L63" s="54">
        <v>7.8072749999999998E-3</v>
      </c>
      <c r="M63" s="1"/>
      <c r="N63" s="1"/>
      <c r="O63" s="48">
        <v>0.66494959999999992</v>
      </c>
      <c r="P63" s="53">
        <v>6.6505160753824559E-3</v>
      </c>
      <c r="Q63" s="1"/>
      <c r="R63" s="1"/>
      <c r="S63" s="1"/>
      <c r="T63" s="1"/>
      <c r="U63" s="1"/>
      <c r="V63" s="48">
        <v>8.4733625000000021E-2</v>
      </c>
      <c r="W63" s="41">
        <v>8.4733650963020194E-4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42">
        <v>2.87684E-2</v>
      </c>
      <c r="AI63" s="1"/>
      <c r="AJ63" s="48">
        <v>4.5235091956501244E-2</v>
      </c>
      <c r="AK63" s="55">
        <v>4.5235091956501242E-4</v>
      </c>
      <c r="AL63" s="1"/>
      <c r="AM63" s="1"/>
      <c r="AN63" s="1"/>
      <c r="AO63" s="1"/>
      <c r="AP63" s="1"/>
      <c r="AQ63" s="1"/>
      <c r="AR63" s="1"/>
      <c r="AS63" s="1"/>
      <c r="AT63" s="1"/>
      <c r="AU63" s="48">
        <v>9.7381250000000001</v>
      </c>
      <c r="AV63" s="39">
        <v>9.7380620369677276E-2</v>
      </c>
      <c r="AW63" s="48">
        <v>3.8054449999999997</v>
      </c>
      <c r="AX63" s="43">
        <v>3.8054456525007378E-2</v>
      </c>
      <c r="AY63" s="48">
        <v>2.2000000000000002</v>
      </c>
      <c r="AZ63" s="44">
        <v>2.2001841050253754E-2</v>
      </c>
    </row>
    <row r="64" spans="1:52">
      <c r="A64" s="12" t="s">
        <v>92</v>
      </c>
      <c r="B64" s="1"/>
      <c r="C64" s="48">
        <v>14.798587500000002</v>
      </c>
      <c r="D64" s="49">
        <v>0.14846851122398169</v>
      </c>
      <c r="E64" s="1"/>
      <c r="F64" s="1"/>
      <c r="G64" s="1"/>
      <c r="H64" s="1"/>
      <c r="I64" s="1"/>
      <c r="J64" s="1"/>
      <c r="K64" s="48">
        <v>0.33211727500000005</v>
      </c>
      <c r="L64" s="54">
        <v>3.3211727500000003E-3</v>
      </c>
      <c r="M64" s="1"/>
      <c r="N64" s="1"/>
      <c r="O64" s="48">
        <v>0.39670387666666662</v>
      </c>
      <c r="P64" s="53">
        <v>3.9676473358856157E-3</v>
      </c>
      <c r="Q64" s="1"/>
      <c r="R64" s="1"/>
      <c r="S64" s="1"/>
      <c r="T64" s="1"/>
      <c r="U64" s="1"/>
      <c r="V64" s="48">
        <v>6.4336759166666674E-2</v>
      </c>
      <c r="W64" s="41">
        <v>6.4336778879933699E-4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42">
        <v>0.10631399999999999</v>
      </c>
      <c r="AI64" s="1"/>
      <c r="AJ64" s="48">
        <v>0.16826719599576001</v>
      </c>
      <c r="AK64" s="55">
        <v>1.6826719599576001E-3</v>
      </c>
      <c r="AL64" s="1"/>
      <c r="AM64" s="1"/>
      <c r="AN64" s="1"/>
      <c r="AO64" s="1"/>
      <c r="AP64" s="1"/>
      <c r="AQ64" s="1"/>
      <c r="AR64" s="1"/>
      <c r="AS64" s="1"/>
      <c r="AT64" s="1"/>
      <c r="AU64" s="48">
        <v>8.9062400000000004</v>
      </c>
      <c r="AV64" s="39">
        <v>8.9061824156214317E-2</v>
      </c>
      <c r="AW64" s="48">
        <v>1.639535</v>
      </c>
      <c r="AX64" s="43">
        <v>1.6395352811229166E-2</v>
      </c>
      <c r="AY64" s="48">
        <v>1.7995000000000001</v>
      </c>
      <c r="AZ64" s="44">
        <v>1.7996505895423467E-2</v>
      </c>
    </row>
    <row r="65" spans="1:52">
      <c r="A65" s="12" t="s">
        <v>93</v>
      </c>
      <c r="B65" s="1"/>
      <c r="C65" s="48">
        <v>25.791899999999998</v>
      </c>
      <c r="D65" s="49">
        <v>0.25876016847133637</v>
      </c>
      <c r="E65" s="1"/>
      <c r="F65" s="1"/>
      <c r="G65" s="1"/>
      <c r="H65" s="1"/>
      <c r="I65" s="1"/>
      <c r="J65" s="1"/>
      <c r="K65" s="48">
        <v>9.1414677749999985E-3</v>
      </c>
      <c r="L65" s="54">
        <v>9.1414677749999991E-5</v>
      </c>
      <c r="M65" s="1"/>
      <c r="N65" s="1"/>
      <c r="O65" s="48">
        <v>1.4386249062666666E-2</v>
      </c>
      <c r="P65" s="53">
        <v>1.4388456005646211E-4</v>
      </c>
      <c r="Q65" s="1"/>
      <c r="R65" s="1"/>
      <c r="S65" s="1"/>
      <c r="T65" s="1"/>
      <c r="U65" s="1"/>
      <c r="V65" s="48">
        <v>1.256660811916667E-2</v>
      </c>
      <c r="W65" s="41">
        <v>1.2566611969669938E-4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42">
        <v>0.18523599999999998</v>
      </c>
      <c r="AI65" s="1"/>
      <c r="AJ65" s="48">
        <v>0.2937796861225534</v>
      </c>
      <c r="AK65" s="55">
        <v>2.9377968612255339E-3</v>
      </c>
      <c r="AL65" s="1"/>
      <c r="AM65" s="1"/>
      <c r="AN65" s="1"/>
      <c r="AO65" s="1"/>
      <c r="AP65" s="1"/>
      <c r="AQ65" s="1"/>
      <c r="AR65" s="1"/>
      <c r="AS65" s="1"/>
      <c r="AT65" s="1"/>
      <c r="AU65" s="48">
        <v>0.28985499999999997</v>
      </c>
      <c r="AV65" s="39">
        <v>2.8985312590722343E-3</v>
      </c>
      <c r="AW65" s="48">
        <v>5.3551000000000001E-2</v>
      </c>
      <c r="AX65" s="43">
        <v>5.3551009182123779E-4</v>
      </c>
      <c r="AY65" s="48">
        <v>0.32</v>
      </c>
      <c r="AZ65" s="44">
        <v>3.2002677891278188E-3</v>
      </c>
    </row>
    <row r="66" spans="1:52">
      <c r="A66" s="12" t="s">
        <v>94</v>
      </c>
      <c r="B66" s="1"/>
      <c r="C66" s="48">
        <v>22.574962499999998</v>
      </c>
      <c r="D66" s="49">
        <v>0.22648587733878081</v>
      </c>
      <c r="E66" s="1"/>
      <c r="F66" s="1"/>
      <c r="G66" s="1"/>
      <c r="H66" s="1"/>
      <c r="I66" s="1"/>
      <c r="J66" s="1"/>
      <c r="K66" s="48">
        <v>1.4302933448625E-5</v>
      </c>
      <c r="L66" s="54">
        <v>1.4302933448625001E-7</v>
      </c>
      <c r="M66" s="1"/>
      <c r="N66" s="1"/>
      <c r="O66" s="48">
        <v>3.0651550378026664E-5</v>
      </c>
      <c r="P66" s="53">
        <v>3.0656252522666614E-7</v>
      </c>
      <c r="Q66" s="1"/>
      <c r="R66" s="1"/>
      <c r="S66" s="1"/>
      <c r="T66" s="1"/>
      <c r="U66" s="1"/>
      <c r="V66" s="48">
        <v>7.8619086373360771E-3</v>
      </c>
      <c r="W66" s="41">
        <v>7.8619110462840305E-5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42">
        <v>0.16213</v>
      </c>
      <c r="AI66" s="1"/>
      <c r="AJ66" s="48">
        <v>0.25715463358659912</v>
      </c>
      <c r="AK66" s="55">
        <v>2.5715463358659913E-3</v>
      </c>
      <c r="AL66" s="1"/>
      <c r="AM66" s="1"/>
      <c r="AN66" s="1"/>
      <c r="AO66" s="1"/>
      <c r="AP66" s="1"/>
      <c r="AQ66" s="1"/>
      <c r="AR66" s="1"/>
      <c r="AS66" s="1"/>
      <c r="AT66" s="1"/>
      <c r="AU66" s="48">
        <v>4.6350999999999999E-4</v>
      </c>
      <c r="AV66" s="39">
        <v>4.6350700311968794E-6</v>
      </c>
      <c r="AW66" s="48">
        <v>1.126785E-4</v>
      </c>
      <c r="AX66" s="43">
        <v>1.126785193204223E-6</v>
      </c>
      <c r="AY66" s="48">
        <v>0.21887299999999998</v>
      </c>
      <c r="AZ66" s="44">
        <v>2.1889131619055404E-3</v>
      </c>
    </row>
    <row r="67" spans="1:52">
      <c r="A67" s="12" t="s">
        <v>95</v>
      </c>
      <c r="B67" s="1"/>
      <c r="C67" s="48">
        <v>17.263837500000001</v>
      </c>
      <c r="D67" s="49">
        <v>0.17320141206974962</v>
      </c>
      <c r="E67" s="1"/>
      <c r="F67" s="1"/>
      <c r="G67" s="1"/>
      <c r="H67" s="1"/>
      <c r="I67" s="1"/>
      <c r="J67" s="1"/>
      <c r="K67" s="48">
        <v>7.7143250000000007E-11</v>
      </c>
      <c r="L67" s="54">
        <v>7.7143250000000011E-13</v>
      </c>
      <c r="M67" s="1"/>
      <c r="N67" s="1"/>
      <c r="O67" s="48">
        <v>2.8436149999999995E-10</v>
      </c>
      <c r="P67" s="53">
        <v>2.8440512287996991E-12</v>
      </c>
      <c r="Q67" s="1"/>
      <c r="R67" s="1"/>
      <c r="S67" s="1"/>
      <c r="T67" s="1"/>
      <c r="U67" s="1"/>
      <c r="V67" s="48">
        <v>5.9996833338908919E-3</v>
      </c>
      <c r="W67" s="41">
        <v>5.9996851722390024E-5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42">
        <v>0.123986</v>
      </c>
      <c r="AI67" s="1"/>
      <c r="AJ67" s="48">
        <v>0.19665414769368164</v>
      </c>
      <c r="AK67" s="55">
        <v>1.9665414769368165E-3</v>
      </c>
      <c r="AL67" s="1"/>
      <c r="AM67" s="1"/>
      <c r="AN67" s="1"/>
      <c r="AO67" s="1"/>
      <c r="AP67" s="1"/>
      <c r="AQ67" s="1"/>
      <c r="AR67" s="1"/>
      <c r="AS67" s="1"/>
      <c r="AT67" s="1"/>
      <c r="AU67" s="48">
        <v>0</v>
      </c>
      <c r="AV67" s="39">
        <v>0</v>
      </c>
      <c r="AW67" s="48">
        <v>0</v>
      </c>
      <c r="AX67" s="43">
        <v>0</v>
      </c>
      <c r="AY67" s="48">
        <v>0.166265</v>
      </c>
      <c r="AZ67" s="44">
        <v>1.6627891373729273E-3</v>
      </c>
    </row>
    <row r="68" spans="1:52">
      <c r="A68" s="12" t="s">
        <v>96</v>
      </c>
      <c r="B68" s="1"/>
      <c r="C68" s="48">
        <v>1.3650792857142859</v>
      </c>
      <c r="D68" s="49">
        <v>1.3695313100165562E-2</v>
      </c>
      <c r="E68" s="1"/>
      <c r="F68" s="1"/>
      <c r="G68" s="1"/>
      <c r="H68" s="1"/>
      <c r="I68" s="1"/>
      <c r="J68" s="1"/>
      <c r="K68" s="48">
        <v>2.1031105000000001</v>
      </c>
      <c r="L68" s="54">
        <v>2.1031105000000001E-2</v>
      </c>
      <c r="M68" s="1"/>
      <c r="N68" s="1"/>
      <c r="O68" s="48">
        <v>0.98240600000000011</v>
      </c>
      <c r="P68" s="53">
        <v>9.825567073883764E-3</v>
      </c>
      <c r="Q68" s="1"/>
      <c r="R68" s="1"/>
      <c r="S68" s="1"/>
      <c r="T68" s="1"/>
      <c r="U68" s="1"/>
      <c r="V68" s="48">
        <v>0.190991675</v>
      </c>
      <c r="W68" s="41">
        <v>1.9099173352128608E-3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42">
        <v>0.18567799999999998</v>
      </c>
      <c r="AI68" s="1"/>
      <c r="AJ68" s="48">
        <v>98.842191666666665</v>
      </c>
      <c r="AK68" s="55">
        <v>0.98842191666666668</v>
      </c>
      <c r="AL68" s="1"/>
      <c r="AM68" s="1"/>
      <c r="AN68" s="1"/>
      <c r="AO68" s="1"/>
      <c r="AP68" s="1"/>
      <c r="AQ68" s="1"/>
      <c r="AR68" s="1"/>
      <c r="AS68" s="1"/>
      <c r="AT68" s="1"/>
      <c r="AU68" s="48">
        <v>43.235500000000002</v>
      </c>
      <c r="AV68" s="39">
        <v>0.43235220455613188</v>
      </c>
      <c r="AW68" s="48">
        <v>8.4666150000000009</v>
      </c>
      <c r="AX68" s="43">
        <v>8.4666164517283898E-2</v>
      </c>
      <c r="AY68" s="48">
        <v>1.76984E-3</v>
      </c>
      <c r="AZ68" s="44">
        <v>1.7699881074718682E-5</v>
      </c>
    </row>
    <row r="69" spans="1:52">
      <c r="A69" s="1"/>
      <c r="B69" s="1"/>
      <c r="C69" s="1"/>
      <c r="D69" s="1"/>
      <c r="E69" s="1"/>
      <c r="F69" s="1"/>
      <c r="G69" s="1"/>
      <c r="H69" s="1"/>
      <c r="I69" s="1"/>
      <c r="J69" s="1"/>
      <c r="K69" s="48"/>
      <c r="L69" s="1"/>
      <c r="M69" s="1"/>
      <c r="N69" s="1"/>
      <c r="O69" s="50">
        <v>99.984661710897399</v>
      </c>
      <c r="P69" s="48"/>
      <c r="Q69" s="1"/>
      <c r="R69" s="1"/>
      <c r="S69" s="1"/>
      <c r="T69" s="1"/>
      <c r="U69" s="1"/>
      <c r="V69" s="48">
        <v>99.999969359257065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48"/>
      <c r="AI69" s="1"/>
      <c r="AJ69" s="48">
        <v>100.00000531779089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50">
        <v>100.00064656635</v>
      </c>
      <c r="AV69" s="50">
        <v>1.0000064656634999</v>
      </c>
      <c r="AW69" s="50">
        <v>99.999982853500015</v>
      </c>
      <c r="AX69" s="1">
        <v>0.99999999999999989</v>
      </c>
      <c r="AY69" s="50">
        <v>99.99163228999997</v>
      </c>
      <c r="AZ69" s="50">
        <v>1.0000000000000002</v>
      </c>
    </row>
    <row r="71" spans="1:52">
      <c r="A71" s="1"/>
      <c r="B71" s="1"/>
      <c r="C71" s="48">
        <v>99.674923510714294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4" spans="1:52">
      <c r="A74" s="58"/>
      <c r="B74" s="58"/>
      <c r="C74" s="58"/>
      <c r="D74" s="59" t="s">
        <v>97</v>
      </c>
      <c r="E74" s="58"/>
      <c r="F74" s="58"/>
      <c r="G74" s="58"/>
      <c r="H74" s="58"/>
      <c r="I74" s="58"/>
      <c r="J74" s="58"/>
      <c r="K74" s="58"/>
      <c r="L74" s="59" t="s">
        <v>98</v>
      </c>
      <c r="M74" s="58"/>
      <c r="N74" s="58"/>
      <c r="O74" s="58"/>
      <c r="P74" s="59" t="s">
        <v>99</v>
      </c>
      <c r="Q74" s="58"/>
      <c r="R74" s="58"/>
      <c r="S74" s="58"/>
      <c r="T74" s="58"/>
      <c r="U74" s="58"/>
      <c r="V74" s="58"/>
      <c r="W74" s="59" t="s">
        <v>100</v>
      </c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9" t="s">
        <v>101</v>
      </c>
      <c r="AI74" s="58"/>
      <c r="AJ74" s="58"/>
      <c r="AK74" s="59" t="s">
        <v>102</v>
      </c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>
        <v>7</v>
      </c>
      <c r="AW74" s="58"/>
      <c r="AX74" s="58">
        <v>8</v>
      </c>
      <c r="AY74" s="58"/>
      <c r="AZ74" s="58">
        <v>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6:H90"/>
  <sheetViews>
    <sheetView topLeftCell="B70" workbookViewId="0">
      <selection activeCell="K52" sqref="K52"/>
    </sheetView>
  </sheetViews>
  <sheetFormatPr defaultRowHeight="15"/>
  <sheetData>
    <row r="6" spans="3:8">
      <c r="C6" s="57">
        <v>1</v>
      </c>
      <c r="D6" s="57">
        <v>0.1</v>
      </c>
      <c r="E6" s="57"/>
      <c r="F6" s="57"/>
      <c r="G6" s="57"/>
      <c r="H6" s="57"/>
    </row>
    <row r="7" spans="3:8">
      <c r="C7" s="57">
        <v>2</v>
      </c>
      <c r="D7" s="57">
        <v>0.75</v>
      </c>
      <c r="E7" s="57"/>
      <c r="F7" s="57"/>
      <c r="G7" s="57">
        <v>1</v>
      </c>
      <c r="H7" s="57">
        <v>0.1</v>
      </c>
    </row>
    <row r="8" spans="3:8">
      <c r="C8" s="57">
        <v>3</v>
      </c>
      <c r="D8" s="57">
        <v>1.5</v>
      </c>
      <c r="E8" s="57"/>
      <c r="F8" s="57"/>
      <c r="G8" s="57">
        <v>2</v>
      </c>
      <c r="H8" s="57">
        <v>1</v>
      </c>
    </row>
    <row r="9" spans="3:8">
      <c r="C9" s="57">
        <v>4</v>
      </c>
      <c r="D9" s="57">
        <v>3</v>
      </c>
      <c r="E9" s="57"/>
      <c r="F9" s="57"/>
      <c r="G9" s="57">
        <v>3</v>
      </c>
      <c r="H9" s="57">
        <v>5</v>
      </c>
    </row>
    <row r="10" spans="3:8">
      <c r="C10" s="57">
        <v>5</v>
      </c>
      <c r="D10" s="57">
        <v>5</v>
      </c>
      <c r="E10" s="57"/>
      <c r="F10" s="57"/>
      <c r="G10" s="57">
        <v>4</v>
      </c>
      <c r="H10" s="57">
        <v>10</v>
      </c>
    </row>
    <row r="11" spans="3:8">
      <c r="C11" s="57">
        <v>6</v>
      </c>
      <c r="D11" s="57">
        <v>7</v>
      </c>
      <c r="E11" s="57"/>
      <c r="F11" s="57"/>
      <c r="G11" s="57">
        <v>5</v>
      </c>
      <c r="H11" s="57">
        <v>20</v>
      </c>
    </row>
    <row r="12" spans="3:8">
      <c r="C12" s="57">
        <v>7</v>
      </c>
      <c r="D12" s="57">
        <v>10</v>
      </c>
      <c r="E12" s="57"/>
      <c r="F12" s="57"/>
      <c r="G12" s="57">
        <v>6</v>
      </c>
      <c r="H12" s="57">
        <v>25</v>
      </c>
    </row>
    <row r="13" spans="3:8">
      <c r="C13" s="57">
        <v>8</v>
      </c>
      <c r="D13" s="57">
        <v>12.5</v>
      </c>
      <c r="E13" s="57"/>
      <c r="F13" s="57"/>
      <c r="G13" s="57">
        <v>7</v>
      </c>
      <c r="H13" s="57">
        <v>28</v>
      </c>
    </row>
    <row r="14" spans="3:8">
      <c r="C14" s="57">
        <v>9</v>
      </c>
      <c r="D14" s="57">
        <v>15</v>
      </c>
      <c r="E14" s="57"/>
      <c r="F14" s="57"/>
      <c r="G14" s="57">
        <v>8</v>
      </c>
      <c r="H14" s="57">
        <v>31</v>
      </c>
    </row>
    <row r="15" spans="3:8">
      <c r="C15" s="57">
        <v>10</v>
      </c>
      <c r="D15" s="57">
        <v>17</v>
      </c>
      <c r="E15" s="57"/>
      <c r="F15" s="57"/>
      <c r="G15" s="57">
        <v>9</v>
      </c>
      <c r="H15" s="57">
        <v>33</v>
      </c>
    </row>
    <row r="16" spans="3:8">
      <c r="C16" s="57">
        <v>11</v>
      </c>
      <c r="D16" s="57">
        <v>19.5</v>
      </c>
      <c r="E16" s="57"/>
      <c r="F16" s="57"/>
      <c r="G16" s="57">
        <v>10</v>
      </c>
      <c r="H16" s="57">
        <v>35</v>
      </c>
    </row>
    <row r="17" spans="3:8">
      <c r="C17" s="57">
        <v>12</v>
      </c>
      <c r="D17" s="57">
        <v>22</v>
      </c>
      <c r="E17" s="57"/>
      <c r="F17" s="57"/>
      <c r="G17" s="57">
        <v>11</v>
      </c>
      <c r="H17" s="57">
        <v>36</v>
      </c>
    </row>
    <row r="18" spans="3:8">
      <c r="C18" s="57">
        <v>13</v>
      </c>
      <c r="D18" s="57">
        <v>25</v>
      </c>
      <c r="E18" s="57"/>
      <c r="F18" s="57"/>
      <c r="G18" s="57">
        <v>12</v>
      </c>
      <c r="H18" s="57">
        <v>37</v>
      </c>
    </row>
    <row r="19" spans="3:8">
      <c r="C19" s="57">
        <v>14</v>
      </c>
      <c r="D19" s="57">
        <v>29</v>
      </c>
      <c r="E19" s="57"/>
      <c r="F19" s="57"/>
      <c r="G19" s="57">
        <v>13</v>
      </c>
      <c r="H19" s="57">
        <v>39</v>
      </c>
    </row>
    <row r="20" spans="3:8">
      <c r="C20" s="57">
        <v>15</v>
      </c>
      <c r="D20" s="57">
        <v>32</v>
      </c>
      <c r="E20" s="57"/>
      <c r="F20" s="57"/>
      <c r="G20" s="57">
        <v>14</v>
      </c>
      <c r="H20" s="57">
        <v>41</v>
      </c>
    </row>
    <row r="21" spans="3:8">
      <c r="C21" s="57">
        <v>16</v>
      </c>
      <c r="D21" s="57">
        <v>35</v>
      </c>
      <c r="E21" s="57"/>
      <c r="F21" s="57"/>
      <c r="G21" s="57">
        <v>15</v>
      </c>
      <c r="H21" s="57">
        <v>45</v>
      </c>
    </row>
    <row r="22" spans="3:8">
      <c r="C22" s="57">
        <v>17</v>
      </c>
      <c r="D22" s="57">
        <v>38.5</v>
      </c>
      <c r="E22" s="57"/>
      <c r="F22" s="57"/>
      <c r="G22" s="57">
        <v>16</v>
      </c>
      <c r="H22" s="57">
        <v>50</v>
      </c>
    </row>
    <row r="23" spans="3:8">
      <c r="C23" s="57">
        <v>18</v>
      </c>
      <c r="D23" s="57">
        <v>41</v>
      </c>
      <c r="E23" s="57"/>
      <c r="F23" s="57"/>
      <c r="G23" s="57">
        <v>17</v>
      </c>
      <c r="H23" s="57">
        <v>60</v>
      </c>
    </row>
    <row r="24" spans="3:8">
      <c r="C24" s="57">
        <v>19</v>
      </c>
      <c r="D24" s="57">
        <v>45</v>
      </c>
      <c r="E24" s="57"/>
      <c r="F24" s="57"/>
      <c r="G24" s="57">
        <v>18</v>
      </c>
      <c r="H24" s="57">
        <v>70</v>
      </c>
    </row>
    <row r="25" spans="3:8">
      <c r="C25" s="57">
        <v>20</v>
      </c>
      <c r="D25" s="57">
        <v>49</v>
      </c>
      <c r="E25" s="57"/>
      <c r="F25" s="57"/>
      <c r="G25" s="57">
        <v>19</v>
      </c>
      <c r="H25" s="57">
        <v>80</v>
      </c>
    </row>
    <row r="26" spans="3:8">
      <c r="C26" s="57">
        <v>21</v>
      </c>
      <c r="D26" s="57">
        <v>54</v>
      </c>
      <c r="E26" s="57"/>
      <c r="F26" s="57"/>
      <c r="G26" s="57">
        <v>20</v>
      </c>
      <c r="H26" s="57">
        <v>90</v>
      </c>
    </row>
    <row r="27" spans="3:8">
      <c r="C27" s="57">
        <v>22</v>
      </c>
      <c r="D27" s="57">
        <v>60</v>
      </c>
      <c r="E27" s="57"/>
      <c r="F27" s="57"/>
      <c r="G27" s="57">
        <v>21</v>
      </c>
      <c r="H27" s="57">
        <v>100</v>
      </c>
    </row>
    <row r="28" spans="3:8">
      <c r="C28" s="57">
        <v>23</v>
      </c>
      <c r="D28" s="57">
        <v>65</v>
      </c>
      <c r="E28" s="57"/>
      <c r="F28" s="57"/>
      <c r="G28" s="57">
        <v>22</v>
      </c>
      <c r="H28" s="57">
        <v>120</v>
      </c>
    </row>
    <row r="29" spans="3:8">
      <c r="C29" s="57">
        <v>24</v>
      </c>
      <c r="D29" s="57">
        <v>70</v>
      </c>
      <c r="E29" s="57"/>
      <c r="F29" s="57"/>
      <c r="G29" s="57">
        <v>23</v>
      </c>
      <c r="H29" s="57">
        <v>140</v>
      </c>
    </row>
    <row r="30" spans="3:8">
      <c r="C30" s="57">
        <v>25</v>
      </c>
      <c r="D30" s="57">
        <v>75</v>
      </c>
      <c r="E30" s="57"/>
      <c r="F30" s="57"/>
      <c r="G30" s="57">
        <v>24</v>
      </c>
      <c r="H30" s="57">
        <v>160</v>
      </c>
    </row>
    <row r="31" spans="3:8">
      <c r="C31" s="57">
        <v>26</v>
      </c>
      <c r="D31" s="57">
        <v>80</v>
      </c>
      <c r="E31" s="57"/>
      <c r="F31" s="57"/>
      <c r="G31" s="57">
        <v>25</v>
      </c>
      <c r="H31" s="57">
        <v>180</v>
      </c>
    </row>
    <row r="32" spans="3:8">
      <c r="C32" s="57"/>
      <c r="D32" s="57"/>
      <c r="E32" s="57"/>
      <c r="F32" s="57"/>
      <c r="G32" s="57">
        <v>26</v>
      </c>
      <c r="H32" s="57">
        <v>220</v>
      </c>
    </row>
    <row r="33" spans="3:8">
      <c r="C33" s="57"/>
      <c r="D33" s="57"/>
      <c r="E33" s="57"/>
      <c r="F33" s="57"/>
      <c r="G33" s="57">
        <v>27</v>
      </c>
      <c r="H33" s="57">
        <v>250</v>
      </c>
    </row>
    <row r="34" spans="3:8">
      <c r="C34" s="57"/>
      <c r="D34" s="57"/>
      <c r="E34" s="57"/>
      <c r="F34" s="57"/>
      <c r="G34" s="57">
        <v>28</v>
      </c>
      <c r="H34" s="57">
        <v>300</v>
      </c>
    </row>
    <row r="40" spans="3:8">
      <c r="C40" s="57">
        <v>0</v>
      </c>
      <c r="D40" s="57">
        <v>273.14999999999998</v>
      </c>
      <c r="E40" s="57">
        <v>0</v>
      </c>
      <c r="F40" s="57"/>
      <c r="G40" s="57">
        <v>1</v>
      </c>
      <c r="H40" s="57">
        <v>260</v>
      </c>
    </row>
    <row r="41" spans="3:8">
      <c r="C41" s="57">
        <v>1</v>
      </c>
      <c r="D41" s="57">
        <v>264.14999999999998</v>
      </c>
      <c r="E41" s="57">
        <v>-9</v>
      </c>
      <c r="F41" s="57"/>
      <c r="G41" s="57">
        <v>2</v>
      </c>
      <c r="H41" s="57">
        <v>270</v>
      </c>
    </row>
    <row r="42" spans="3:8">
      <c r="C42" s="57">
        <v>2</v>
      </c>
      <c r="D42" s="57">
        <v>270.14999999999998</v>
      </c>
      <c r="E42" s="57">
        <v>-3</v>
      </c>
      <c r="F42" s="57"/>
      <c r="G42" s="57">
        <v>3</v>
      </c>
      <c r="H42" s="57">
        <v>280</v>
      </c>
    </row>
    <row r="43" spans="3:8">
      <c r="C43" s="57">
        <v>3</v>
      </c>
      <c r="D43" s="57">
        <v>275.14999999999998</v>
      </c>
      <c r="E43" s="57">
        <v>2</v>
      </c>
      <c r="F43" s="57"/>
      <c r="G43" s="57">
        <v>4</v>
      </c>
      <c r="H43" s="57">
        <v>290</v>
      </c>
    </row>
    <row r="44" spans="3:8">
      <c r="C44" s="57">
        <v>4</v>
      </c>
      <c r="D44" s="57">
        <v>280.14999999999998</v>
      </c>
      <c r="E44" s="57">
        <v>7</v>
      </c>
      <c r="F44" s="57"/>
      <c r="G44" s="57">
        <v>5</v>
      </c>
      <c r="H44" s="57">
        <v>300</v>
      </c>
    </row>
    <row r="45" spans="3:8">
      <c r="C45" s="57">
        <v>5</v>
      </c>
      <c r="D45" s="57">
        <v>283.14999999999998</v>
      </c>
      <c r="E45" s="57">
        <v>10</v>
      </c>
      <c r="F45" s="57"/>
      <c r="G45" s="57">
        <v>6</v>
      </c>
      <c r="H45" s="57">
        <v>310</v>
      </c>
    </row>
    <row r="46" spans="3:8">
      <c r="C46" s="57">
        <v>6</v>
      </c>
      <c r="D46" s="57">
        <v>287.14999999999998</v>
      </c>
      <c r="E46" s="57">
        <v>14</v>
      </c>
      <c r="F46" s="57"/>
      <c r="G46" s="57">
        <v>7</v>
      </c>
      <c r="H46" s="57">
        <v>320</v>
      </c>
    </row>
    <row r="47" spans="3:8">
      <c r="C47" s="57">
        <v>7</v>
      </c>
      <c r="D47" s="57">
        <v>291.14999999999998</v>
      </c>
      <c r="E47" s="57">
        <v>18</v>
      </c>
      <c r="F47" s="57"/>
      <c r="G47" s="57">
        <v>8</v>
      </c>
      <c r="H47" s="57">
        <v>330</v>
      </c>
    </row>
    <row r="48" spans="3:8">
      <c r="C48" s="57">
        <v>8</v>
      </c>
      <c r="D48" s="57">
        <v>295.14999999999998</v>
      </c>
      <c r="E48" s="57">
        <v>22</v>
      </c>
      <c r="F48" s="57"/>
      <c r="G48" s="57">
        <v>9</v>
      </c>
      <c r="H48" s="57">
        <v>335</v>
      </c>
    </row>
    <row r="49" spans="3:8">
      <c r="C49" s="57">
        <v>9</v>
      </c>
      <c r="D49" s="57">
        <v>298.14999999999998</v>
      </c>
      <c r="E49" s="57">
        <v>25</v>
      </c>
      <c r="F49" s="57"/>
      <c r="G49" s="57">
        <v>10</v>
      </c>
      <c r="H49" s="57">
        <v>338</v>
      </c>
    </row>
    <row r="50" spans="3:8">
      <c r="C50" s="57">
        <v>10</v>
      </c>
      <c r="D50" s="57">
        <v>300.14999999999998</v>
      </c>
      <c r="E50" s="57">
        <v>27</v>
      </c>
      <c r="F50" s="57"/>
      <c r="G50" s="57">
        <v>11</v>
      </c>
      <c r="H50" s="57">
        <v>340</v>
      </c>
    </row>
    <row r="51" spans="3:8">
      <c r="C51" s="57">
        <v>11</v>
      </c>
      <c r="D51" s="57">
        <v>303.14999999999998</v>
      </c>
      <c r="E51" s="57">
        <v>30</v>
      </c>
      <c r="F51" s="57"/>
      <c r="G51" s="57">
        <v>12</v>
      </c>
      <c r="H51" s="57">
        <v>342</v>
      </c>
    </row>
    <row r="52" spans="3:8">
      <c r="C52" s="57">
        <v>12</v>
      </c>
      <c r="D52" s="57">
        <v>308.14999999999998</v>
      </c>
      <c r="E52" s="57">
        <v>35</v>
      </c>
      <c r="F52" s="57"/>
      <c r="G52" s="57">
        <v>13</v>
      </c>
      <c r="H52" s="57">
        <v>344</v>
      </c>
    </row>
    <row r="53" spans="3:8">
      <c r="C53" s="57">
        <v>13</v>
      </c>
      <c r="D53" s="57">
        <v>313.14999999999998</v>
      </c>
      <c r="E53" s="57">
        <v>40</v>
      </c>
      <c r="F53" s="57"/>
      <c r="G53" s="57">
        <v>14</v>
      </c>
      <c r="H53" s="57">
        <v>346</v>
      </c>
    </row>
    <row r="54" spans="3:8">
      <c r="C54" s="57">
        <v>14</v>
      </c>
      <c r="D54" s="57">
        <v>318.14999999999998</v>
      </c>
      <c r="E54" s="57">
        <v>45</v>
      </c>
      <c r="F54" s="57"/>
      <c r="G54" s="57">
        <v>15</v>
      </c>
      <c r="H54" s="57">
        <v>348</v>
      </c>
    </row>
    <row r="55" spans="3:8">
      <c r="C55" s="57">
        <v>15</v>
      </c>
      <c r="D55" s="57">
        <v>323.14999999999998</v>
      </c>
      <c r="E55" s="57">
        <v>50</v>
      </c>
      <c r="F55" s="57"/>
      <c r="G55" s="57">
        <v>16</v>
      </c>
      <c r="H55" s="57">
        <v>350</v>
      </c>
    </row>
    <row r="56" spans="3:8">
      <c r="C56" s="57">
        <v>16</v>
      </c>
      <c r="D56" s="57">
        <v>327.14999999999998</v>
      </c>
      <c r="E56" s="57">
        <v>54</v>
      </c>
      <c r="F56" s="57"/>
      <c r="G56" s="57">
        <v>17</v>
      </c>
      <c r="H56" s="57">
        <v>360</v>
      </c>
    </row>
    <row r="57" spans="3:8">
      <c r="C57" s="57">
        <v>17</v>
      </c>
      <c r="D57" s="57">
        <v>331.15</v>
      </c>
      <c r="E57" s="57">
        <v>58</v>
      </c>
      <c r="F57" s="57"/>
      <c r="G57" s="57">
        <v>18</v>
      </c>
      <c r="H57" s="57">
        <v>370</v>
      </c>
    </row>
    <row r="58" spans="3:8">
      <c r="C58" s="57">
        <v>18</v>
      </c>
      <c r="D58" s="57">
        <v>335.15</v>
      </c>
      <c r="E58" s="57">
        <v>62</v>
      </c>
      <c r="F58" s="57"/>
      <c r="G58" s="57">
        <v>19</v>
      </c>
      <c r="H58" s="57">
        <v>380</v>
      </c>
    </row>
    <row r="59" spans="3:8">
      <c r="C59" s="57">
        <v>19</v>
      </c>
      <c r="D59" s="57">
        <v>340.15</v>
      </c>
      <c r="E59" s="57">
        <v>67</v>
      </c>
      <c r="F59" s="57"/>
      <c r="G59" s="57">
        <v>20</v>
      </c>
      <c r="H59" s="57">
        <v>390</v>
      </c>
    </row>
    <row r="60" spans="3:8">
      <c r="C60" s="57">
        <v>20</v>
      </c>
      <c r="D60" s="57">
        <v>348.15</v>
      </c>
      <c r="E60" s="57">
        <v>75</v>
      </c>
      <c r="F60" s="57"/>
      <c r="G60" s="57">
        <v>21</v>
      </c>
      <c r="H60" s="57">
        <v>400</v>
      </c>
    </row>
    <row r="61" spans="3:8">
      <c r="C61" s="57">
        <v>21</v>
      </c>
      <c r="D61" s="57">
        <v>354.15</v>
      </c>
      <c r="E61" s="57">
        <v>81</v>
      </c>
      <c r="F61" s="57"/>
      <c r="G61" s="57">
        <v>22</v>
      </c>
      <c r="H61" s="57">
        <v>410</v>
      </c>
    </row>
    <row r="62" spans="3:8">
      <c r="C62" s="57">
        <v>22</v>
      </c>
      <c r="D62" s="57">
        <v>361.15</v>
      </c>
      <c r="E62" s="57">
        <v>88</v>
      </c>
      <c r="F62" s="57"/>
      <c r="G62" s="57">
        <v>23</v>
      </c>
      <c r="H62" s="57">
        <v>420</v>
      </c>
    </row>
    <row r="63" spans="3:8">
      <c r="C63" s="57">
        <v>23</v>
      </c>
      <c r="D63" s="57">
        <v>366.15</v>
      </c>
      <c r="E63" s="57">
        <v>93</v>
      </c>
      <c r="F63" s="57"/>
      <c r="G63" s="57">
        <v>24</v>
      </c>
      <c r="H63" s="57">
        <v>440</v>
      </c>
    </row>
    <row r="64" spans="3:8">
      <c r="C64" s="57">
        <v>24</v>
      </c>
      <c r="D64" s="57">
        <v>370.15</v>
      </c>
      <c r="E64" s="57">
        <v>97</v>
      </c>
      <c r="F64" s="57"/>
      <c r="G64" s="57">
        <v>25</v>
      </c>
      <c r="H64" s="57">
        <v>450</v>
      </c>
    </row>
    <row r="65" spans="3:7">
      <c r="C65" s="57">
        <v>25</v>
      </c>
      <c r="D65" s="57">
        <v>377.15</v>
      </c>
      <c r="E65" s="57">
        <v>104</v>
      </c>
      <c r="F65" s="57"/>
      <c r="G65" s="57">
        <v>26</v>
      </c>
    </row>
    <row r="66" spans="3:7">
      <c r="C66" s="57">
        <v>26</v>
      </c>
      <c r="D66" s="57">
        <v>383.15</v>
      </c>
      <c r="E66" s="57">
        <v>110</v>
      </c>
      <c r="F66" s="57"/>
      <c r="G66" s="57"/>
    </row>
    <row r="71" spans="3:7">
      <c r="C71" s="57">
        <v>1</v>
      </c>
      <c r="D71" s="57">
        <v>233.15</v>
      </c>
      <c r="E71" s="57"/>
      <c r="F71" s="57"/>
      <c r="G71" s="57"/>
    </row>
    <row r="72" spans="3:7">
      <c r="C72" s="57">
        <v>2</v>
      </c>
      <c r="D72" s="57">
        <v>253.15</v>
      </c>
      <c r="E72" s="57"/>
      <c r="F72" s="57"/>
      <c r="G72" s="57"/>
    </row>
    <row r="73" spans="3:7">
      <c r="C73" s="57">
        <v>3</v>
      </c>
      <c r="D73" s="57">
        <v>273.14999999999998</v>
      </c>
      <c r="E73" s="57"/>
      <c r="F73" s="57"/>
      <c r="G73" s="57"/>
    </row>
    <row r="74" spans="3:7">
      <c r="C74" s="57">
        <v>4</v>
      </c>
      <c r="D74" s="57">
        <v>293.14999999999998</v>
      </c>
      <c r="E74" s="57"/>
      <c r="F74" s="57"/>
      <c r="G74" s="57"/>
    </row>
    <row r="75" spans="3:7">
      <c r="C75" s="57">
        <v>5</v>
      </c>
      <c r="D75" s="57">
        <v>313.14999999999998</v>
      </c>
      <c r="E75" s="57"/>
      <c r="F75" s="57"/>
      <c r="G75" s="57"/>
    </row>
    <row r="76" spans="3:7">
      <c r="C76" s="57">
        <v>6</v>
      </c>
      <c r="D76" s="57">
        <v>333.15</v>
      </c>
      <c r="E76" s="57"/>
      <c r="F76" s="57"/>
      <c r="G76" s="57"/>
    </row>
    <row r="77" spans="3:7">
      <c r="C77" s="57">
        <v>7</v>
      </c>
      <c r="D77" s="57">
        <v>353.15</v>
      </c>
      <c r="E77" s="57"/>
      <c r="F77" s="57"/>
      <c r="G77" s="57"/>
    </row>
    <row r="78" spans="3:7">
      <c r="C78" s="57">
        <v>8</v>
      </c>
      <c r="D78" s="57">
        <v>363.15</v>
      </c>
      <c r="E78" s="57"/>
      <c r="F78" s="57"/>
      <c r="G78" s="57"/>
    </row>
    <row r="79" spans="3:7">
      <c r="C79" s="57">
        <v>9</v>
      </c>
      <c r="D79" s="57">
        <v>373.15</v>
      </c>
      <c r="E79" s="57"/>
      <c r="F79" s="57"/>
      <c r="G79" s="57"/>
    </row>
    <row r="80" spans="3:7">
      <c r="C80" s="57">
        <v>10</v>
      </c>
      <c r="D80" s="57">
        <v>383.15</v>
      </c>
      <c r="E80" s="57"/>
      <c r="F80" s="57"/>
      <c r="G80" s="57"/>
    </row>
    <row r="81" spans="3:4">
      <c r="C81" s="57">
        <v>11</v>
      </c>
      <c r="D81" s="57">
        <v>393.15</v>
      </c>
    </row>
    <row r="82" spans="3:4">
      <c r="C82" s="57">
        <v>12</v>
      </c>
      <c r="D82" s="57">
        <v>413.15</v>
      </c>
    </row>
    <row r="83" spans="3:4">
      <c r="C83" s="57">
        <v>13</v>
      </c>
      <c r="D83" s="57">
        <v>433.15</v>
      </c>
    </row>
    <row r="84" spans="3:4">
      <c r="C84" s="57">
        <v>14</v>
      </c>
      <c r="D84" s="57">
        <v>453.15</v>
      </c>
    </row>
    <row r="85" spans="3:4">
      <c r="C85" s="57">
        <v>15</v>
      </c>
      <c r="D85" s="57">
        <v>473.15</v>
      </c>
    </row>
    <row r="86" spans="3:4">
      <c r="C86" s="57">
        <v>16</v>
      </c>
      <c r="D86" s="57">
        <v>493.15</v>
      </c>
    </row>
    <row r="87" spans="3:4">
      <c r="C87" s="57">
        <v>17</v>
      </c>
      <c r="D87" s="57">
        <v>513.15</v>
      </c>
    </row>
    <row r="88" spans="3:4">
      <c r="C88" s="57">
        <v>18</v>
      </c>
      <c r="D88" s="57">
        <v>533.15</v>
      </c>
    </row>
    <row r="89" spans="3:4">
      <c r="C89" s="57">
        <v>19</v>
      </c>
      <c r="D89" s="57">
        <v>553.15</v>
      </c>
    </row>
    <row r="90" spans="3:4">
      <c r="C90" s="57">
        <v>20</v>
      </c>
      <c r="D90" s="57">
        <v>573.15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I269"/>
  <sheetViews>
    <sheetView topLeftCell="C199" workbookViewId="0">
      <selection activeCell="L216" sqref="L216"/>
    </sheetView>
  </sheetViews>
  <sheetFormatPr defaultRowHeight="15"/>
  <cols>
    <col min="1" max="5" width="9.140625" style="56"/>
    <col min="6" max="6" width="8" style="56" bestFit="1" customWidth="1"/>
    <col min="7" max="16384" width="9.140625" style="56"/>
  </cols>
  <sheetData>
    <row r="2" spans="3:9">
      <c r="C2" s="61" t="s">
        <v>104</v>
      </c>
      <c r="D2" s="61"/>
    </row>
    <row r="3" spans="3:9">
      <c r="C3" s="56">
        <v>2.3023600000000002</v>
      </c>
      <c r="D3" s="56">
        <v>57.714199999999998</v>
      </c>
      <c r="G3" s="56">
        <v>-15</v>
      </c>
      <c r="H3" s="56">
        <f t="shared" ref="H3:H28" si="0">G3+273.15</f>
        <v>258.14999999999998</v>
      </c>
    </row>
    <row r="4" spans="3:9">
      <c r="C4" s="56">
        <v>2.6915300000000002</v>
      </c>
      <c r="D4" s="56">
        <v>58.051499999999997</v>
      </c>
      <c r="F4" s="56">
        <v>1</v>
      </c>
      <c r="G4" s="56">
        <v>0</v>
      </c>
      <c r="H4" s="56">
        <f t="shared" si="0"/>
        <v>273.14999999999998</v>
      </c>
      <c r="I4" s="56">
        <v>0.1</v>
      </c>
    </row>
    <row r="5" spans="3:9">
      <c r="C5" s="56">
        <v>2.7770800000000002</v>
      </c>
      <c r="D5" s="56">
        <v>63.027099999999997</v>
      </c>
      <c r="F5" s="56">
        <v>2</v>
      </c>
      <c r="G5" s="56">
        <v>10</v>
      </c>
      <c r="H5" s="56">
        <f t="shared" si="0"/>
        <v>283.14999999999998</v>
      </c>
      <c r="I5" s="56">
        <v>0.5</v>
      </c>
    </row>
    <row r="6" spans="3:9">
      <c r="C6" s="56">
        <v>3.5882999999999998</v>
      </c>
      <c r="D6" s="56">
        <v>63.031300000000002</v>
      </c>
      <c r="F6" s="56">
        <v>3</v>
      </c>
      <c r="G6" s="56">
        <v>25</v>
      </c>
      <c r="H6" s="56">
        <f t="shared" si="0"/>
        <v>298.14999999999998</v>
      </c>
      <c r="I6" s="56">
        <v>1</v>
      </c>
    </row>
    <row r="7" spans="3:9">
      <c r="C7" s="56">
        <v>7.3758999999999997</v>
      </c>
      <c r="D7" s="56">
        <v>63.237200000000001</v>
      </c>
      <c r="F7" s="56">
        <v>4</v>
      </c>
      <c r="G7" s="56">
        <v>40</v>
      </c>
      <c r="H7" s="56">
        <f t="shared" si="0"/>
        <v>313.14999999999998</v>
      </c>
      <c r="I7" s="56">
        <v>1.5</v>
      </c>
    </row>
    <row r="8" spans="3:9">
      <c r="C8" s="56">
        <v>8.3419799999999995</v>
      </c>
      <c r="D8" s="56">
        <v>63.2605</v>
      </c>
      <c r="F8" s="56">
        <v>5</v>
      </c>
      <c r="G8" s="56">
        <v>50</v>
      </c>
      <c r="H8" s="56">
        <f t="shared" si="0"/>
        <v>323.14999999999998</v>
      </c>
      <c r="I8" s="56">
        <v>1.9</v>
      </c>
    </row>
    <row r="9" spans="3:9">
      <c r="C9" s="56">
        <v>9.0683900000000008</v>
      </c>
      <c r="D9" s="56">
        <v>63.868499999999997</v>
      </c>
      <c r="F9" s="56">
        <v>6</v>
      </c>
      <c r="G9" s="56">
        <v>55</v>
      </c>
      <c r="H9" s="56">
        <f t="shared" si="0"/>
        <v>328.15</v>
      </c>
      <c r="I9" s="56">
        <v>2.2000000000000002</v>
      </c>
    </row>
    <row r="10" spans="3:9">
      <c r="C10" s="56">
        <v>30.454599999999999</v>
      </c>
      <c r="D10" s="56">
        <v>67.171700000000001</v>
      </c>
      <c r="F10" s="56">
        <v>7</v>
      </c>
      <c r="G10" s="56">
        <v>57</v>
      </c>
      <c r="H10" s="56">
        <f t="shared" si="0"/>
        <v>330.15</v>
      </c>
      <c r="I10" s="56">
        <v>2.2999999999999998</v>
      </c>
    </row>
    <row r="11" spans="3:9">
      <c r="C11" s="56">
        <v>36.043799999999997</v>
      </c>
      <c r="D11" s="56">
        <v>73.043199999999999</v>
      </c>
      <c r="F11" s="56">
        <v>8</v>
      </c>
      <c r="G11" s="56">
        <v>58</v>
      </c>
      <c r="H11" s="56">
        <f t="shared" si="0"/>
        <v>331.15</v>
      </c>
      <c r="I11" s="56">
        <v>2.4</v>
      </c>
    </row>
    <row r="12" spans="3:9">
      <c r="F12" s="56">
        <v>9</v>
      </c>
      <c r="G12" s="56">
        <v>60</v>
      </c>
      <c r="H12" s="56">
        <f t="shared" si="0"/>
        <v>333.15</v>
      </c>
      <c r="I12" s="56">
        <v>2.5</v>
      </c>
    </row>
    <row r="13" spans="3:9">
      <c r="F13" s="56">
        <v>10</v>
      </c>
      <c r="G13" s="56">
        <v>62</v>
      </c>
      <c r="H13" s="56">
        <f t="shared" si="0"/>
        <v>335.15</v>
      </c>
      <c r="I13" s="56">
        <v>2.6</v>
      </c>
    </row>
    <row r="14" spans="3:9">
      <c r="F14" s="56">
        <v>11</v>
      </c>
      <c r="G14" s="56">
        <v>63</v>
      </c>
      <c r="H14" s="56">
        <f t="shared" si="0"/>
        <v>336.15</v>
      </c>
      <c r="I14" s="56">
        <v>2.7</v>
      </c>
    </row>
    <row r="15" spans="3:9">
      <c r="F15" s="56">
        <v>12</v>
      </c>
      <c r="G15" s="56">
        <v>64</v>
      </c>
      <c r="H15" s="56">
        <f t="shared" si="0"/>
        <v>337.15</v>
      </c>
      <c r="I15" s="56">
        <v>2.8</v>
      </c>
    </row>
    <row r="16" spans="3:9">
      <c r="F16" s="56">
        <v>13</v>
      </c>
      <c r="G16" s="56">
        <v>66</v>
      </c>
      <c r="H16" s="56">
        <f t="shared" si="0"/>
        <v>339.15</v>
      </c>
      <c r="I16" s="56">
        <v>2.9</v>
      </c>
    </row>
    <row r="17" spans="6:9">
      <c r="F17" s="56">
        <v>14</v>
      </c>
      <c r="G17" s="56">
        <v>67</v>
      </c>
      <c r="H17" s="56">
        <f t="shared" si="0"/>
        <v>340.15</v>
      </c>
      <c r="I17" s="56">
        <v>3.1</v>
      </c>
    </row>
    <row r="18" spans="6:9">
      <c r="F18" s="56">
        <v>15</v>
      </c>
      <c r="G18" s="56">
        <v>68</v>
      </c>
      <c r="H18" s="56">
        <f t="shared" si="0"/>
        <v>341.15</v>
      </c>
      <c r="I18" s="56">
        <v>3.3</v>
      </c>
    </row>
    <row r="19" spans="6:9">
      <c r="F19" s="56">
        <v>16</v>
      </c>
      <c r="G19" s="56">
        <v>70</v>
      </c>
      <c r="H19" s="56">
        <f t="shared" si="0"/>
        <v>343.15</v>
      </c>
      <c r="I19" s="56">
        <v>3.5</v>
      </c>
    </row>
    <row r="20" spans="6:9">
      <c r="F20" s="56">
        <v>17</v>
      </c>
      <c r="G20" s="56">
        <v>72</v>
      </c>
      <c r="H20" s="56">
        <f t="shared" si="0"/>
        <v>345.15</v>
      </c>
      <c r="I20" s="56">
        <v>3.6</v>
      </c>
    </row>
    <row r="21" spans="6:9">
      <c r="F21" s="56">
        <v>18</v>
      </c>
      <c r="G21" s="56">
        <v>73</v>
      </c>
      <c r="H21" s="56">
        <f t="shared" si="0"/>
        <v>346.15</v>
      </c>
      <c r="I21" s="56">
        <v>3.7</v>
      </c>
    </row>
    <row r="22" spans="6:9">
      <c r="F22" s="56">
        <v>19</v>
      </c>
      <c r="G22" s="56">
        <v>74</v>
      </c>
      <c r="H22" s="56">
        <f t="shared" si="0"/>
        <v>347.15</v>
      </c>
      <c r="I22" s="56">
        <v>3.9</v>
      </c>
    </row>
    <row r="23" spans="6:9">
      <c r="F23" s="56">
        <v>20</v>
      </c>
      <c r="G23" s="56">
        <v>76</v>
      </c>
      <c r="H23" s="56">
        <f t="shared" si="0"/>
        <v>349.15</v>
      </c>
      <c r="I23" s="56">
        <v>4.5</v>
      </c>
    </row>
    <row r="24" spans="6:9">
      <c r="F24" s="56">
        <v>21</v>
      </c>
      <c r="G24" s="56">
        <v>80</v>
      </c>
      <c r="H24" s="56">
        <f t="shared" si="0"/>
        <v>353.15</v>
      </c>
      <c r="I24" s="56">
        <v>5.5</v>
      </c>
    </row>
    <row r="25" spans="6:9">
      <c r="F25" s="56">
        <v>22</v>
      </c>
      <c r="G25" s="56">
        <v>90</v>
      </c>
      <c r="H25" s="56">
        <f t="shared" si="0"/>
        <v>363.15</v>
      </c>
      <c r="I25" s="56">
        <v>6.8</v>
      </c>
    </row>
    <row r="26" spans="6:9">
      <c r="F26" s="56">
        <v>23</v>
      </c>
      <c r="G26" s="56">
        <v>110</v>
      </c>
      <c r="H26" s="56">
        <f t="shared" si="0"/>
        <v>383.15</v>
      </c>
      <c r="I26" s="56">
        <v>7.5</v>
      </c>
    </row>
    <row r="27" spans="6:9">
      <c r="F27" s="56">
        <v>24</v>
      </c>
      <c r="G27" s="56">
        <v>140</v>
      </c>
      <c r="H27" s="56">
        <f t="shared" si="0"/>
        <v>413.15</v>
      </c>
      <c r="I27" s="56">
        <v>7.8</v>
      </c>
    </row>
    <row r="28" spans="6:9">
      <c r="F28" s="56">
        <v>25</v>
      </c>
      <c r="G28" s="56">
        <v>180</v>
      </c>
      <c r="H28" s="56">
        <f t="shared" si="0"/>
        <v>453.15</v>
      </c>
      <c r="I28" s="56">
        <v>8.1999999999999993</v>
      </c>
    </row>
    <row r="29" spans="6:9">
      <c r="F29" s="56">
        <v>26</v>
      </c>
      <c r="I29" s="56">
        <v>8.4</v>
      </c>
    </row>
    <row r="30" spans="6:9">
      <c r="F30" s="56">
        <v>27</v>
      </c>
      <c r="I30" s="56">
        <v>8.6</v>
      </c>
    </row>
    <row r="31" spans="6:9">
      <c r="F31" s="56">
        <v>28</v>
      </c>
      <c r="I31" s="56">
        <v>8.8000000000000007</v>
      </c>
    </row>
    <row r="32" spans="6:9">
      <c r="F32" s="56">
        <v>29</v>
      </c>
      <c r="I32" s="56">
        <v>9</v>
      </c>
    </row>
    <row r="33" spans="6:9">
      <c r="F33" s="56">
        <v>30</v>
      </c>
      <c r="I33" s="56">
        <v>9.1999999999999993</v>
      </c>
    </row>
    <row r="34" spans="6:9">
      <c r="F34" s="56">
        <v>31</v>
      </c>
      <c r="I34" s="56">
        <v>10</v>
      </c>
    </row>
    <row r="35" spans="6:9">
      <c r="F35" s="56">
        <v>32</v>
      </c>
      <c r="I35" s="56">
        <v>13</v>
      </c>
    </row>
    <row r="36" spans="6:9">
      <c r="I36" s="56">
        <v>17</v>
      </c>
    </row>
    <row r="37" spans="6:9">
      <c r="I37" s="56">
        <v>23</v>
      </c>
    </row>
    <row r="38" spans="6:9">
      <c r="I38" s="56">
        <v>27</v>
      </c>
    </row>
    <row r="39" spans="6:9">
      <c r="I39" s="56">
        <v>29</v>
      </c>
    </row>
    <row r="40" spans="6:9">
      <c r="I40" s="56">
        <v>30</v>
      </c>
    </row>
    <row r="41" spans="6:9">
      <c r="I41" s="56">
        <v>31</v>
      </c>
    </row>
    <row r="42" spans="6:9">
      <c r="I42" s="56">
        <v>34</v>
      </c>
    </row>
    <row r="43" spans="6:9">
      <c r="I43" s="56">
        <v>35</v>
      </c>
    </row>
    <row r="44" spans="6:9">
      <c r="I44" s="56">
        <v>36</v>
      </c>
    </row>
    <row r="45" spans="6:9">
      <c r="I45" s="56">
        <v>37</v>
      </c>
    </row>
    <row r="46" spans="6:9">
      <c r="I46" s="56">
        <v>38</v>
      </c>
    </row>
    <row r="47" spans="6:9">
      <c r="I47" s="56">
        <v>43</v>
      </c>
    </row>
    <row r="48" spans="6:9">
      <c r="I48" s="56">
        <v>50</v>
      </c>
    </row>
    <row r="49" spans="2:9">
      <c r="I49" s="56">
        <v>60</v>
      </c>
    </row>
    <row r="50" spans="2:9">
      <c r="I50" s="56">
        <v>70</v>
      </c>
    </row>
    <row r="59" spans="2:9">
      <c r="C59" s="61" t="s">
        <v>103</v>
      </c>
      <c r="D59" s="61"/>
    </row>
    <row r="60" spans="2:9">
      <c r="E60" s="56">
        <v>1</v>
      </c>
      <c r="F60" s="56">
        <v>273</v>
      </c>
      <c r="G60" s="56">
        <v>0.1</v>
      </c>
    </row>
    <row r="61" spans="2:9">
      <c r="B61" s="56">
        <v>7.1992900000000004</v>
      </c>
      <c r="C61" s="56">
        <v>25.003599999999999</v>
      </c>
      <c r="D61" s="56">
        <f t="shared" ref="D61:D66" si="1">C61+273.15</f>
        <v>298.15359999999998</v>
      </c>
      <c r="E61" s="56">
        <v>2</v>
      </c>
      <c r="F61" s="56">
        <v>278</v>
      </c>
      <c r="G61" s="56">
        <v>1</v>
      </c>
    </row>
    <row r="62" spans="2:9">
      <c r="B62" s="56">
        <v>7.44543</v>
      </c>
      <c r="C62" s="56">
        <v>29.440899999999999</v>
      </c>
      <c r="D62" s="56">
        <f t="shared" si="1"/>
        <v>302.59089999999998</v>
      </c>
      <c r="E62" s="56">
        <v>3</v>
      </c>
      <c r="F62" s="56">
        <v>284</v>
      </c>
      <c r="G62" s="56">
        <v>2</v>
      </c>
    </row>
    <row r="63" spans="2:9">
      <c r="B63" s="56">
        <v>8.0835600000000003</v>
      </c>
      <c r="C63" s="56">
        <v>29.9529</v>
      </c>
      <c r="D63" s="56">
        <f t="shared" si="1"/>
        <v>303.10289999999998</v>
      </c>
      <c r="E63" s="56">
        <v>4</v>
      </c>
      <c r="F63" s="56">
        <v>290</v>
      </c>
      <c r="G63" s="56">
        <v>3</v>
      </c>
    </row>
    <row r="64" spans="2:9">
      <c r="B64" s="56">
        <v>8.2846299999999999</v>
      </c>
      <c r="C64" s="56">
        <v>67.1721</v>
      </c>
      <c r="D64" s="56">
        <f t="shared" si="1"/>
        <v>340.32209999999998</v>
      </c>
      <c r="E64" s="56">
        <v>5</v>
      </c>
      <c r="F64" s="56">
        <v>293</v>
      </c>
      <c r="G64" s="56">
        <v>4</v>
      </c>
    </row>
    <row r="65" spans="2:7">
      <c r="B65" s="56">
        <v>36.037399999999998</v>
      </c>
      <c r="C65" s="56">
        <v>78.347399999999993</v>
      </c>
      <c r="D65" s="56">
        <f t="shared" si="1"/>
        <v>351.49739999999997</v>
      </c>
      <c r="E65" s="56">
        <v>6</v>
      </c>
      <c r="F65" s="56">
        <v>295</v>
      </c>
      <c r="G65" s="56">
        <v>5</v>
      </c>
    </row>
    <row r="66" spans="2:7">
      <c r="B66" s="56">
        <v>36.110799999999998</v>
      </c>
      <c r="C66" s="56">
        <v>133.40100000000001</v>
      </c>
      <c r="D66" s="56">
        <f t="shared" si="1"/>
        <v>406.55099999999999</v>
      </c>
      <c r="E66" s="56">
        <v>7</v>
      </c>
      <c r="F66" s="56">
        <v>297</v>
      </c>
      <c r="G66" s="56">
        <v>5.5</v>
      </c>
    </row>
    <row r="67" spans="2:7">
      <c r="E67" s="56">
        <v>8</v>
      </c>
      <c r="F67" s="56">
        <v>298</v>
      </c>
      <c r="G67" s="56">
        <v>6</v>
      </c>
    </row>
    <row r="68" spans="2:7">
      <c r="E68" s="56">
        <v>9</v>
      </c>
      <c r="F68" s="56">
        <v>299</v>
      </c>
      <c r="G68" s="56">
        <v>6.5</v>
      </c>
    </row>
    <row r="69" spans="2:7">
      <c r="E69" s="56">
        <v>10</v>
      </c>
      <c r="F69" s="56">
        <v>301</v>
      </c>
      <c r="G69" s="56">
        <v>7</v>
      </c>
    </row>
    <row r="70" spans="2:7">
      <c r="E70" s="56">
        <v>11</v>
      </c>
      <c r="F70" s="56">
        <v>302</v>
      </c>
      <c r="G70" s="56">
        <v>7.5</v>
      </c>
    </row>
    <row r="71" spans="2:7">
      <c r="E71" s="56">
        <v>12</v>
      </c>
      <c r="F71" s="56">
        <v>302</v>
      </c>
      <c r="G71" s="56">
        <v>8</v>
      </c>
    </row>
    <row r="72" spans="2:7">
      <c r="E72" s="56">
        <v>13</v>
      </c>
      <c r="F72" s="56">
        <v>303</v>
      </c>
      <c r="G72" s="56">
        <v>8.5</v>
      </c>
    </row>
    <row r="73" spans="2:7">
      <c r="E73" s="56">
        <v>14</v>
      </c>
      <c r="F73" s="56">
        <v>304</v>
      </c>
      <c r="G73" s="56">
        <v>9</v>
      </c>
    </row>
    <row r="74" spans="2:7">
      <c r="E74" s="56">
        <v>15</v>
      </c>
      <c r="F74" s="56">
        <v>306</v>
      </c>
      <c r="G74" s="56">
        <v>9.5</v>
      </c>
    </row>
    <row r="75" spans="2:7">
      <c r="E75" s="56">
        <v>16</v>
      </c>
      <c r="F75" s="56">
        <v>310</v>
      </c>
      <c r="G75" s="56">
        <v>10</v>
      </c>
    </row>
    <row r="76" spans="2:7">
      <c r="E76" s="56">
        <v>17</v>
      </c>
      <c r="F76" s="56">
        <v>320</v>
      </c>
      <c r="G76" s="56">
        <v>11</v>
      </c>
    </row>
    <row r="77" spans="2:7">
      <c r="E77" s="56">
        <v>18</v>
      </c>
      <c r="F77" s="56">
        <v>335</v>
      </c>
      <c r="G77" s="56">
        <v>12</v>
      </c>
    </row>
    <row r="78" spans="2:7">
      <c r="E78" s="56">
        <v>19</v>
      </c>
      <c r="F78" s="56">
        <v>338</v>
      </c>
      <c r="G78" s="56">
        <v>13</v>
      </c>
    </row>
    <row r="79" spans="2:7">
      <c r="E79" s="56">
        <v>20</v>
      </c>
      <c r="F79" s="56">
        <v>340</v>
      </c>
      <c r="G79" s="56">
        <v>15</v>
      </c>
    </row>
    <row r="80" spans="2:7">
      <c r="E80" s="56">
        <v>21</v>
      </c>
      <c r="F80" s="56">
        <v>341</v>
      </c>
      <c r="G80" s="56">
        <v>18</v>
      </c>
    </row>
    <row r="81" spans="5:7">
      <c r="E81" s="56">
        <v>22</v>
      </c>
      <c r="F81" s="56">
        <v>343</v>
      </c>
      <c r="G81" s="56">
        <v>22</v>
      </c>
    </row>
    <row r="82" spans="5:7">
      <c r="E82" s="56">
        <v>23</v>
      </c>
      <c r="F82" s="56">
        <v>345</v>
      </c>
      <c r="G82" s="56">
        <v>28</v>
      </c>
    </row>
    <row r="83" spans="5:7">
      <c r="E83" s="56">
        <v>24</v>
      </c>
      <c r="F83" s="56">
        <v>350</v>
      </c>
      <c r="G83" s="56">
        <v>31</v>
      </c>
    </row>
    <row r="84" spans="5:7">
      <c r="E84" s="56">
        <v>25</v>
      </c>
      <c r="F84" s="56">
        <v>360</v>
      </c>
      <c r="G84" s="56">
        <v>33</v>
      </c>
    </row>
    <row r="85" spans="5:7">
      <c r="E85" s="56">
        <v>26</v>
      </c>
      <c r="F85" s="56">
        <v>375</v>
      </c>
      <c r="G85" s="56">
        <v>34</v>
      </c>
    </row>
    <row r="86" spans="5:7">
      <c r="E86" s="56">
        <v>27</v>
      </c>
      <c r="F86" s="56">
        <v>395</v>
      </c>
      <c r="G86" s="56">
        <v>35</v>
      </c>
    </row>
    <row r="87" spans="5:7">
      <c r="E87" s="56">
        <v>28</v>
      </c>
      <c r="F87" s="56">
        <v>400</v>
      </c>
      <c r="G87" s="56">
        <v>36</v>
      </c>
    </row>
    <row r="88" spans="5:7">
      <c r="E88" s="56">
        <v>29</v>
      </c>
      <c r="F88" s="56">
        <v>403</v>
      </c>
      <c r="G88" s="56">
        <v>37</v>
      </c>
    </row>
    <row r="89" spans="5:7">
      <c r="E89" s="56">
        <v>30</v>
      </c>
      <c r="F89" s="56">
        <v>405</v>
      </c>
      <c r="G89" s="56">
        <v>41</v>
      </c>
    </row>
    <row r="90" spans="5:7">
      <c r="E90" s="56">
        <v>31</v>
      </c>
      <c r="F90" s="56">
        <v>406</v>
      </c>
      <c r="G90" s="56">
        <v>46</v>
      </c>
    </row>
    <row r="91" spans="5:7">
      <c r="E91" s="56">
        <v>32</v>
      </c>
      <c r="F91" s="56">
        <v>407</v>
      </c>
      <c r="G91" s="56">
        <v>52</v>
      </c>
    </row>
    <row r="92" spans="5:7">
      <c r="E92" s="56">
        <v>33</v>
      </c>
      <c r="F92" s="56">
        <v>408</v>
      </c>
      <c r="G92" s="56">
        <v>60</v>
      </c>
    </row>
    <row r="93" spans="5:7">
      <c r="E93" s="56">
        <v>34</v>
      </c>
      <c r="F93" s="56">
        <v>410</v>
      </c>
      <c r="G93" s="56">
        <v>70</v>
      </c>
    </row>
    <row r="94" spans="5:7">
      <c r="F94" s="56">
        <v>420</v>
      </c>
    </row>
    <row r="95" spans="5:7">
      <c r="F95" s="56">
        <v>440</v>
      </c>
    </row>
    <row r="96" spans="5:7">
      <c r="F96" s="56">
        <v>470</v>
      </c>
    </row>
    <row r="97" spans="4:9">
      <c r="F97" s="56">
        <v>500</v>
      </c>
    </row>
    <row r="104" spans="4:9">
      <c r="D104" s="61" t="s">
        <v>105</v>
      </c>
      <c r="E104" s="61"/>
      <c r="H104" s="56">
        <v>258</v>
      </c>
    </row>
    <row r="105" spans="4:9">
      <c r="D105" s="56">
        <v>1.92893</v>
      </c>
      <c r="E105" s="56">
        <v>29.3489</v>
      </c>
      <c r="F105" s="56">
        <f>E105+273.15</f>
        <v>302.49889999999999</v>
      </c>
      <c r="G105" s="56">
        <v>1</v>
      </c>
      <c r="H105" s="56">
        <v>273</v>
      </c>
      <c r="I105" s="56">
        <v>0.1</v>
      </c>
    </row>
    <row r="106" spans="4:9">
      <c r="D106" s="56">
        <v>1.9986299999999999</v>
      </c>
      <c r="E106" s="56">
        <v>29.9557</v>
      </c>
      <c r="F106" s="56">
        <f>E106+273.15</f>
        <v>303.10569999999996</v>
      </c>
      <c r="G106" s="56">
        <v>2</v>
      </c>
      <c r="H106" s="56">
        <v>290</v>
      </c>
      <c r="I106" s="56">
        <v>0.5</v>
      </c>
    </row>
    <row r="107" spans="4:9">
      <c r="D107" s="56">
        <v>2.3023600000000002</v>
      </c>
      <c r="E107" s="56">
        <v>63.031300000000002</v>
      </c>
      <c r="F107" s="56">
        <f>E107+273.15</f>
        <v>336.18129999999996</v>
      </c>
      <c r="G107" s="56">
        <v>3</v>
      </c>
      <c r="H107" s="56">
        <v>295</v>
      </c>
      <c r="I107" s="56">
        <v>1</v>
      </c>
    </row>
    <row r="108" spans="4:9">
      <c r="D108" s="56">
        <v>8.1726200000000002</v>
      </c>
      <c r="E108" s="56">
        <v>93.709299999999999</v>
      </c>
      <c r="F108" s="56">
        <f>E108+273.15</f>
        <v>366.85929999999996</v>
      </c>
      <c r="G108" s="56">
        <v>4</v>
      </c>
      <c r="H108" s="56">
        <v>298</v>
      </c>
      <c r="I108" s="56">
        <v>1.5</v>
      </c>
    </row>
    <row r="109" spans="4:9">
      <c r="G109" s="56">
        <v>5</v>
      </c>
      <c r="H109" s="56">
        <v>300</v>
      </c>
      <c r="I109" s="56">
        <v>1.7</v>
      </c>
    </row>
    <row r="110" spans="4:9">
      <c r="G110" s="56">
        <v>6</v>
      </c>
      <c r="H110" s="56">
        <v>301</v>
      </c>
      <c r="I110" s="56">
        <v>1.8</v>
      </c>
    </row>
    <row r="111" spans="4:9">
      <c r="G111" s="56">
        <v>7</v>
      </c>
      <c r="H111" s="56">
        <v>302</v>
      </c>
      <c r="I111" s="56">
        <v>1.9</v>
      </c>
    </row>
    <row r="112" spans="4:9">
      <c r="G112" s="56">
        <v>8</v>
      </c>
      <c r="H112" s="56">
        <v>303</v>
      </c>
      <c r="I112" s="56">
        <v>2</v>
      </c>
    </row>
    <row r="113" spans="7:9">
      <c r="G113" s="56">
        <v>9</v>
      </c>
      <c r="H113" s="56">
        <v>304</v>
      </c>
      <c r="I113" s="56">
        <v>2.1</v>
      </c>
    </row>
    <row r="114" spans="7:9">
      <c r="G114" s="56">
        <v>10</v>
      </c>
      <c r="H114" s="56">
        <v>306</v>
      </c>
      <c r="I114" s="56">
        <v>2.2000000000000002</v>
      </c>
    </row>
    <row r="115" spans="7:9">
      <c r="G115" s="56">
        <v>11</v>
      </c>
      <c r="H115" s="56">
        <v>310</v>
      </c>
      <c r="I115" s="56">
        <v>2.2999999999999998</v>
      </c>
    </row>
    <row r="116" spans="7:9">
      <c r="G116" s="56">
        <v>12</v>
      </c>
      <c r="H116" s="56">
        <v>315</v>
      </c>
      <c r="I116" s="56">
        <v>2.4</v>
      </c>
    </row>
    <row r="117" spans="7:9">
      <c r="G117" s="56">
        <v>13</v>
      </c>
      <c r="H117" s="56">
        <v>322</v>
      </c>
      <c r="I117" s="56">
        <v>2.5</v>
      </c>
    </row>
    <row r="118" spans="7:9">
      <c r="G118" s="56">
        <v>14</v>
      </c>
      <c r="H118" s="56">
        <v>330</v>
      </c>
      <c r="I118" s="56">
        <v>3</v>
      </c>
    </row>
    <row r="119" spans="7:9">
      <c r="G119" s="56">
        <v>15</v>
      </c>
      <c r="H119" s="56">
        <v>332</v>
      </c>
      <c r="I119" s="56">
        <v>4</v>
      </c>
    </row>
    <row r="120" spans="7:9">
      <c r="G120" s="56">
        <v>16</v>
      </c>
      <c r="H120" s="56">
        <v>334</v>
      </c>
      <c r="I120" s="56">
        <v>6</v>
      </c>
    </row>
    <row r="121" spans="7:9">
      <c r="G121" s="56">
        <v>17</v>
      </c>
      <c r="H121" s="56">
        <v>335</v>
      </c>
      <c r="I121" s="56">
        <v>7</v>
      </c>
    </row>
    <row r="122" spans="7:9">
      <c r="G122" s="56">
        <v>18</v>
      </c>
      <c r="H122" s="56">
        <v>336</v>
      </c>
      <c r="I122" s="56">
        <v>7.5</v>
      </c>
    </row>
    <row r="123" spans="7:9">
      <c r="G123" s="56">
        <v>19</v>
      </c>
      <c r="H123" s="56">
        <v>337</v>
      </c>
      <c r="I123" s="56">
        <v>8</v>
      </c>
    </row>
    <row r="124" spans="7:9">
      <c r="G124" s="56">
        <v>20</v>
      </c>
      <c r="H124" s="56">
        <v>338</v>
      </c>
      <c r="I124" s="56">
        <v>8.1999999999999993</v>
      </c>
    </row>
    <row r="125" spans="7:9">
      <c r="G125" s="56">
        <v>21</v>
      </c>
      <c r="H125" s="56">
        <v>343</v>
      </c>
      <c r="I125" s="56">
        <v>8.4</v>
      </c>
    </row>
    <row r="126" spans="7:9">
      <c r="G126" s="56">
        <v>22</v>
      </c>
      <c r="H126" s="56">
        <v>348</v>
      </c>
      <c r="I126" s="56">
        <v>8.8000000000000007</v>
      </c>
    </row>
    <row r="127" spans="7:9">
      <c r="G127" s="56">
        <v>23</v>
      </c>
      <c r="H127" s="56">
        <v>355</v>
      </c>
      <c r="I127" s="56">
        <v>9.5</v>
      </c>
    </row>
    <row r="128" spans="7:9">
      <c r="G128" s="56">
        <v>24</v>
      </c>
      <c r="H128" s="56">
        <v>360</v>
      </c>
      <c r="I128" s="56">
        <v>11</v>
      </c>
    </row>
    <row r="129" spans="7:9">
      <c r="G129" s="56">
        <v>25</v>
      </c>
      <c r="H129" s="56">
        <v>363</v>
      </c>
      <c r="I129" s="56">
        <v>15</v>
      </c>
    </row>
    <row r="130" spans="7:9">
      <c r="G130" s="56">
        <v>26</v>
      </c>
      <c r="H130" s="56">
        <v>365</v>
      </c>
      <c r="I130" s="56">
        <v>22</v>
      </c>
    </row>
    <row r="131" spans="7:9">
      <c r="G131" s="56">
        <v>27</v>
      </c>
      <c r="H131" s="56">
        <v>366</v>
      </c>
      <c r="I131" s="56">
        <v>30</v>
      </c>
    </row>
    <row r="132" spans="7:9">
      <c r="G132" s="56">
        <v>28</v>
      </c>
      <c r="H132" s="56">
        <v>367</v>
      </c>
      <c r="I132" s="56">
        <v>40</v>
      </c>
    </row>
    <row r="133" spans="7:9">
      <c r="G133" s="56">
        <v>29</v>
      </c>
      <c r="H133" s="56">
        <v>368</v>
      </c>
      <c r="I133" s="56">
        <v>55</v>
      </c>
    </row>
    <row r="134" spans="7:9">
      <c r="G134" s="56">
        <v>30</v>
      </c>
      <c r="H134" s="56">
        <v>372</v>
      </c>
      <c r="I134" s="56">
        <v>70</v>
      </c>
    </row>
    <row r="135" spans="7:9">
      <c r="G135" s="56">
        <v>31</v>
      </c>
      <c r="H135" s="56">
        <v>380</v>
      </c>
      <c r="I135" s="56">
        <v>46</v>
      </c>
    </row>
    <row r="136" spans="7:9">
      <c r="G136" s="56">
        <v>32</v>
      </c>
      <c r="H136" s="56">
        <v>395</v>
      </c>
      <c r="I136" s="56">
        <v>52</v>
      </c>
    </row>
    <row r="137" spans="7:9">
      <c r="G137" s="56">
        <v>33</v>
      </c>
      <c r="H137" s="56">
        <v>408</v>
      </c>
      <c r="I137" s="56">
        <v>60</v>
      </c>
    </row>
    <row r="138" spans="7:9">
      <c r="G138" s="56">
        <v>34</v>
      </c>
      <c r="H138" s="56">
        <v>425</v>
      </c>
      <c r="I138" s="56">
        <v>70</v>
      </c>
    </row>
    <row r="139" spans="7:9">
      <c r="H139" s="56">
        <v>440</v>
      </c>
    </row>
    <row r="154" spans="4:9">
      <c r="D154" s="61" t="s">
        <v>106</v>
      </c>
      <c r="E154" s="61"/>
      <c r="G154" s="56">
        <v>0</v>
      </c>
      <c r="H154" s="56">
        <v>258</v>
      </c>
    </row>
    <row r="155" spans="4:9">
      <c r="D155" s="56">
        <v>34.4878</v>
      </c>
      <c r="E155" s="56">
        <v>29.870699999999999</v>
      </c>
      <c r="F155" s="56">
        <f t="shared" ref="F155:F165" si="2">E155+273.15</f>
        <v>303.02069999999998</v>
      </c>
      <c r="G155" s="56">
        <v>1</v>
      </c>
      <c r="H155" s="56">
        <v>270</v>
      </c>
      <c r="I155" s="56">
        <v>0.1</v>
      </c>
    </row>
    <row r="156" spans="4:9">
      <c r="D156" s="56">
        <v>34.492199999999997</v>
      </c>
      <c r="E156" s="56">
        <v>29.979299999999999</v>
      </c>
      <c r="F156" s="56">
        <f t="shared" si="2"/>
        <v>303.1293</v>
      </c>
      <c r="G156" s="56">
        <v>2</v>
      </c>
      <c r="H156" s="56">
        <v>290</v>
      </c>
      <c r="I156" s="56">
        <v>3</v>
      </c>
    </row>
    <row r="157" spans="4:9">
      <c r="D157" s="56">
        <v>35.078099999999999</v>
      </c>
      <c r="E157" s="56">
        <v>30.122</v>
      </c>
      <c r="F157" s="56">
        <f t="shared" si="2"/>
        <v>303.27199999999999</v>
      </c>
      <c r="G157" s="56">
        <v>3</v>
      </c>
      <c r="H157" s="56">
        <v>300</v>
      </c>
      <c r="I157" s="56">
        <v>8</v>
      </c>
    </row>
    <row r="158" spans="4:9">
      <c r="D158" s="56">
        <v>35.208199999999998</v>
      </c>
      <c r="E158" s="56">
        <v>30.122</v>
      </c>
      <c r="F158" s="56">
        <f t="shared" si="2"/>
        <v>303.27199999999999</v>
      </c>
      <c r="G158" s="56">
        <v>4</v>
      </c>
      <c r="H158" s="56">
        <v>302</v>
      </c>
      <c r="I158" s="56">
        <v>15</v>
      </c>
    </row>
    <row r="159" spans="4:9">
      <c r="D159" s="56">
        <v>35.6372</v>
      </c>
      <c r="E159" s="56">
        <v>44.964599999999997</v>
      </c>
      <c r="F159" s="56">
        <f t="shared" si="2"/>
        <v>318.1146</v>
      </c>
      <c r="G159" s="56">
        <v>5</v>
      </c>
      <c r="H159" s="56">
        <v>303</v>
      </c>
      <c r="I159" s="56">
        <v>25</v>
      </c>
    </row>
    <row r="160" spans="4:9">
      <c r="D160" s="56">
        <v>139.863</v>
      </c>
      <c r="E160" s="56">
        <v>44.964599999999997</v>
      </c>
      <c r="F160" s="56">
        <f t="shared" si="2"/>
        <v>318.1146</v>
      </c>
      <c r="G160" s="56">
        <v>6</v>
      </c>
      <c r="H160" s="56">
        <v>304</v>
      </c>
      <c r="I160" s="56">
        <v>31</v>
      </c>
    </row>
    <row r="161" spans="4:9">
      <c r="D161" s="56">
        <v>150.09200000000001</v>
      </c>
      <c r="E161" s="56">
        <v>49.881</v>
      </c>
      <c r="F161" s="56">
        <f t="shared" si="2"/>
        <v>323.03099999999995</v>
      </c>
      <c r="G161" s="56">
        <v>7</v>
      </c>
      <c r="H161" s="56">
        <v>306</v>
      </c>
      <c r="I161" s="56">
        <v>33</v>
      </c>
    </row>
    <row r="162" spans="4:9">
      <c r="D162" s="56">
        <v>150.102</v>
      </c>
      <c r="E162" s="56">
        <v>55.141500000000001</v>
      </c>
      <c r="F162" s="56">
        <f t="shared" si="2"/>
        <v>328.29149999999998</v>
      </c>
      <c r="G162" s="56">
        <v>8</v>
      </c>
      <c r="H162" s="56">
        <v>310</v>
      </c>
      <c r="I162" s="56">
        <v>34</v>
      </c>
    </row>
    <row r="163" spans="4:9">
      <c r="D163" s="56">
        <v>150.863</v>
      </c>
      <c r="E163" s="56">
        <v>92.993799999999993</v>
      </c>
      <c r="F163" s="56">
        <f t="shared" si="2"/>
        <v>366.14379999999994</v>
      </c>
      <c r="G163" s="56">
        <v>9</v>
      </c>
      <c r="H163" s="56">
        <v>315</v>
      </c>
      <c r="I163" s="56">
        <v>35</v>
      </c>
    </row>
    <row r="164" spans="4:9">
      <c r="D164" s="56">
        <v>304.33300000000003</v>
      </c>
      <c r="E164" s="56">
        <v>93.733900000000006</v>
      </c>
      <c r="F164" s="56">
        <f t="shared" si="2"/>
        <v>366.88389999999998</v>
      </c>
      <c r="G164" s="56">
        <v>10</v>
      </c>
      <c r="H164" s="56">
        <v>317</v>
      </c>
      <c r="I164" s="56">
        <v>36</v>
      </c>
    </row>
    <row r="165" spans="4:9">
      <c r="D165" s="56">
        <v>304.69299999999998</v>
      </c>
      <c r="E165" s="56">
        <v>151.49</v>
      </c>
      <c r="F165" s="56">
        <f t="shared" si="2"/>
        <v>424.64</v>
      </c>
      <c r="G165" s="56">
        <v>11</v>
      </c>
      <c r="H165" s="56">
        <v>318</v>
      </c>
      <c r="I165" s="56">
        <v>37</v>
      </c>
    </row>
    <row r="166" spans="4:9">
      <c r="G166" s="56">
        <v>12</v>
      </c>
      <c r="H166" s="56">
        <v>319</v>
      </c>
      <c r="I166" s="56">
        <v>40</v>
      </c>
    </row>
    <row r="167" spans="4:9">
      <c r="G167" s="56">
        <v>13</v>
      </c>
      <c r="H167" s="56">
        <v>321</v>
      </c>
      <c r="I167" s="56">
        <v>45</v>
      </c>
    </row>
    <row r="168" spans="4:9">
      <c r="G168" s="56">
        <v>14</v>
      </c>
      <c r="H168" s="56">
        <v>322</v>
      </c>
      <c r="I168" s="56">
        <v>55</v>
      </c>
    </row>
    <row r="169" spans="4:9">
      <c r="G169" s="56">
        <v>15</v>
      </c>
      <c r="H169" s="56">
        <v>323</v>
      </c>
      <c r="I169" s="56">
        <v>70</v>
      </c>
    </row>
    <row r="170" spans="4:9">
      <c r="G170" s="56">
        <v>16</v>
      </c>
      <c r="H170" s="56">
        <v>324</v>
      </c>
      <c r="I170" s="56">
        <v>90</v>
      </c>
    </row>
    <row r="171" spans="4:9">
      <c r="G171" s="56">
        <v>17</v>
      </c>
      <c r="H171" s="56">
        <v>326</v>
      </c>
      <c r="I171" s="56">
        <v>115</v>
      </c>
    </row>
    <row r="172" spans="4:9">
      <c r="G172" s="56">
        <v>18</v>
      </c>
      <c r="H172" s="56">
        <v>327</v>
      </c>
      <c r="I172" s="56">
        <v>130</v>
      </c>
    </row>
    <row r="173" spans="4:9">
      <c r="G173" s="56">
        <v>19</v>
      </c>
      <c r="H173" s="56">
        <v>328</v>
      </c>
      <c r="I173" s="56">
        <v>135</v>
      </c>
    </row>
    <row r="174" spans="4:9">
      <c r="G174" s="56">
        <v>20</v>
      </c>
      <c r="H174" s="56">
        <v>329</v>
      </c>
      <c r="I174" s="56">
        <v>138</v>
      </c>
    </row>
    <row r="175" spans="4:9">
      <c r="G175" s="56">
        <v>21</v>
      </c>
      <c r="H175" s="56">
        <v>331</v>
      </c>
      <c r="I175" s="56">
        <v>139</v>
      </c>
    </row>
    <row r="176" spans="4:9">
      <c r="G176" s="56">
        <v>22</v>
      </c>
      <c r="H176" s="56">
        <v>338</v>
      </c>
      <c r="I176" s="56">
        <v>140</v>
      </c>
    </row>
    <row r="177" spans="7:9">
      <c r="G177" s="56">
        <v>23</v>
      </c>
      <c r="H177" s="56">
        <v>348</v>
      </c>
      <c r="I177" s="56">
        <v>141</v>
      </c>
    </row>
    <row r="178" spans="7:9">
      <c r="G178" s="56">
        <v>24</v>
      </c>
      <c r="H178" s="56">
        <v>360</v>
      </c>
      <c r="I178" s="56">
        <v>147</v>
      </c>
    </row>
    <row r="179" spans="7:9">
      <c r="G179" s="56">
        <v>25</v>
      </c>
      <c r="H179" s="56">
        <v>364</v>
      </c>
      <c r="I179" s="56">
        <v>149</v>
      </c>
    </row>
    <row r="180" spans="7:9">
      <c r="G180" s="56">
        <v>26</v>
      </c>
      <c r="H180" s="56">
        <v>365</v>
      </c>
      <c r="I180" s="56">
        <v>150</v>
      </c>
    </row>
    <row r="181" spans="7:9">
      <c r="G181" s="56">
        <v>27</v>
      </c>
      <c r="H181" s="56">
        <v>366</v>
      </c>
      <c r="I181" s="56">
        <v>151</v>
      </c>
    </row>
    <row r="182" spans="7:9">
      <c r="G182" s="56">
        <v>28</v>
      </c>
      <c r="H182" s="56">
        <v>367</v>
      </c>
      <c r="I182" s="56">
        <v>155</v>
      </c>
    </row>
    <row r="183" spans="7:9">
      <c r="G183" s="56">
        <v>29</v>
      </c>
      <c r="H183" s="56">
        <v>369</v>
      </c>
      <c r="I183" s="56">
        <v>170</v>
      </c>
    </row>
    <row r="184" spans="7:9">
      <c r="G184" s="56">
        <v>30</v>
      </c>
      <c r="H184" s="56">
        <v>375</v>
      </c>
      <c r="I184" s="56">
        <v>190</v>
      </c>
    </row>
    <row r="185" spans="7:9">
      <c r="G185" s="56">
        <v>31</v>
      </c>
      <c r="H185" s="56">
        <v>385</v>
      </c>
      <c r="I185" s="56">
        <v>220</v>
      </c>
    </row>
    <row r="186" spans="7:9">
      <c r="G186" s="56">
        <v>32</v>
      </c>
      <c r="H186" s="56">
        <v>400</v>
      </c>
      <c r="I186" s="56">
        <v>255</v>
      </c>
    </row>
    <row r="187" spans="7:9">
      <c r="G187" s="56">
        <v>33</v>
      </c>
      <c r="H187" s="56">
        <v>418</v>
      </c>
      <c r="I187" s="56">
        <v>295</v>
      </c>
    </row>
    <row r="188" spans="7:9">
      <c r="G188" s="56">
        <v>34</v>
      </c>
      <c r="H188" s="56">
        <v>421</v>
      </c>
      <c r="I188" s="56">
        <v>300</v>
      </c>
    </row>
    <row r="189" spans="7:9">
      <c r="G189" s="56">
        <v>35</v>
      </c>
      <c r="H189" s="56">
        <v>423</v>
      </c>
      <c r="I189" s="56">
        <v>303</v>
      </c>
    </row>
    <row r="190" spans="7:9">
      <c r="G190" s="56">
        <v>36</v>
      </c>
      <c r="H190" s="56">
        <v>424</v>
      </c>
      <c r="I190" s="56">
        <v>304</v>
      </c>
    </row>
    <row r="191" spans="7:9">
      <c r="G191" s="56">
        <v>37</v>
      </c>
      <c r="H191" s="56">
        <v>425</v>
      </c>
      <c r="I191" s="56">
        <v>305</v>
      </c>
    </row>
    <row r="192" spans="7:9">
      <c r="G192" s="56">
        <v>38</v>
      </c>
      <c r="H192" s="56">
        <v>430</v>
      </c>
      <c r="I192" s="56">
        <v>306</v>
      </c>
    </row>
    <row r="193" spans="7:9">
      <c r="G193" s="56">
        <v>39</v>
      </c>
      <c r="H193" s="56">
        <v>445</v>
      </c>
      <c r="I193" s="56">
        <v>310</v>
      </c>
    </row>
    <row r="194" spans="7:9">
      <c r="G194" s="56">
        <v>40</v>
      </c>
      <c r="H194" s="56">
        <v>465</v>
      </c>
      <c r="I194" s="56">
        <v>325</v>
      </c>
    </row>
    <row r="195" spans="7:9">
      <c r="G195" s="56">
        <v>41</v>
      </c>
      <c r="H195" s="56">
        <v>490</v>
      </c>
      <c r="I195" s="56">
        <v>350</v>
      </c>
    </row>
    <row r="211" spans="3:9">
      <c r="C211" s="61" t="s">
        <v>107</v>
      </c>
      <c r="D211" s="61"/>
    </row>
    <row r="212" spans="3:9">
      <c r="C212" s="56">
        <v>2.3086199999999999</v>
      </c>
      <c r="D212" s="56">
        <v>28.6388</v>
      </c>
      <c r="E212" s="56">
        <f t="shared" ref="E212:E223" si="3">273.15+D212</f>
        <v>301.78879999999998</v>
      </c>
      <c r="G212" s="56">
        <v>0</v>
      </c>
      <c r="H212" s="56">
        <v>258</v>
      </c>
      <c r="I212" s="56">
        <v>0.1</v>
      </c>
    </row>
    <row r="213" spans="3:9">
      <c r="C213" s="56">
        <v>3.5008900000000001</v>
      </c>
      <c r="D213" s="56">
        <v>41.985300000000002</v>
      </c>
      <c r="E213" s="56">
        <f t="shared" si="3"/>
        <v>315.13529999999997</v>
      </c>
      <c r="G213" s="56">
        <v>1</v>
      </c>
      <c r="H213" s="56">
        <v>268</v>
      </c>
      <c r="I213" s="56">
        <v>0.5</v>
      </c>
    </row>
    <row r="214" spans="3:9">
      <c r="C214" s="56">
        <v>6.4962799999999996</v>
      </c>
      <c r="D214" s="56">
        <v>63.1614</v>
      </c>
      <c r="E214" s="56">
        <f t="shared" si="3"/>
        <v>336.31139999999999</v>
      </c>
      <c r="G214" s="56">
        <v>2</v>
      </c>
      <c r="H214" s="56">
        <v>280</v>
      </c>
      <c r="I214" s="56">
        <v>1</v>
      </c>
    </row>
    <row r="215" spans="3:9">
      <c r="C215" s="56">
        <v>6.8501099999999999</v>
      </c>
      <c r="D215" s="56">
        <v>64.029499999999999</v>
      </c>
      <c r="E215" s="56">
        <f t="shared" si="3"/>
        <v>337.17949999999996</v>
      </c>
      <c r="G215" s="56">
        <v>3</v>
      </c>
      <c r="H215" s="56">
        <v>296</v>
      </c>
      <c r="I215" s="56">
        <v>1.5</v>
      </c>
    </row>
    <row r="216" spans="3:9">
      <c r="C216" s="56">
        <v>11.986800000000001</v>
      </c>
      <c r="D216" s="56">
        <v>64.043000000000006</v>
      </c>
      <c r="E216" s="56">
        <f t="shared" si="3"/>
        <v>337.19299999999998</v>
      </c>
      <c r="G216" s="56">
        <v>4</v>
      </c>
      <c r="H216" s="56">
        <v>298</v>
      </c>
      <c r="I216" s="56">
        <v>2</v>
      </c>
    </row>
    <row r="217" spans="3:9">
      <c r="C217" s="56">
        <v>30.164100000000001</v>
      </c>
      <c r="D217" s="56">
        <v>71.118099999999998</v>
      </c>
      <c r="E217" s="56">
        <f t="shared" si="3"/>
        <v>344.2681</v>
      </c>
      <c r="G217" s="56">
        <v>5</v>
      </c>
      <c r="H217" s="56">
        <v>300</v>
      </c>
      <c r="I217" s="56">
        <v>2.2000000000000002</v>
      </c>
    </row>
    <row r="218" spans="3:9">
      <c r="C218" s="56">
        <v>36.168900000000001</v>
      </c>
      <c r="D218" s="56">
        <v>71.380499999999998</v>
      </c>
      <c r="E218" s="56">
        <f t="shared" si="3"/>
        <v>344.53049999999996</v>
      </c>
      <c r="G218" s="56">
        <v>6</v>
      </c>
      <c r="H218" s="56">
        <v>301</v>
      </c>
      <c r="I218" s="56">
        <v>2.2999999999999998</v>
      </c>
    </row>
    <row r="219" spans="3:9">
      <c r="C219" s="56">
        <v>36.417400000000001</v>
      </c>
      <c r="D219" s="56">
        <v>72.583500000000001</v>
      </c>
      <c r="E219" s="56">
        <f t="shared" si="3"/>
        <v>345.73349999999999</v>
      </c>
      <c r="G219" s="56">
        <v>7</v>
      </c>
      <c r="H219" s="56">
        <v>302</v>
      </c>
      <c r="I219" s="56">
        <v>2.4</v>
      </c>
    </row>
    <row r="220" spans="3:9">
      <c r="C220" s="56">
        <v>36.760599999999997</v>
      </c>
      <c r="D220" s="56">
        <v>72.947299999999998</v>
      </c>
      <c r="E220" s="56">
        <f t="shared" si="3"/>
        <v>346.09729999999996</v>
      </c>
      <c r="G220" s="56">
        <v>8</v>
      </c>
      <c r="H220" s="56">
        <v>303</v>
      </c>
      <c r="I220" s="56">
        <v>2.6</v>
      </c>
    </row>
    <row r="221" spans="3:9">
      <c r="C221" s="56">
        <v>37.134999999999998</v>
      </c>
      <c r="D221" s="56">
        <v>73.018799999999999</v>
      </c>
      <c r="E221" s="56">
        <f t="shared" si="3"/>
        <v>346.16879999999998</v>
      </c>
      <c r="G221" s="56">
        <v>9</v>
      </c>
      <c r="H221" s="56">
        <v>306</v>
      </c>
      <c r="I221" s="56">
        <v>2.9</v>
      </c>
    </row>
    <row r="222" spans="3:9">
      <c r="C222" s="56">
        <v>37.212600000000002</v>
      </c>
      <c r="D222" s="56">
        <v>73.029700000000005</v>
      </c>
      <c r="E222" s="56">
        <f t="shared" si="3"/>
        <v>346.17969999999997</v>
      </c>
      <c r="G222" s="56">
        <v>10</v>
      </c>
      <c r="H222" s="56">
        <v>310</v>
      </c>
      <c r="I222" s="56">
        <v>3.3</v>
      </c>
    </row>
    <row r="223" spans="3:9">
      <c r="C223" s="56">
        <v>239.054</v>
      </c>
      <c r="D223" s="56">
        <v>73.043199999999999</v>
      </c>
      <c r="E223" s="56">
        <f t="shared" si="3"/>
        <v>346.19319999999999</v>
      </c>
      <c r="G223" s="56">
        <v>11</v>
      </c>
      <c r="H223" s="56">
        <v>313</v>
      </c>
      <c r="I223" s="56">
        <v>3.4</v>
      </c>
    </row>
    <row r="224" spans="3:9">
      <c r="G224" s="56">
        <v>12</v>
      </c>
      <c r="H224" s="56">
        <v>314</v>
      </c>
      <c r="I224" s="56">
        <v>3.5</v>
      </c>
    </row>
    <row r="225" spans="7:9">
      <c r="G225" s="56">
        <v>13</v>
      </c>
      <c r="H225" s="56">
        <v>315</v>
      </c>
      <c r="I225" s="56">
        <v>3.6</v>
      </c>
    </row>
    <row r="226" spans="7:9">
      <c r="G226" s="56">
        <v>14</v>
      </c>
      <c r="H226" s="56">
        <v>316</v>
      </c>
      <c r="I226" s="56">
        <v>3.9</v>
      </c>
    </row>
    <row r="227" spans="7:9">
      <c r="G227" s="56">
        <v>15</v>
      </c>
      <c r="H227" s="56">
        <v>318</v>
      </c>
      <c r="I227" s="56">
        <v>4.5999999999999996</v>
      </c>
    </row>
    <row r="228" spans="7:9">
      <c r="G228" s="56">
        <v>16</v>
      </c>
      <c r="H228" s="56">
        <v>324</v>
      </c>
      <c r="I228" s="56">
        <v>5.8</v>
      </c>
    </row>
    <row r="229" spans="7:9">
      <c r="G229" s="56">
        <v>17</v>
      </c>
      <c r="H229" s="56">
        <v>330</v>
      </c>
      <c r="I229" s="56">
        <v>6.2</v>
      </c>
    </row>
    <row r="230" spans="7:9">
      <c r="G230" s="56">
        <v>18</v>
      </c>
      <c r="H230" s="56">
        <v>333</v>
      </c>
      <c r="I230" s="56">
        <v>6.4</v>
      </c>
    </row>
    <row r="231" spans="7:9">
      <c r="G231" s="56">
        <v>19</v>
      </c>
      <c r="H231" s="56">
        <v>335</v>
      </c>
      <c r="I231" s="56">
        <v>6.5</v>
      </c>
    </row>
    <row r="232" spans="7:9">
      <c r="G232" s="56">
        <v>20</v>
      </c>
      <c r="H232" s="56">
        <v>336</v>
      </c>
      <c r="I232" s="56">
        <v>6.6</v>
      </c>
    </row>
    <row r="233" spans="7:9">
      <c r="G233" s="56">
        <v>21</v>
      </c>
      <c r="H233" s="56">
        <v>337</v>
      </c>
      <c r="I233" s="56">
        <v>6.7</v>
      </c>
    </row>
    <row r="234" spans="7:9">
      <c r="G234" s="56">
        <v>22</v>
      </c>
      <c r="H234" s="56">
        <v>338</v>
      </c>
      <c r="I234" s="56">
        <v>6.8</v>
      </c>
    </row>
    <row r="235" spans="7:9">
      <c r="G235" s="56">
        <v>23</v>
      </c>
      <c r="H235" s="56">
        <v>340</v>
      </c>
      <c r="I235" s="56">
        <v>6.9</v>
      </c>
    </row>
    <row r="236" spans="7:9">
      <c r="G236" s="56">
        <v>24</v>
      </c>
      <c r="H236" s="56">
        <v>342</v>
      </c>
      <c r="I236" s="56">
        <v>7</v>
      </c>
    </row>
    <row r="237" spans="7:9">
      <c r="G237" s="56">
        <v>25</v>
      </c>
      <c r="H237" s="56">
        <v>343</v>
      </c>
      <c r="I237" s="56">
        <v>7.3</v>
      </c>
    </row>
    <row r="238" spans="7:9">
      <c r="G238" s="56">
        <v>26</v>
      </c>
      <c r="H238" s="56">
        <v>344</v>
      </c>
      <c r="I238" s="56">
        <v>7.9</v>
      </c>
    </row>
    <row r="239" spans="7:9">
      <c r="G239" s="56">
        <v>27</v>
      </c>
      <c r="H239" s="56">
        <v>345</v>
      </c>
      <c r="I239" s="56">
        <v>8.6999999999999993</v>
      </c>
    </row>
    <row r="240" spans="7:9">
      <c r="G240" s="56">
        <v>28</v>
      </c>
      <c r="H240" s="56">
        <v>346</v>
      </c>
      <c r="I240" s="56">
        <v>9.8000000000000007</v>
      </c>
    </row>
    <row r="241" spans="7:9">
      <c r="G241" s="56">
        <v>29</v>
      </c>
      <c r="H241" s="56">
        <v>347</v>
      </c>
      <c r="I241" s="56">
        <v>11</v>
      </c>
    </row>
    <row r="242" spans="7:9">
      <c r="G242" s="56">
        <v>30</v>
      </c>
      <c r="H242" s="56">
        <v>348</v>
      </c>
      <c r="I242" s="56">
        <v>11.5</v>
      </c>
    </row>
    <row r="243" spans="7:9">
      <c r="G243" s="56">
        <v>31</v>
      </c>
      <c r="H243" s="56">
        <v>352</v>
      </c>
      <c r="I243" s="56">
        <v>11.8</v>
      </c>
    </row>
    <row r="244" spans="7:9">
      <c r="G244" s="56">
        <v>32</v>
      </c>
      <c r="H244" s="56">
        <v>360</v>
      </c>
      <c r="I244" s="56">
        <v>11.9</v>
      </c>
    </row>
    <row r="245" spans="7:9">
      <c r="G245" s="56">
        <v>33</v>
      </c>
      <c r="H245" s="56">
        <v>372</v>
      </c>
      <c r="I245" s="56">
        <v>12</v>
      </c>
    </row>
    <row r="246" spans="7:9">
      <c r="G246" s="56">
        <v>34</v>
      </c>
      <c r="H246" s="56">
        <v>385</v>
      </c>
      <c r="I246" s="56">
        <v>12.1</v>
      </c>
    </row>
    <row r="247" spans="7:9">
      <c r="G247" s="56">
        <v>35</v>
      </c>
      <c r="H247" s="56">
        <v>405</v>
      </c>
      <c r="I247" s="56">
        <v>16</v>
      </c>
    </row>
    <row r="248" spans="7:9">
      <c r="G248" s="56">
        <v>36</v>
      </c>
      <c r="H248" s="56">
        <v>425</v>
      </c>
      <c r="I248" s="56">
        <v>22</v>
      </c>
    </row>
    <row r="249" spans="7:9">
      <c r="G249" s="56">
        <v>37</v>
      </c>
      <c r="I249" s="56">
        <v>28</v>
      </c>
    </row>
    <row r="250" spans="7:9">
      <c r="G250" s="56">
        <v>38</v>
      </c>
      <c r="I250" s="56">
        <v>29</v>
      </c>
    </row>
    <row r="251" spans="7:9">
      <c r="G251" s="56">
        <v>39</v>
      </c>
      <c r="I251" s="56">
        <v>30</v>
      </c>
    </row>
    <row r="252" spans="7:9">
      <c r="G252" s="56">
        <v>40</v>
      </c>
      <c r="I252" s="56">
        <v>31</v>
      </c>
    </row>
    <row r="253" spans="7:9">
      <c r="G253" s="56">
        <v>41</v>
      </c>
      <c r="I253" s="56">
        <v>33</v>
      </c>
    </row>
    <row r="254" spans="7:9">
      <c r="I254" s="56">
        <v>35</v>
      </c>
    </row>
    <row r="255" spans="7:9">
      <c r="I255" s="56">
        <v>36</v>
      </c>
    </row>
    <row r="256" spans="7:9">
      <c r="I256" s="56">
        <v>37</v>
      </c>
    </row>
    <row r="257" spans="9:9">
      <c r="I257" s="56">
        <v>38</v>
      </c>
    </row>
    <row r="258" spans="9:9">
      <c r="I258" s="56">
        <v>40</v>
      </c>
    </row>
    <row r="259" spans="9:9">
      <c r="I259" s="56">
        <v>50</v>
      </c>
    </row>
    <row r="260" spans="9:9">
      <c r="I260" s="56">
        <v>70</v>
      </c>
    </row>
    <row r="261" spans="9:9">
      <c r="I261" s="56">
        <v>120</v>
      </c>
    </row>
    <row r="262" spans="9:9">
      <c r="I262" s="56">
        <v>160</v>
      </c>
    </row>
    <row r="263" spans="9:9">
      <c r="I263" s="56">
        <v>200</v>
      </c>
    </row>
    <row r="264" spans="9:9">
      <c r="I264" s="56">
        <v>235</v>
      </c>
    </row>
    <row r="265" spans="9:9">
      <c r="I265" s="56">
        <v>238</v>
      </c>
    </row>
    <row r="266" spans="9:9">
      <c r="I266" s="56">
        <v>239</v>
      </c>
    </row>
    <row r="267" spans="9:9">
      <c r="I267" s="56">
        <v>240</v>
      </c>
    </row>
    <row r="268" spans="9:9">
      <c r="I268" s="56">
        <v>241</v>
      </c>
    </row>
    <row r="269" spans="9:9">
      <c r="I269" s="56">
        <v>260</v>
      </c>
    </row>
  </sheetData>
  <sortState ref="D212:D223">
    <sortCondition ref="D212"/>
  </sortState>
  <mergeCells count="5">
    <mergeCell ref="C59:D59"/>
    <mergeCell ref="C2:D2"/>
    <mergeCell ref="D104:E104"/>
    <mergeCell ref="D154:E154"/>
    <mergeCell ref="C211:D21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Amita</cp:lastModifiedBy>
  <dcterms:created xsi:type="dcterms:W3CDTF">2011-08-02T10:10:59Z</dcterms:created>
  <dcterms:modified xsi:type="dcterms:W3CDTF">2011-08-03T06:43:11Z</dcterms:modified>
</cp:coreProperties>
</file>