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\Dropbox\Physics Uncut\MatLabProgramme\bew\IncludeFolder\"/>
    </mc:Choice>
  </mc:AlternateContent>
  <bookViews>
    <workbookView xWindow="0" yWindow="0" windowWidth="34400" windowHeight="10910"/>
  </bookViews>
  <sheets>
    <sheet name="ISA01" sheetId="1" r:id="rId1"/>
    <sheet name="Tabelle1" sheetId="2" r:id="rId2"/>
  </sheets>
  <calcPr calcId="152511"/>
</workbook>
</file>

<file path=xl/calcChain.xml><?xml version="1.0" encoding="utf-8"?>
<calcChain xmlns="http://schemas.openxmlformats.org/spreadsheetml/2006/main">
  <c r="B48" i="1" l="1"/>
  <c r="B41" i="1" s="1"/>
  <c r="B47" i="1"/>
  <c r="B42" i="1" l="1"/>
  <c r="B38" i="1"/>
  <c r="B40" i="1"/>
  <c r="B39" i="1"/>
  <c r="B49" i="1"/>
  <c r="B50" i="1" s="1"/>
</calcChain>
</file>

<file path=xl/sharedStrings.xml><?xml version="1.0" encoding="utf-8"?>
<sst xmlns="http://schemas.openxmlformats.org/spreadsheetml/2006/main" count="17" uniqueCount="17">
  <si>
    <t>Height</t>
  </si>
  <si>
    <t>Density</t>
  </si>
  <si>
    <t>Temperature</t>
  </si>
  <si>
    <t>Pressure</t>
  </si>
  <si>
    <t>(m)</t>
  </si>
  <si>
    <t>(kg/m3)</t>
  </si>
  <si>
    <t>(C)</t>
  </si>
  <si>
    <t>(hPa)</t>
  </si>
  <si>
    <t>a</t>
  </si>
  <si>
    <t>b</t>
  </si>
  <si>
    <t>y3</t>
  </si>
  <si>
    <t>z3</t>
  </si>
  <si>
    <t>cw-Wert</t>
  </si>
  <si>
    <t>Interpolation</t>
  </si>
  <si>
    <t>EoF</t>
  </si>
  <si>
    <t>(m^2)</t>
  </si>
  <si>
    <t>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</si>
</sst>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5" sqref="F5"/>
    </sheetView>
  </sheetViews>
  <sheetFormatPr baseColWidth="10" defaultRowHeight="14.5" x14ac:dyDescent="0.35"/>
  <cols>
    <col min="2" max="2" width="10.90625" style="1"/>
    <col min="8" max="8" width="12.453125" bestFit="1" customWidth="1"/>
  </cols>
  <sheetData>
    <row r="1" spans="1:6" x14ac:dyDescent="0.35">
      <c r="A1" t="s">
        <v>0</v>
      </c>
      <c r="B1" s="1" t="s">
        <v>1</v>
      </c>
      <c r="C1" t="s">
        <v>2</v>
      </c>
      <c r="D1" t="s">
        <v>3</v>
      </c>
      <c r="E1" t="s">
        <v>12</v>
      </c>
      <c r="F1" t="s">
        <v>16</v>
      </c>
    </row>
    <row r="2" spans="1:6" x14ac:dyDescent="0.35">
      <c r="A2">
        <v>0</v>
      </c>
      <c r="B2" s="1">
        <v>1.2250000000000001</v>
      </c>
      <c r="C2">
        <v>15</v>
      </c>
      <c r="D2">
        <v>1013</v>
      </c>
      <c r="E2">
        <v>1.1499999999999999</v>
      </c>
      <c r="F2">
        <v>50</v>
      </c>
    </row>
    <row r="3" spans="1:6" x14ac:dyDescent="0.35">
      <c r="A3">
        <v>1000</v>
      </c>
      <c r="B3" s="1">
        <v>1.115</v>
      </c>
      <c r="C3">
        <v>8.5</v>
      </c>
      <c r="D3">
        <v>900</v>
      </c>
      <c r="E3">
        <v>1.1499999999999999</v>
      </c>
      <c r="F3">
        <v>50</v>
      </c>
    </row>
    <row r="4" spans="1:6" x14ac:dyDescent="0.35">
      <c r="A4">
        <v>2000</v>
      </c>
      <c r="B4" s="1">
        <v>1</v>
      </c>
      <c r="C4">
        <v>2</v>
      </c>
      <c r="D4">
        <v>800</v>
      </c>
      <c r="E4">
        <v>1.1499999999999999</v>
      </c>
      <c r="F4">
        <v>50</v>
      </c>
    </row>
    <row r="5" spans="1:6" x14ac:dyDescent="0.35">
      <c r="A5">
        <v>3000</v>
      </c>
      <c r="B5" s="1">
        <v>0.91</v>
      </c>
      <c r="C5">
        <v>-4.5</v>
      </c>
      <c r="D5">
        <v>700</v>
      </c>
      <c r="E5">
        <v>0.75</v>
      </c>
      <c r="F5">
        <v>1.175</v>
      </c>
    </row>
    <row r="6" spans="1:6" x14ac:dyDescent="0.35">
      <c r="A6">
        <v>4000</v>
      </c>
      <c r="B6" s="1">
        <v>0.82</v>
      </c>
      <c r="C6">
        <v>-11</v>
      </c>
      <c r="D6">
        <v>620</v>
      </c>
      <c r="E6">
        <v>0.7</v>
      </c>
      <c r="F6">
        <v>1.1499999999999999</v>
      </c>
    </row>
    <row r="7" spans="1:6" x14ac:dyDescent="0.35">
      <c r="A7">
        <v>5000</v>
      </c>
      <c r="B7" s="1">
        <v>0.74</v>
      </c>
      <c r="C7">
        <v>-17.5</v>
      </c>
      <c r="D7">
        <v>540</v>
      </c>
      <c r="E7">
        <v>0.65</v>
      </c>
      <c r="F7">
        <v>1.1499999999999999</v>
      </c>
    </row>
    <row r="8" spans="1:6" x14ac:dyDescent="0.35">
      <c r="A8">
        <v>6000</v>
      </c>
      <c r="B8" s="1">
        <v>0.66</v>
      </c>
      <c r="C8">
        <v>-24</v>
      </c>
      <c r="D8">
        <v>470</v>
      </c>
      <c r="E8">
        <v>0.6</v>
      </c>
      <c r="F8">
        <v>1.125</v>
      </c>
    </row>
    <row r="9" spans="1:6" x14ac:dyDescent="0.35">
      <c r="A9">
        <v>7000</v>
      </c>
      <c r="B9" s="1">
        <v>0.59</v>
      </c>
      <c r="C9">
        <v>-30.5</v>
      </c>
      <c r="D9">
        <v>410</v>
      </c>
      <c r="E9">
        <v>0.55000000000000004</v>
      </c>
      <c r="F9">
        <v>1.125</v>
      </c>
    </row>
    <row r="10" spans="1:6" x14ac:dyDescent="0.35">
      <c r="A10">
        <v>8000</v>
      </c>
      <c r="B10" s="1">
        <v>0.53</v>
      </c>
      <c r="C10">
        <v>-37</v>
      </c>
      <c r="D10">
        <v>360</v>
      </c>
      <c r="E10">
        <v>0.5</v>
      </c>
      <c r="F10">
        <v>1.1000000000000001</v>
      </c>
    </row>
    <row r="11" spans="1:6" x14ac:dyDescent="0.35">
      <c r="A11">
        <v>9000</v>
      </c>
      <c r="B11" s="1">
        <v>0.47</v>
      </c>
      <c r="C11">
        <v>-43.5</v>
      </c>
      <c r="D11">
        <v>310</v>
      </c>
      <c r="E11">
        <v>0.45</v>
      </c>
      <c r="F11">
        <v>1.1000000000000001</v>
      </c>
    </row>
    <row r="12" spans="1:6" x14ac:dyDescent="0.35">
      <c r="A12">
        <v>10000</v>
      </c>
      <c r="B12" s="1">
        <v>0.41</v>
      </c>
      <c r="C12">
        <v>-50</v>
      </c>
      <c r="D12">
        <v>260</v>
      </c>
      <c r="E12">
        <v>0.45</v>
      </c>
      <c r="F12">
        <v>1.1000000000000001</v>
      </c>
    </row>
    <row r="13" spans="1:6" x14ac:dyDescent="0.35">
      <c r="A13">
        <v>11000</v>
      </c>
      <c r="B13" s="1">
        <v>0.36</v>
      </c>
      <c r="C13">
        <v>-56.5</v>
      </c>
      <c r="D13">
        <v>230</v>
      </c>
      <c r="E13">
        <v>0.45</v>
      </c>
      <c r="F13">
        <v>1.1000000000000001</v>
      </c>
    </row>
    <row r="14" spans="1:6" x14ac:dyDescent="0.35">
      <c r="A14">
        <v>12000</v>
      </c>
      <c r="B14" s="1">
        <v>0.31</v>
      </c>
      <c r="C14">
        <v>-56.5</v>
      </c>
      <c r="D14">
        <v>190</v>
      </c>
      <c r="E14">
        <v>0.45</v>
      </c>
      <c r="F14">
        <v>1.1000000000000001</v>
      </c>
    </row>
    <row r="15" spans="1:6" x14ac:dyDescent="0.35">
      <c r="A15">
        <v>13000</v>
      </c>
      <c r="B15" s="1">
        <v>0.27</v>
      </c>
      <c r="C15">
        <v>-56.5</v>
      </c>
      <c r="D15">
        <v>170</v>
      </c>
      <c r="E15">
        <v>0.45</v>
      </c>
      <c r="F15">
        <v>1.1000000000000001</v>
      </c>
    </row>
    <row r="16" spans="1:6" x14ac:dyDescent="0.35">
      <c r="A16">
        <v>14000</v>
      </c>
      <c r="B16" s="1">
        <v>0.23</v>
      </c>
      <c r="C16">
        <v>-56.5</v>
      </c>
      <c r="D16">
        <v>140</v>
      </c>
      <c r="E16">
        <v>0.45</v>
      </c>
      <c r="F16">
        <v>1.1000000000000001</v>
      </c>
    </row>
    <row r="17" spans="1:6" x14ac:dyDescent="0.35">
      <c r="A17">
        <v>15000</v>
      </c>
      <c r="B17" s="1">
        <v>0.19</v>
      </c>
      <c r="C17">
        <v>-56.5</v>
      </c>
      <c r="D17">
        <v>120</v>
      </c>
      <c r="E17">
        <v>0.45</v>
      </c>
      <c r="F17">
        <v>1.1000000000000001</v>
      </c>
    </row>
    <row r="18" spans="1:6" x14ac:dyDescent="0.35">
      <c r="A18">
        <v>16000</v>
      </c>
      <c r="B18" s="1">
        <v>0.17</v>
      </c>
      <c r="C18">
        <v>-56.5</v>
      </c>
      <c r="D18">
        <v>100</v>
      </c>
      <c r="E18">
        <v>0.45</v>
      </c>
      <c r="F18">
        <v>1.1000000000000001</v>
      </c>
    </row>
    <row r="19" spans="1:6" x14ac:dyDescent="0.35">
      <c r="A19">
        <v>17000</v>
      </c>
      <c r="B19" s="1">
        <v>0.14000000000000001</v>
      </c>
      <c r="C19">
        <v>-56.5</v>
      </c>
      <c r="D19">
        <v>90</v>
      </c>
      <c r="E19">
        <v>0.45</v>
      </c>
      <c r="F19">
        <v>1.1000000000000001</v>
      </c>
    </row>
    <row r="20" spans="1:6" x14ac:dyDescent="0.35">
      <c r="A20">
        <v>18000</v>
      </c>
      <c r="B20" s="1">
        <v>0.12</v>
      </c>
      <c r="C20">
        <v>-56.5</v>
      </c>
      <c r="D20">
        <v>75</v>
      </c>
      <c r="E20">
        <v>0.45</v>
      </c>
      <c r="F20">
        <v>1.1000000000000001</v>
      </c>
    </row>
    <row r="21" spans="1:6" x14ac:dyDescent="0.35">
      <c r="A21">
        <v>19000</v>
      </c>
      <c r="B21" s="1">
        <v>0.1</v>
      </c>
      <c r="C21">
        <v>-56.5</v>
      </c>
      <c r="D21">
        <v>65</v>
      </c>
      <c r="E21">
        <v>0.45</v>
      </c>
      <c r="F21">
        <v>1.1000000000000001</v>
      </c>
    </row>
    <row r="22" spans="1:6" x14ac:dyDescent="0.35">
      <c r="A22">
        <v>20000</v>
      </c>
      <c r="B22" s="1">
        <v>8.7999999999999995E-2</v>
      </c>
      <c r="C22">
        <v>-56.5</v>
      </c>
      <c r="D22">
        <v>55</v>
      </c>
      <c r="E22">
        <v>0.45</v>
      </c>
      <c r="F22">
        <v>1.1000000000000001</v>
      </c>
    </row>
    <row r="23" spans="1:6" x14ac:dyDescent="0.35">
      <c r="A23">
        <v>21000</v>
      </c>
      <c r="B23" s="1">
        <v>7.4999999999999997E-2</v>
      </c>
      <c r="C23">
        <v>-55.5</v>
      </c>
      <c r="D23">
        <v>47</v>
      </c>
      <c r="E23">
        <v>0.45</v>
      </c>
      <c r="F23">
        <v>1.1000000000000001</v>
      </c>
    </row>
    <row r="24" spans="1:6" x14ac:dyDescent="0.35">
      <c r="A24">
        <v>22000</v>
      </c>
      <c r="B24" s="1">
        <v>6.4000000000000001E-2</v>
      </c>
      <c r="C24">
        <v>-54.5</v>
      </c>
      <c r="D24">
        <v>40</v>
      </c>
      <c r="E24">
        <v>0.45</v>
      </c>
      <c r="F24">
        <v>1.1000000000000001</v>
      </c>
    </row>
    <row r="25" spans="1:6" x14ac:dyDescent="0.35">
      <c r="A25">
        <v>23000</v>
      </c>
      <c r="B25" s="1">
        <v>5.3999999999999999E-2</v>
      </c>
      <c r="C25">
        <v>-53.5</v>
      </c>
      <c r="D25">
        <v>34</v>
      </c>
      <c r="E25">
        <v>0.45</v>
      </c>
      <c r="F25">
        <v>1.1000000000000001</v>
      </c>
    </row>
    <row r="26" spans="1:6" x14ac:dyDescent="0.35">
      <c r="A26">
        <v>24000</v>
      </c>
      <c r="B26" s="1">
        <v>4.5999999999999999E-2</v>
      </c>
      <c r="C26">
        <v>-52.5</v>
      </c>
      <c r="D26">
        <v>29</v>
      </c>
      <c r="E26">
        <v>0.45</v>
      </c>
      <c r="F26">
        <v>1.1000000000000001</v>
      </c>
    </row>
    <row r="27" spans="1:6" x14ac:dyDescent="0.35">
      <c r="A27">
        <v>25000</v>
      </c>
      <c r="B27" s="1">
        <v>3.9E-2</v>
      </c>
      <c r="C27">
        <v>-51.5</v>
      </c>
      <c r="D27">
        <v>25</v>
      </c>
      <c r="E27">
        <v>0.45</v>
      </c>
      <c r="F27">
        <v>1.1000000000000001</v>
      </c>
    </row>
    <row r="28" spans="1:6" x14ac:dyDescent="0.35">
      <c r="A28">
        <v>26000</v>
      </c>
      <c r="B28" s="1">
        <v>3.4000000000000002E-2</v>
      </c>
      <c r="C28">
        <v>-50.5</v>
      </c>
      <c r="D28">
        <v>22</v>
      </c>
      <c r="E28">
        <v>0.45</v>
      </c>
      <c r="F28">
        <v>1.1000000000000001</v>
      </c>
    </row>
    <row r="29" spans="1:6" x14ac:dyDescent="0.35">
      <c r="A29">
        <v>27000</v>
      </c>
      <c r="B29" s="1">
        <v>2.9000000000000001E-2</v>
      </c>
      <c r="C29">
        <v>-49.5</v>
      </c>
      <c r="D29">
        <v>18</v>
      </c>
      <c r="E29">
        <v>0.45</v>
      </c>
      <c r="F29">
        <v>1.1000000000000001</v>
      </c>
    </row>
    <row r="30" spans="1:6" x14ac:dyDescent="0.35">
      <c r="A30">
        <v>28000</v>
      </c>
      <c r="B30" s="1">
        <v>2.5000000000000001E-2</v>
      </c>
      <c r="C30">
        <v>-48.5</v>
      </c>
      <c r="D30">
        <v>16</v>
      </c>
      <c r="E30">
        <v>0.45</v>
      </c>
      <c r="F30">
        <v>1.1000000000000001</v>
      </c>
    </row>
    <row r="31" spans="1:6" x14ac:dyDescent="0.35">
      <c r="A31">
        <v>29000</v>
      </c>
      <c r="B31" s="1">
        <v>2.1000000000000001E-2</v>
      </c>
      <c r="C31">
        <v>-47.5</v>
      </c>
      <c r="D31">
        <v>14</v>
      </c>
      <c r="E31">
        <v>0.45</v>
      </c>
      <c r="F31">
        <v>1.1000000000000001</v>
      </c>
    </row>
    <row r="32" spans="1:6" x14ac:dyDescent="0.35">
      <c r="A32">
        <v>30000</v>
      </c>
      <c r="B32" s="1">
        <v>1.7999999999999999E-2</v>
      </c>
      <c r="C32">
        <v>-46.5</v>
      </c>
      <c r="D32">
        <v>12</v>
      </c>
      <c r="E32">
        <v>0.45</v>
      </c>
      <c r="F32">
        <v>1.1000000000000001</v>
      </c>
    </row>
    <row r="33" spans="1:6" x14ac:dyDescent="0.35">
      <c r="A33">
        <v>31000</v>
      </c>
      <c r="B33" s="1">
        <v>1.4999999999999999E-2</v>
      </c>
      <c r="C33">
        <v>-45.5</v>
      </c>
      <c r="D33">
        <v>10</v>
      </c>
      <c r="E33">
        <v>0.45</v>
      </c>
      <c r="F33">
        <v>1.1000000000000001</v>
      </c>
    </row>
    <row r="34" spans="1:6" x14ac:dyDescent="0.35">
      <c r="A34">
        <v>32000</v>
      </c>
      <c r="B34" s="1">
        <v>1.2999999999999999E-2</v>
      </c>
      <c r="C34">
        <v>-44.5</v>
      </c>
      <c r="D34">
        <v>8.6999999999999993</v>
      </c>
      <c r="E34">
        <v>0.45</v>
      </c>
      <c r="F34">
        <v>1.1000000000000001</v>
      </c>
    </row>
    <row r="35" spans="1:6" x14ac:dyDescent="0.35">
      <c r="A35">
        <v>33000</v>
      </c>
      <c r="B35" s="1">
        <v>1.0999999999999999E-2</v>
      </c>
      <c r="C35">
        <v>-41.7</v>
      </c>
      <c r="D35">
        <v>7.5</v>
      </c>
      <c r="E35">
        <v>0.45</v>
      </c>
      <c r="F35">
        <v>1.1000000000000001</v>
      </c>
    </row>
    <row r="36" spans="1:6" x14ac:dyDescent="0.35">
      <c r="A36">
        <v>34000</v>
      </c>
      <c r="B36" s="1">
        <v>9.5999999999999992E-3</v>
      </c>
      <c r="C36">
        <v>-38.9</v>
      </c>
      <c r="D36">
        <v>6.5</v>
      </c>
      <c r="E36">
        <v>0.45</v>
      </c>
      <c r="F36">
        <v>1.1000000000000001</v>
      </c>
    </row>
    <row r="37" spans="1:6" x14ac:dyDescent="0.35">
      <c r="A37">
        <v>35000</v>
      </c>
      <c r="B37" s="1">
        <v>8.2000000000000007E-3</v>
      </c>
      <c r="C37">
        <v>-36.1</v>
      </c>
      <c r="D37">
        <v>5.6</v>
      </c>
      <c r="E37">
        <v>0.45</v>
      </c>
      <c r="F37">
        <v>1.1000000000000001</v>
      </c>
    </row>
    <row r="38" spans="1:6" x14ac:dyDescent="0.35">
      <c r="A38">
        <v>36000</v>
      </c>
      <c r="B38" s="1">
        <f>10^($B$47*A38+$B$48)</f>
        <v>7.0068387298413215E-3</v>
      </c>
      <c r="E38">
        <v>0.45</v>
      </c>
      <c r="F38">
        <v>1.1000000000000001</v>
      </c>
    </row>
    <row r="39" spans="1:6" x14ac:dyDescent="0.35">
      <c r="A39">
        <v>37000</v>
      </c>
      <c r="B39" s="1">
        <f>10^($B$47*A39+$B$48)</f>
        <v>5.9872913397566304E-3</v>
      </c>
      <c r="E39">
        <v>0.45</v>
      </c>
      <c r="F39">
        <v>1.1000000000000001</v>
      </c>
    </row>
    <row r="40" spans="1:6" x14ac:dyDescent="0.35">
      <c r="A40">
        <v>38000</v>
      </c>
      <c r="B40" s="1">
        <f>10^($B$47*A40+$B$48)</f>
        <v>5.1160957129573522E-3</v>
      </c>
      <c r="E40">
        <v>0.45</v>
      </c>
      <c r="F40">
        <v>1.1000000000000001</v>
      </c>
    </row>
    <row r="41" spans="1:6" x14ac:dyDescent="0.35">
      <c r="A41">
        <v>39000</v>
      </c>
      <c r="B41" s="1">
        <f>10^($B$47*A41+$B$48)</f>
        <v>4.3716655594054519E-3</v>
      </c>
      <c r="E41">
        <v>0.45</v>
      </c>
      <c r="F41">
        <v>1.1000000000000001</v>
      </c>
    </row>
    <row r="42" spans="1:6" x14ac:dyDescent="0.35">
      <c r="A42">
        <v>40000</v>
      </c>
      <c r="B42" s="1">
        <f>10^($B$47*A42+$B$48)</f>
        <v>3.7355555555555536E-3</v>
      </c>
      <c r="E42">
        <v>0.45</v>
      </c>
      <c r="F42">
        <v>1.1000000000000001</v>
      </c>
    </row>
    <row r="43" spans="1:6" x14ac:dyDescent="0.35">
      <c r="A43" t="s">
        <v>4</v>
      </c>
      <c r="B43" s="1" t="s">
        <v>5</v>
      </c>
      <c r="C43" t="s">
        <v>6</v>
      </c>
      <c r="D43" t="s">
        <v>7</v>
      </c>
      <c r="F43" t="s">
        <v>15</v>
      </c>
    </row>
    <row r="44" spans="1:6" x14ac:dyDescent="0.35">
      <c r="A44" t="s">
        <v>14</v>
      </c>
    </row>
    <row r="46" spans="1:6" x14ac:dyDescent="0.35">
      <c r="A46" t="s">
        <v>13</v>
      </c>
    </row>
    <row r="47" spans="1:6" x14ac:dyDescent="0.35">
      <c r="A47" t="s">
        <v>8</v>
      </c>
      <c r="B47">
        <f>(LOG10(B37)-LOG10(B32))/5000</f>
        <v>-6.8291730543917868E-5</v>
      </c>
    </row>
    <row r="48" spans="1:6" x14ac:dyDescent="0.35">
      <c r="A48" t="s">
        <v>9</v>
      </c>
      <c r="B48">
        <f>LOG10(B37)-B47*A37</f>
        <v>0.30402442142084229</v>
      </c>
    </row>
    <row r="49" spans="1:2" x14ac:dyDescent="0.35">
      <c r="A49" t="s">
        <v>10</v>
      </c>
      <c r="B49">
        <f>B47*A42+B48</f>
        <v>-2.4276448003358726</v>
      </c>
    </row>
    <row r="50" spans="1:2" x14ac:dyDescent="0.35">
      <c r="A50" t="s">
        <v>11</v>
      </c>
      <c r="B50">
        <f>10^(B49)</f>
        <v>3.7355555555555536E-3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ISA01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2022-03-26T13:49:41Z</dcterms:created>
  <dcterms:modified xsi:type="dcterms:W3CDTF">2022-03-31T12:46:23Z</dcterms:modified>
</cp:coreProperties>
</file>