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\Documents\HAW\WS21-22\Technisches-Projekt-WS21\Projekt-Spiel-WS21-22-SS22\"/>
    </mc:Choice>
  </mc:AlternateContent>
  <xr:revisionPtr revIDLastSave="0" documentId="13_ncr:1_{1CF4CFDD-B97B-4080-9A89-C0C7A2A1B0F4}" xr6:coauthVersionLast="47" xr6:coauthVersionMax="47" xr10:uidLastSave="{00000000-0000-0000-0000-000000000000}"/>
  <bookViews>
    <workbookView xWindow="28680" yWindow="-120" windowWidth="29040" windowHeight="15840" xr2:uid="{4244A876-F5FC-49D8-A12C-6B6606AC9A4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22" i="1"/>
  <c r="F23" i="1"/>
  <c r="F24" i="1"/>
  <c r="F19" i="1"/>
  <c r="F7" i="1"/>
  <c r="F8" i="1"/>
  <c r="F9" i="1"/>
  <c r="F6" i="1"/>
  <c r="F13" i="1" s="1"/>
  <c r="F28" i="1" l="1"/>
</calcChain>
</file>

<file path=xl/sharedStrings.xml><?xml version="1.0" encoding="utf-8"?>
<sst xmlns="http://schemas.openxmlformats.org/spreadsheetml/2006/main" count="34" uniqueCount="30">
  <si>
    <t>Space Invaders-Simulator: Materialliste</t>
  </si>
  <si>
    <t>Menge</t>
  </si>
  <si>
    <t>Bezeichnung</t>
  </si>
  <si>
    <t>Preis/Stk</t>
  </si>
  <si>
    <t>Bezug</t>
  </si>
  <si>
    <t>https://www.wish.com/search/stepper%20motor/product/5d71d7c4bddcd87e079ee16d?source=search&amp;position=0&amp;share=web</t>
  </si>
  <si>
    <t>Summe</t>
  </si>
  <si>
    <t>3D-Drucker-Bausatz
 (inkl. 4x Schrittmotor, Treiber, 2. Arduino Uno</t>
  </si>
  <si>
    <t>https://www.wish.com/search/hall%20sensor/product/610667652d587eca89de3e1e?source=search&amp;position=1&amp;share=web</t>
  </si>
  <si>
    <t>Hall-Sensor (10Stk@5,00€)</t>
  </si>
  <si>
    <t>NERF-Pistole zum Zerlegen</t>
  </si>
  <si>
    <t>https://www.ebay.de/itm/194788540224?hash=item2d5a4d3f40:g:pGcAAOSw4N1h-Wlu</t>
  </si>
  <si>
    <t>TFT-Display für Uno R3</t>
  </si>
  <si>
    <t>https://www.wish.com/search/tft%20display/product/60056a0869809fbace21e8d7?source=search&amp;position=6&amp;share=web</t>
  </si>
  <si>
    <t>vorauss. Gesamtsumme:</t>
  </si>
  <si>
    <t>vorauss. Versandkosten:</t>
  </si>
  <si>
    <t>12V-Getriebemotor mit Spindel</t>
  </si>
  <si>
    <t>https://www.pollin.de/p/getriebemotor-5503740-12v-spindel-310842</t>
  </si>
  <si>
    <t>Arduino MotorShield (Motortreiber)</t>
  </si>
  <si>
    <t>Option 1: Schrittmotoren, evidence based proof</t>
  </si>
  <si>
    <t>Option 2: Getriebemotoren, PWM-Regelung (stufenlos), Umsetzung nach Plan</t>
  </si>
  <si>
    <t>INFINEON Hallsensor TLE 4905L</t>
  </si>
  <si>
    <t>https://de.elv.com/infineon-hallsensor-tle-4905l-109561?fs=3255545492&amp;c=840</t>
  </si>
  <si>
    <t>AU-Optronics M156XW01 LC-TFT-Display 1366x768@15,6"</t>
  </si>
  <si>
    <t>https://www.pollin.de/p/lc-display-au-optronics-m156xw01-15-6-16-9-lvds-121776</t>
  </si>
  <si>
    <t xml:space="preserve"> = lange Lieferzeit</t>
  </si>
  <si>
    <t>https://www.pollin.de/p/joy-it-motorshield-fuer-arduino-810662</t>
  </si>
  <si>
    <t>12V / 32mA DC Schrittmotor, Winkel 5,625</t>
  </si>
  <si>
    <t>https://de.elv.com/schrittmotor-12-v-dc-32-ma-winkel-5625-64-schritte-109085?fs=3090392678&amp;c=487</t>
  </si>
  <si>
    <t xml:space="preserve"> = 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</si>
</sst>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414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1" applyBorder="1" applyAlignment="1">
      <alignment horizontal="left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2" fillId="0" borderId="1" xfId="1" applyBorder="1" applyAlignment="1">
      <alignment horizontal="left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2" fillId="0" borderId="4" xfId="1" applyBorder="1" applyAlignment="1">
      <alignment horizontal="left"/>
    </xf>
    <xf numFmtId="164" fontId="0" fillId="0" borderId="5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right"/>
    </xf>
    <xf numFmtId="0" fontId="3" fillId="0" borderId="0" xfId="0" applyFont="1"/>
    <xf numFmtId="0" fontId="1" fillId="0" borderId="0" xfId="0" applyFont="1"/>
    <xf numFmtId="0" fontId="2" fillId="0" borderId="6" xfId="1" applyBorder="1" applyAlignment="1">
      <alignment horizontal="left"/>
    </xf>
    <xf numFmtId="0" fontId="4" fillId="0" borderId="0" xfId="1" applyFont="1" applyBorder="1" applyAlignment="1">
      <alignment horizontal="right"/>
    </xf>
    <xf numFmtId="0" fontId="0" fillId="0" borderId="7" xfId="0" applyBorder="1" applyAlignment="1">
      <alignment horizontal="right"/>
    </xf>
    <xf numFmtId="164" fontId="0" fillId="0" borderId="8" xfId="0" applyNumberFormat="1" applyBorder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0" fillId="0" borderId="7" xfId="0" applyFill="1" applyBorder="1" applyAlignment="1">
      <alignment horizontal="right"/>
    </xf>
    <xf numFmtId="0" fontId="0" fillId="2" borderId="0" xfId="0" applyFill="1"/>
    <xf numFmtId="0" fontId="1" fillId="3" borderId="0" xfId="0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2" fillId="4" borderId="1" xfId="1" applyFill="1" applyBorder="1" applyAlignment="1">
      <alignment horizontal="left"/>
    </xf>
    <xf numFmtId="0" fontId="0" fillId="4" borderId="0" xfId="0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de/itm/194788540224?hash=item2d5a4d3f40:g:pGcAAOSw4N1h-Wlu" TargetMode="External"/><Relationship Id="rId3" Type="http://schemas.openxmlformats.org/officeDocument/2006/relationships/hyperlink" Target="https://www.ebay.de/itm/194788540224?hash=item2d5a4d3f40:g:pGcAAOSw4N1h-Wlu" TargetMode="External"/><Relationship Id="rId7" Type="http://schemas.openxmlformats.org/officeDocument/2006/relationships/hyperlink" Target="https://www.pollin.de/p/lc-display-au-optronics-m156xw01-15-6-16-9-lvds-121776" TargetMode="External"/><Relationship Id="rId2" Type="http://schemas.openxmlformats.org/officeDocument/2006/relationships/hyperlink" Target="https://www.wish.com/search/hall%20sensor/product/610667652d587eca89de3e1e?source=search&amp;position=1&amp;share=web" TargetMode="External"/><Relationship Id="rId1" Type="http://schemas.openxmlformats.org/officeDocument/2006/relationships/hyperlink" Target="https://www.wish.com/search/stepper%20motor/product/5d71d7c4bddcd87e079ee16d?source=search&amp;position=0&amp;share=web" TargetMode="External"/><Relationship Id="rId6" Type="http://schemas.openxmlformats.org/officeDocument/2006/relationships/hyperlink" Target="https://de.elv.com/infineon-hallsensor-tle-4905l-109561?fs=3255545492&amp;c=840" TargetMode="External"/><Relationship Id="rId5" Type="http://schemas.openxmlformats.org/officeDocument/2006/relationships/hyperlink" Target="https://www.pollin.de/p/getriebemotor-5503740-12v-spindel-310842" TargetMode="External"/><Relationship Id="rId4" Type="http://schemas.openxmlformats.org/officeDocument/2006/relationships/hyperlink" Target="https://www.wish.com/search/tft%20display/product/60056a0869809fbace21e8d7?source=search&amp;position=6&amp;share=web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56B0-AEB9-4E72-BAD2-32F6D0EE4435}">
  <dimension ref="B1:F32"/>
  <sheetViews>
    <sheetView tabSelected="1" workbookViewId="0">
      <selection activeCell="C27" sqref="C27"/>
    </sheetView>
  </sheetViews>
  <sheetFormatPr baseColWidth="10" defaultRowHeight="14.4" x14ac:dyDescent="0.3"/>
  <cols>
    <col min="2" max="2" width="7.5546875" customWidth="1"/>
    <col min="3" max="3" width="50.33203125" customWidth="1"/>
    <col min="5" max="5" width="107.77734375" customWidth="1"/>
    <col min="6" max="6" width="17.5546875" customWidth="1"/>
  </cols>
  <sheetData>
    <row r="1" spans="2:6" ht="21" x14ac:dyDescent="0.4">
      <c r="C1" s="21" t="s">
        <v>0</v>
      </c>
    </row>
    <row r="2" spans="2:6" ht="21" x14ac:dyDescent="0.4">
      <c r="C2" s="21"/>
    </row>
    <row r="3" spans="2:6" x14ac:dyDescent="0.3">
      <c r="E3" s="22" t="s">
        <v>19</v>
      </c>
    </row>
    <row r="5" spans="2:6" ht="15" thickBot="1" x14ac:dyDescent="0.35">
      <c r="B5" s="3" t="s">
        <v>1</v>
      </c>
      <c r="C5" s="3" t="s">
        <v>2</v>
      </c>
      <c r="D5" s="3" t="s">
        <v>3</v>
      </c>
      <c r="E5" s="3" t="s">
        <v>4</v>
      </c>
      <c r="F5" s="7" t="s">
        <v>6</v>
      </c>
    </row>
    <row r="6" spans="2:6" ht="29.4" customHeight="1" x14ac:dyDescent="0.3">
      <c r="B6" s="2">
        <v>1</v>
      </c>
      <c r="C6" s="8" t="s">
        <v>7</v>
      </c>
      <c r="D6" s="5">
        <v>44.28</v>
      </c>
      <c r="E6" s="4" t="s">
        <v>5</v>
      </c>
      <c r="F6" s="5">
        <f>D6*B6</f>
        <v>44.28</v>
      </c>
    </row>
    <row r="7" spans="2:6" x14ac:dyDescent="0.3">
      <c r="B7" s="1">
        <v>10</v>
      </c>
      <c r="C7" s="1" t="s">
        <v>9</v>
      </c>
      <c r="D7" s="6">
        <v>0.5</v>
      </c>
      <c r="E7" s="9" t="s">
        <v>8</v>
      </c>
      <c r="F7" s="5">
        <f t="shared" ref="F7:F9" si="0">D7*B7</f>
        <v>5</v>
      </c>
    </row>
    <row r="8" spans="2:6" x14ac:dyDescent="0.3">
      <c r="B8" s="1">
        <v>1</v>
      </c>
      <c r="C8" s="1" t="s">
        <v>10</v>
      </c>
      <c r="D8" s="6">
        <v>4.5</v>
      </c>
      <c r="E8" s="9" t="s">
        <v>11</v>
      </c>
      <c r="F8" s="5">
        <f t="shared" si="0"/>
        <v>4.5</v>
      </c>
    </row>
    <row r="9" spans="2:6" x14ac:dyDescent="0.3">
      <c r="B9" s="10">
        <v>1</v>
      </c>
      <c r="C9" s="10" t="s">
        <v>12</v>
      </c>
      <c r="D9" s="11">
        <v>8</v>
      </c>
      <c r="E9" s="12" t="s">
        <v>13</v>
      </c>
      <c r="F9" s="13">
        <f t="shared" si="0"/>
        <v>8</v>
      </c>
    </row>
    <row r="10" spans="2:6" x14ac:dyDescent="0.3">
      <c r="B10" s="17"/>
      <c r="C10" s="17"/>
      <c r="D10" s="18"/>
      <c r="E10" s="23"/>
      <c r="F10" s="18"/>
    </row>
    <row r="11" spans="2:6" x14ac:dyDescent="0.3">
      <c r="B11" s="14"/>
      <c r="C11" s="14"/>
      <c r="D11" s="15"/>
      <c r="E11" s="24" t="s">
        <v>15</v>
      </c>
      <c r="F11" s="15">
        <v>10</v>
      </c>
    </row>
    <row r="12" spans="2:6" x14ac:dyDescent="0.3">
      <c r="B12" s="14"/>
      <c r="C12" s="14"/>
      <c r="D12" s="15"/>
      <c r="E12" s="16"/>
      <c r="F12" s="15"/>
    </row>
    <row r="13" spans="2:6" x14ac:dyDescent="0.3">
      <c r="B13" s="14"/>
      <c r="C13" s="14"/>
      <c r="D13" s="15"/>
      <c r="E13" s="25" t="s">
        <v>14</v>
      </c>
      <c r="F13" s="26">
        <f>SUM(F6:F11)</f>
        <v>71.78</v>
      </c>
    </row>
    <row r="14" spans="2:6" x14ac:dyDescent="0.3">
      <c r="B14" s="14"/>
      <c r="C14" s="14"/>
      <c r="D14" s="15"/>
      <c r="E14" s="16"/>
      <c r="F14" s="15"/>
    </row>
    <row r="15" spans="2:6" x14ac:dyDescent="0.3">
      <c r="B15" s="14"/>
      <c r="C15" s="14"/>
      <c r="D15" s="15"/>
      <c r="E15" s="16"/>
      <c r="F15" s="15"/>
    </row>
    <row r="16" spans="2:6" x14ac:dyDescent="0.3">
      <c r="B16" s="14"/>
      <c r="C16" s="14"/>
      <c r="D16" s="15"/>
      <c r="E16" s="16"/>
      <c r="F16" s="15"/>
    </row>
    <row r="17" spans="2:6" x14ac:dyDescent="0.3">
      <c r="B17" s="14"/>
      <c r="C17" s="14"/>
      <c r="D17" s="15"/>
      <c r="E17" s="30" t="s">
        <v>20</v>
      </c>
      <c r="F17" s="15"/>
    </row>
    <row r="18" spans="2:6" x14ac:dyDescent="0.3">
      <c r="B18" s="14"/>
      <c r="C18" s="14"/>
      <c r="D18" s="15"/>
      <c r="E18" s="16"/>
      <c r="F18" s="15"/>
    </row>
    <row r="19" spans="2:6" x14ac:dyDescent="0.3">
      <c r="B19" s="1">
        <v>2</v>
      </c>
      <c r="C19" s="1" t="s">
        <v>16</v>
      </c>
      <c r="D19" s="6">
        <v>7.95</v>
      </c>
      <c r="E19" s="9" t="s">
        <v>17</v>
      </c>
      <c r="F19" s="6">
        <f>D19*B19</f>
        <v>15.9</v>
      </c>
    </row>
    <row r="20" spans="2:6" x14ac:dyDescent="0.3">
      <c r="B20" s="31">
        <v>2</v>
      </c>
      <c r="C20" s="31" t="s">
        <v>27</v>
      </c>
      <c r="D20" s="32">
        <v>12.95</v>
      </c>
      <c r="E20" s="33" t="s">
        <v>28</v>
      </c>
      <c r="F20" s="32">
        <f>D20*B20</f>
        <v>25.9</v>
      </c>
    </row>
    <row r="21" spans="2:6" x14ac:dyDescent="0.3">
      <c r="B21" s="1">
        <v>1</v>
      </c>
      <c r="C21" s="1" t="s">
        <v>18</v>
      </c>
      <c r="D21" s="6">
        <v>12.95</v>
      </c>
      <c r="E21" s="9" t="s">
        <v>26</v>
      </c>
      <c r="F21" s="6">
        <v>15.5</v>
      </c>
    </row>
    <row r="22" spans="2:6" x14ac:dyDescent="0.3">
      <c r="B22" s="1">
        <v>10</v>
      </c>
      <c r="C22" s="27" t="s">
        <v>21</v>
      </c>
      <c r="D22" s="6">
        <v>0.62</v>
      </c>
      <c r="E22" s="9" t="s">
        <v>22</v>
      </c>
      <c r="F22" s="6">
        <f t="shared" ref="F22:F24" si="1">D22*B22</f>
        <v>6.2</v>
      </c>
    </row>
    <row r="23" spans="2:6" x14ac:dyDescent="0.3">
      <c r="B23" s="1">
        <v>1</v>
      </c>
      <c r="C23" s="1" t="s">
        <v>23</v>
      </c>
      <c r="D23" s="6">
        <v>9.9499999999999993</v>
      </c>
      <c r="E23" s="9" t="s">
        <v>24</v>
      </c>
      <c r="F23" s="6">
        <f t="shared" si="1"/>
        <v>9.9499999999999993</v>
      </c>
    </row>
    <row r="24" spans="2:6" x14ac:dyDescent="0.3">
      <c r="B24" s="10">
        <v>1</v>
      </c>
      <c r="C24" s="10" t="s">
        <v>10</v>
      </c>
      <c r="D24" s="11">
        <v>4.5</v>
      </c>
      <c r="E24" s="12" t="s">
        <v>11</v>
      </c>
      <c r="F24" s="11">
        <f t="shared" si="1"/>
        <v>4.5</v>
      </c>
    </row>
    <row r="25" spans="2:6" x14ac:dyDescent="0.3">
      <c r="B25" s="17"/>
      <c r="C25" s="17"/>
      <c r="D25" s="18"/>
      <c r="E25" s="19"/>
      <c r="F25" s="18"/>
    </row>
    <row r="26" spans="2:6" x14ac:dyDescent="0.3">
      <c r="B26" s="14"/>
      <c r="C26" s="14"/>
      <c r="D26" s="15"/>
      <c r="E26" s="20" t="s">
        <v>15</v>
      </c>
      <c r="F26" s="15">
        <v>15</v>
      </c>
    </row>
    <row r="27" spans="2:6" x14ac:dyDescent="0.3">
      <c r="B27" s="14"/>
      <c r="C27" s="14"/>
      <c r="D27" s="15"/>
      <c r="E27" s="20"/>
      <c r="F27" s="15"/>
    </row>
    <row r="28" spans="2:6" x14ac:dyDescent="0.3">
      <c r="E28" s="28" t="s">
        <v>14</v>
      </c>
      <c r="F28" s="26">
        <f>SUM(F19:F27)</f>
        <v>92.95</v>
      </c>
    </row>
    <row r="30" spans="2:6" x14ac:dyDescent="0.3">
      <c r="D30" s="29"/>
      <c r="E30" t="s">
        <v>25</v>
      </c>
    </row>
    <row r="32" spans="2:6" x14ac:dyDescent="0.3">
      <c r="D32" s="34"/>
      <c r="E32" t="s">
        <v>29</v>
      </c>
    </row>
  </sheetData>
  <hyperlinks>
    <hyperlink ref="E6" r:id="rId1" xr:uid="{DEF68FD5-63CA-440B-9A54-169D498D3646}"/>
    <hyperlink ref="E7" r:id="rId2" xr:uid="{A8C76E8D-7FE5-43D9-945A-5F3E024275E9}"/>
    <hyperlink ref="E8" r:id="rId3" xr:uid="{A873DC65-643D-49A6-B258-19E362B35E19}"/>
    <hyperlink ref="E9" r:id="rId4" xr:uid="{33302FD1-30B7-4A85-B441-B530283E982A}"/>
    <hyperlink ref="E19" r:id="rId5" xr:uid="{4CC5B1D3-6775-4BDD-A561-77AC42514B85}"/>
    <hyperlink ref="E22" r:id="rId6" xr:uid="{46BEB54F-98A2-4947-8077-D09F2DB42BE4}"/>
    <hyperlink ref="E23" r:id="rId7" xr:uid="{0E9BB6C0-580D-487C-B3CA-DC5807BC22BC}"/>
    <hyperlink ref="E24" r:id="rId8" xr:uid="{E1330D38-73D9-4391-98ED-6EA0EAFF833B}"/>
  </hyperlinks>
  <pageMargins left="0.7" right="0.7" top="0.78740157499999996" bottom="0.78740157499999996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 Althaus</dc:creator>
  <cp:lastModifiedBy>Mats Althaus</cp:lastModifiedBy>
  <dcterms:created xsi:type="dcterms:W3CDTF">2022-02-02T10:59:48Z</dcterms:created>
  <dcterms:modified xsi:type="dcterms:W3CDTF">2022-03-22T15:55:20Z</dcterms:modified>
</cp:coreProperties>
</file>