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3.xml" ContentType="application/vnd.openxmlformats-officedocument.spreadsheetml.table+xml"/>
  <Override PartName="/xl/tables/table2.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1.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ity_States" sheetId="1" state="visible" r:id="rId2"/>
    <sheet name="City_State_Distances" sheetId="2" state="visible" r:id="rId3"/>
    <sheet name="Character" sheetId="3" state="visible" r:id="rId4"/>
    <sheet name="Vehicles" sheetId="4" state="visible" r:id="rId5"/>
    <sheet name="Drug_Pricing" sheetId="5" state="visible" r:id="rId6"/>
    <sheet name="Inventory" sheetId="6" state="visible" r:id="rId7"/>
    <sheet name="Sheet1"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<sst xmlns="http://schemas.openxmlformats.org/spreadsheetml/2006/main" count="77" uniqueCount="59">
  <si>
    <t xml:space="preserve">CITY STATES</t>
  </si>
  <si>
    <t xml:space="preserve">POPULATION</t>
  </si>
  <si>
    <t xml:space="preserve">MAYOR</t>
  </si>
  <si>
    <t xml:space="preserve">HISTORY</t>
  </si>
  <si>
    <t xml:space="preserve">CHICAGO-2</t>
  </si>
  <si>
    <t xml:space="preserve">EUPHORIA</t>
  </si>
  <si>
    <t xml:space="preserve">HANOI</t>
  </si>
  <si>
    <t xml:space="preserve">NEW REYKJAVÍK</t>
  </si>
  <si>
    <t xml:space="preserve">THE HISTORY OF NEW REYKJAVIC
New Reykjavic was like a new start, a fresh start away from past and towards a new future
New Reykjavic became a beacon for new ideas and dreams of prosperity. Many settlers came back from their journeys to seek help in rebuilding their lives or study what they had learned. They grew Wheat, bred sheep and chickens, wild deer and boar and edible mushrooms were plentiful in the thick forest that surrounded the new settlement. They had harsh winters and short summers and hampered much of the growth.
The population grew and so grew the numbers of houses and the amounts of children within those houses.There were for a time being enough adults around to take care of the children when ever they needed a nap or a snack. The adults worked in the day and played during the nights, creating new games for everyone to play.
At some point New Reykjavic Started its First School
This was a big step forward for the community. With this education, the population advanced and grew in phenominal pace</t>
  </si>
  <si>
    <t xml:space="preserve">NEW SHINJUKU</t>
  </si>
  <si>
    <t xml:space="preserve">CITY STATE DISTANCES</t>
  </si>
  <si>
    <t xml:space="preserve">CHARACTER</t>
  </si>
  <si>
    <t xml:space="preserve">NAME</t>
  </si>
  <si>
    <t xml:space="preserve">AGE</t>
  </si>
  <si>
    <t xml:space="preserve">GENDER</t>
  </si>
  <si>
    <t xml:space="preserve">CREDITS</t>
  </si>
  <si>
    <t xml:space="preserve">PC</t>
  </si>
  <si>
    <t xml:space="preserve">TOM</t>
  </si>
  <si>
    <t xml:space="preserve">NPC</t>
  </si>
  <si>
    <t xml:space="preserve">DICK</t>
  </si>
  <si>
    <t xml:space="preserve">HARRY</t>
  </si>
  <si>
    <t xml:space="preserve">SALLY</t>
  </si>
  <si>
    <t xml:space="preserve">VEHICLE</t>
  </si>
  <si>
    <t xml:space="preserve">SPEED</t>
  </si>
  <si>
    <t xml:space="preserve">COST</t>
  </si>
  <si>
    <t xml:space="preserve">AVG TRIP  TIME</t>
  </si>
  <si>
    <t xml:space="preserve">CARGO SPACE</t>
  </si>
  <si>
    <t xml:space="preserve">FUEL</t>
  </si>
  <si>
    <t xml:space="preserve">FUEL USAGE</t>
  </si>
  <si>
    <t xml:space="preserve">VH1</t>
  </si>
  <si>
    <t xml:space="preserve">VH2</t>
  </si>
  <si>
    <t xml:space="preserve">VH3</t>
  </si>
  <si>
    <t xml:space="preserve">VH4</t>
  </si>
  <si>
    <t xml:space="preserve">VH5</t>
  </si>
  <si>
    <t xml:space="preserve">VH6</t>
  </si>
  <si>
    <t xml:space="preserve">PRICING</t>
  </si>
  <si>
    <t xml:space="preserve">MIN</t>
  </si>
  <si>
    <t xml:space="preserve">MAX</t>
  </si>
  <si>
    <t xml:space="preserve">PRICE</t>
  </si>
  <si>
    <t xml:space="preserve">GHOST</t>
  </si>
  <si>
    <t xml:space="preserve">MILK</t>
  </si>
  <si>
    <t xml:space="preserve">SOMA</t>
  </si>
  <si>
    <t xml:space="preserve">SPICE</t>
  </si>
  <si>
    <t xml:space="preserve">SUBSTANCE-D</t>
  </si>
  <si>
    <t xml:space="preserve">INVENTORY</t>
  </si>
  <si>
    <t xml:space="preserve">PERSONAL</t>
  </si>
  <si>
    <t xml:space="preserve">EUPHORIA_SAFEHOUSE</t>
  </si>
  <si>
    <t xml:space="preserve">HANOVER _SAFEHOUSE</t>
  </si>
  <si>
    <t xml:space="preserve">NEW HARBOUR_SAFEHOUSE</t>
  </si>
  <si>
    <t xml:space="preserve">CHICAGO-2_SAFEHOUSE</t>
  </si>
  <si>
    <t xml:space="preserve">NEW TOKYO_SAFEHOUSE</t>
  </si>
  <si>
    <t xml:space="preserve">WEAPONS</t>
  </si>
  <si>
    <t xml:space="preserve">TOTAL</t>
  </si>
  <si>
    <t xml:space="preserve">OVERENCUMBERD</t>
  </si>
  <si>
    <t xml:space="preserve">Character</t>
  </si>
  <si>
    <t xml:space="preserve">Name</t>
  </si>
  <si>
    <t xml:space="preserve">Age</t>
  </si>
  <si>
    <t xml:space="preserve">Gender</t>
  </si>
  <si>
    <t xml:space="preserve">Credits</t>
  </si>
</sst>
</file>

<file path=xl/styles.xml><?xml version="1.0" encoding="utf-8"?>
<styleSheet xmlns="http://schemas.openxmlformats.org/spreadsheetml/2006/main">
  <numFmts count="5">
    <numFmt numFmtId="164" formatCode="General"/>
    <numFmt numFmtId="165" formatCode="General"/>
    <numFmt numFmtId="166" formatCode="@"/>
    <numFmt numFmtId="167" formatCode="0.0"/>
    <numFmt numFmtId="168" formatCode="0"/>
  </numFmts>
  <fonts count="36">
    <font>
      <sz val="10"/>
      <color rgb="FF000000"/>
      <name val="Arial"/>
      <family val="0"/>
      <charset val="1"/>
    </font>
    <font>
      <sz val="10"/>
      <name val="Arial"/>
      <family val="0"/>
    </font>
    <font>
      <sz val="10"/>
      <name val="Arial"/>
      <family val="0"/>
    </font>
    <font>
      <sz val="10"/>
      <name val="Arial"/>
      <family val="0"/>
    </font>
    <font>
      <b val="true"/>
      <sz val="10"/>
      <color rgb="FFFFFFFF"/>
      <name val="Arial"/>
      <family val="0"/>
      <charset val="1"/>
    </font>
    <font>
      <b val="true"/>
      <sz val="10"/>
      <color rgb="FF000000"/>
      <name val="Arial"/>
      <family val="0"/>
      <charset val="1"/>
    </font>
    <font>
      <i val="true"/>
      <sz val="10"/>
      <color rgb="FF808080"/>
      <name val="Arial"/>
      <family val="0"/>
      <charset val="1"/>
    </font>
    <font>
      <b val="true"/>
      <sz val="24"/>
      <color rgb="FF000000"/>
      <name val="Arial"/>
      <family val="0"/>
      <charset val="1"/>
    </font>
    <font>
      <u val="single"/>
      <sz val="10"/>
      <color rgb="FF0000EE"/>
      <name val="Arial"/>
      <family val="0"/>
      <charset val="1"/>
    </font>
    <font>
      <b val="true"/>
      <i val="true"/>
      <u val="single"/>
      <sz val="10"/>
      <color rgb="FF000000"/>
      <name val="Arial"/>
      <family val="0"/>
      <charset val="1"/>
    </font>
    <font>
      <sz val="10"/>
      <color rgb="FFCC0000"/>
      <name val="Arial"/>
      <family val="0"/>
      <charset val="1"/>
    </font>
    <font>
      <sz val="10"/>
      <name val="Arial"/>
      <family val="0"/>
      <charset val="1"/>
    </font>
    <font>
      <b val="true"/>
      <sz val="15"/>
      <name val="Arial"/>
      <family val="2"/>
      <charset val="1"/>
    </font>
    <font>
      <b val="true"/>
      <sz val="14"/>
      <name val="Arial"/>
      <family val="0"/>
      <charset val="1"/>
    </font>
    <font>
      <sz val="14"/>
      <name val="Arial"/>
      <family val="0"/>
      <charset val="1"/>
    </font>
    <font>
      <sz val="14"/>
      <color rgb="FF2A6099"/>
      <name val="Arial"/>
      <family val="0"/>
      <charset val="1"/>
    </font>
    <font>
      <b val="true"/>
      <sz val="18"/>
      <name val="Arial"/>
      <family val="2"/>
      <charset val="1"/>
    </font>
    <font>
      <sz val="18"/>
      <name val="Calibri"/>
      <family val="2"/>
      <charset val="1"/>
    </font>
    <font>
      <b val="true"/>
      <sz val="14"/>
      <color rgb="FF000000"/>
      <name val="Arial"/>
      <family val="0"/>
      <charset val="1"/>
    </font>
    <font>
      <sz val="14"/>
      <color rgb="FF000000"/>
      <name val="Arial"/>
      <family val="0"/>
      <charset val="1"/>
    </font>
    <font>
      <b val="true"/>
      <sz val="18"/>
      <name val="Calibri"/>
      <family val="2"/>
      <charset val="1"/>
    </font>
    <font>
      <sz val="18"/>
      <name val="Arial"/>
      <family val="2"/>
      <charset val="1"/>
    </font>
    <font>
      <sz val="18"/>
      <name val="Arial"/>
      <family val="0"/>
      <charset val="1"/>
    </font>
    <font>
      <b val="true"/>
      <sz val="20"/>
      <color rgb="FF000000"/>
      <name val="Arial"/>
      <family val="0"/>
      <charset val="1"/>
    </font>
    <font>
      <sz val="20"/>
      <color rgb="FF000000"/>
      <name val="Arial"/>
      <family val="0"/>
      <charset val="1"/>
    </font>
    <font>
      <b val="true"/>
      <sz val="10"/>
      <name val="Arial"/>
      <family val="2"/>
      <charset val="1"/>
    </font>
    <font>
      <b val="true"/>
      <sz val="10"/>
      <name val="Calibri"/>
      <family val="2"/>
      <charset val="1"/>
    </font>
    <font>
      <b val="true"/>
      <sz val="10"/>
      <color rgb="FF000000"/>
      <name val="Arial"/>
      <family val="2"/>
      <charset val="1"/>
    </font>
    <font>
      <sz val="10"/>
      <color rgb="FF10243E"/>
      <name val="Calibri"/>
      <family val="2"/>
      <charset val="1"/>
    </font>
    <font>
      <b val="true"/>
      <sz val="10"/>
      <color rgb="FF10243E"/>
      <name val="Arial"/>
      <family val="2"/>
      <charset val="1"/>
    </font>
    <font>
      <b val="true"/>
      <sz val="10"/>
      <color rgb="FFFFFFFF"/>
      <name val="Arial"/>
      <family val="2"/>
      <charset val="1"/>
    </font>
    <font>
      <sz val="10"/>
      <color rgb="FFFFFFFF"/>
      <name val="Arial"/>
      <family val="0"/>
      <charset val="1"/>
    </font>
    <font>
      <sz val="11"/>
      <name val="Calibri"/>
      <family val="2"/>
      <charset val="1"/>
    </font>
    <font>
      <b val="true"/>
      <sz val="14"/>
      <name val="Calibri"/>
      <family val="2"/>
      <charset val="1"/>
    </font>
    <font>
      <sz val="12"/>
      <name val="Arial"/>
      <family val="2"/>
      <charset val="1"/>
    </font>
    <font>
      <sz val="12"/>
      <name val="Calibri"/>
      <family val="2"/>
      <charset val="1"/>
    </font>
  </fonts>
  <fills count="17">
    <fill>
      <patternFill patternType="none"/>
    </fill>
    <fill>
      <patternFill patternType="gray125"/>
    </fill>
    <fill>
      <patternFill patternType="solid">
        <fgColor rgb="FF000000"/>
        <bgColor rgb="FF10243E"/>
      </patternFill>
    </fill>
    <fill>
      <patternFill patternType="solid">
        <fgColor rgb="FF808080"/>
        <bgColor rgb="FF5983B0"/>
      </patternFill>
    </fill>
    <fill>
      <patternFill patternType="solid">
        <fgColor rgb="FFDDDDDD"/>
        <bgColor rgb="FFCCFFCC"/>
      </patternFill>
    </fill>
    <fill>
      <patternFill patternType="solid">
        <fgColor rgb="FFCC0000"/>
        <bgColor rgb="FFF10D0C"/>
      </patternFill>
    </fill>
    <fill>
      <patternFill patternType="solid">
        <fgColor rgb="FF2A6099"/>
        <bgColor rgb="FF355269"/>
      </patternFill>
    </fill>
    <fill>
      <patternFill patternType="solid">
        <fgColor rgb="FF81ACA6"/>
        <bgColor rgb="FF50938A"/>
      </patternFill>
    </fill>
    <fill>
      <patternFill patternType="solid">
        <fgColor rgb="FF50938A"/>
        <bgColor rgb="FF5983B0"/>
      </patternFill>
    </fill>
    <fill>
      <patternFill patternType="solid">
        <fgColor rgb="FF158466"/>
        <bgColor rgb="FF008080"/>
      </patternFill>
    </fill>
    <fill>
      <patternFill patternType="solid">
        <fgColor rgb="FF355269"/>
        <bgColor rgb="FF2A6099"/>
      </patternFill>
    </fill>
    <fill>
      <patternFill patternType="solid">
        <fgColor rgb="FF10243E"/>
        <bgColor rgb="FF333333"/>
      </patternFill>
    </fill>
    <fill>
      <patternFill patternType="solid">
        <fgColor rgb="FFF10D0C"/>
        <bgColor rgb="FFCC0000"/>
      </patternFill>
    </fill>
    <fill>
      <patternFill patternType="solid">
        <fgColor rgb="FFFF6D6D"/>
        <bgColor rgb="FFFF6600"/>
      </patternFill>
    </fill>
    <fill>
      <patternFill patternType="solid">
        <fgColor rgb="FFFFA6A6"/>
        <bgColor rgb="FFFFCC99"/>
      </patternFill>
    </fill>
    <fill>
      <patternFill patternType="solid">
        <fgColor rgb="FFBE480A"/>
        <bgColor rgb="FF993366"/>
      </patternFill>
    </fill>
    <fill>
      <patternFill patternType="solid">
        <fgColor rgb="FF5983B0"/>
        <bgColor rgb="FF50938A"/>
      </patternFill>
    </fill>
  </fills>
  <borders count="1">
    <border diagonalUp="false" diagonalDown="false">
      <left/>
      <right/>
      <top/>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6" borderId="0" xfId="0" applyFont="true" applyBorder="false" applyAlignment="true" applyProtection="false">
      <alignment horizontal="center" vertical="center" textRotation="0" wrapText="true" indent="0" shrinkToFit="false"/>
      <protection locked="true" hidden="false"/>
    </xf>
    <xf numFmtId="164" fontId="13" fillId="6"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5" fontId="14" fillId="7" borderId="0" xfId="0" applyFont="true" applyBorder="false" applyAlignment="true" applyProtection="false">
      <alignment horizontal="center" vertical="center" textRotation="0" wrapText="true" indent="0" shrinkToFit="false"/>
      <protection locked="true" hidden="false"/>
    </xf>
    <xf numFmtId="164" fontId="15" fillId="8" borderId="0" xfId="0" applyFont="true" applyBorder="false" applyAlignment="true" applyProtection="false">
      <alignment horizontal="center" vertical="center" textRotation="0" wrapText="true" indent="0" shrinkToFit="false"/>
      <protection locked="true" hidden="false"/>
    </xf>
    <xf numFmtId="164" fontId="15" fillId="9"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4" fillId="8" borderId="0" xfId="0" applyFont="true" applyBorder="false" applyAlignment="true" applyProtection="false">
      <alignment horizontal="center" vertical="center" textRotation="0" wrapText="true" indent="0" shrinkToFit="false"/>
      <protection locked="true" hidden="false"/>
    </xf>
    <xf numFmtId="164" fontId="14" fillId="9" borderId="0" xfId="0" applyFont="true" applyBorder="false" applyAlignment="true" applyProtection="false">
      <alignment horizontal="center" vertical="center" textRotation="0" wrapText="true" indent="0" shrinkToFit="false"/>
      <protection locked="true" hidden="false"/>
    </xf>
    <xf numFmtId="164" fontId="16" fillId="10" borderId="0" xfId="0" applyFont="true" applyBorder="false" applyAlignment="true" applyProtection="false">
      <alignment horizontal="center" vertical="bottom" textRotation="0" wrapText="false" indent="0" shrinkToFit="false"/>
      <protection locked="true" hidden="false"/>
    </xf>
    <xf numFmtId="164" fontId="17" fillId="11" borderId="0" xfId="0" applyFont="true" applyBorder="true" applyAlignment="true" applyProtection="false">
      <alignment horizontal="center" vertical="bottom" textRotation="0" wrapText="false" indent="0" shrinkToFit="false"/>
      <protection locked="true" hidden="false"/>
    </xf>
    <xf numFmtId="165" fontId="1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8" fillId="12" borderId="0" xfId="0" applyFont="true" applyBorder="false" applyAlignment="true" applyProtection="false">
      <alignment horizontal="center" vertical="bottom" textRotation="0" wrapText="false" indent="0" shrinkToFit="false"/>
      <protection locked="true" hidden="false"/>
    </xf>
    <xf numFmtId="164" fontId="19" fillId="13" borderId="0" xfId="0" applyFont="true" applyBorder="false" applyAlignment="true" applyProtection="false">
      <alignment horizontal="center" vertical="bottom" textRotation="0" wrapText="false" indent="0" shrinkToFit="false"/>
      <protection locked="true" hidden="false"/>
    </xf>
    <xf numFmtId="164" fontId="19" fillId="14" borderId="0" xfId="0" applyFont="true" applyBorder="false" applyAlignment="true" applyProtection="false">
      <alignment horizontal="center" vertical="bottom" textRotation="0" wrapText="false" indent="0" shrinkToFit="false"/>
      <protection locked="true" hidden="false"/>
    </xf>
    <xf numFmtId="164" fontId="20" fillId="15" borderId="0" xfId="0" applyFont="true" applyBorder="false" applyAlignment="true" applyProtection="false">
      <alignment horizontal="center" vertical="bottom" textRotation="0" wrapText="false" indent="0" shrinkToFit="false"/>
      <protection locked="true" hidden="false"/>
    </xf>
    <xf numFmtId="166" fontId="21" fillId="15" borderId="0" xfId="0" applyFont="true" applyBorder="false" applyAlignment="true" applyProtection="false">
      <alignment horizontal="center" vertical="center" textRotation="0" wrapText="false" indent="0" shrinkToFit="false"/>
      <protection locked="true" hidden="false"/>
    </xf>
    <xf numFmtId="165" fontId="17" fillId="0" borderId="0" xfId="0" applyFont="true" applyBorder="false" applyAlignment="true" applyProtection="false">
      <alignment horizontal="center" vertical="center" textRotation="0" wrapText="false" indent="0" shrinkToFit="false"/>
      <protection locked="true" hidden="false"/>
    </xf>
    <xf numFmtId="167" fontId="22" fillId="0" borderId="0" xfId="0" applyFont="true" applyBorder="false" applyAlignment="true" applyProtection="false">
      <alignment horizontal="center" vertical="bottom" textRotation="0" wrapText="false" indent="0" shrinkToFit="false"/>
      <protection locked="true" hidden="false"/>
    </xf>
    <xf numFmtId="168" fontId="17" fillId="0" borderId="0" xfId="0" applyFont="true" applyBorder="false" applyAlignment="true" applyProtection="false">
      <alignment horizontal="center" vertical="center" textRotation="0" wrapText="false" indent="0" shrinkToFit="false"/>
      <protection locked="true" hidden="false"/>
    </xf>
    <xf numFmtId="165" fontId="17" fillId="0" borderId="0" xfId="0" applyFont="true" applyBorder="true" applyAlignment="true" applyProtection="false">
      <alignment horizontal="center" vertical="center" textRotation="0" wrapText="false" indent="0" shrinkToFit="false"/>
      <protection locked="true" hidden="false"/>
    </xf>
    <xf numFmtId="168" fontId="17" fillId="0" borderId="0"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5" fontId="24" fillId="0" borderId="0" xfId="0" applyFont="true" applyBorder="false" applyAlignment="true" applyProtection="false">
      <alignment horizontal="center" vertical="bottom" textRotation="0" wrapText="false" indent="0" shrinkToFit="false"/>
      <protection locked="true" hidden="false"/>
    </xf>
    <xf numFmtId="164" fontId="25" fillId="16" borderId="0" xfId="0" applyFont="true" applyBorder="false" applyAlignment="true" applyProtection="false">
      <alignment horizontal="center" vertical="center" textRotation="0" wrapText="false" indent="0" shrinkToFit="false"/>
      <protection locked="true" hidden="false"/>
    </xf>
    <xf numFmtId="164" fontId="26" fillId="16" borderId="0" xfId="0" applyFont="true" applyBorder="false" applyAlignment="true" applyProtection="false">
      <alignment horizontal="center" vertical="center" textRotation="0" wrapText="false" indent="0" shrinkToFit="false"/>
      <protection locked="true" hidden="false"/>
    </xf>
    <xf numFmtId="164" fontId="26" fillId="16" borderId="0" xfId="0" applyFont="true" applyBorder="true" applyAlignment="true" applyProtection="false">
      <alignment horizontal="center" vertical="bottom" textRotation="0" wrapText="false" indent="0" shrinkToFit="false"/>
      <protection locked="true" hidden="false"/>
    </xf>
    <xf numFmtId="164" fontId="26" fillId="16" borderId="0" xfId="0" applyFont="true" applyBorder="true" applyAlignment="true" applyProtection="false">
      <alignment horizontal="center" vertical="center" textRotation="0" wrapText="false" indent="0" shrinkToFit="false"/>
      <protection locked="true" hidden="false"/>
    </xf>
    <xf numFmtId="164" fontId="27" fillId="16" borderId="0" xfId="0" applyFont="true" applyBorder="false" applyAlignment="true" applyProtection="false">
      <alignment horizontal="center" vertical="bottom" textRotation="0" wrapText="false" indent="0" shrinkToFit="false"/>
      <protection locked="true" hidden="false"/>
    </xf>
    <xf numFmtId="165" fontId="28" fillId="0" borderId="0" xfId="0" applyFont="true" applyBorder="false" applyAlignment="true" applyProtection="false">
      <alignment horizontal="center" vertical="center" textRotation="0" wrapText="false" indent="0" shrinkToFit="false"/>
      <protection locked="true" hidden="false"/>
    </xf>
    <xf numFmtId="164" fontId="29" fillId="16" borderId="0" xfId="0" applyFont="true" applyBorder="true" applyAlignment="true" applyProtection="false">
      <alignment horizontal="center" vertical="center" textRotation="0" wrapText="false" indent="0" shrinkToFit="false"/>
      <protection locked="true" hidden="false"/>
    </xf>
    <xf numFmtId="165" fontId="0" fillId="16" borderId="0" xfId="0" applyFont="true" applyBorder="false" applyAlignment="true" applyProtection="false">
      <alignment horizontal="center" vertical="center" textRotation="0" wrapText="false" indent="0" shrinkToFit="false"/>
      <protection locked="true" hidden="false"/>
    </xf>
    <xf numFmtId="164" fontId="30" fillId="2" borderId="0" xfId="0" applyFont="true" applyBorder="false" applyAlignment="true" applyProtection="false">
      <alignment horizontal="center" vertical="center" textRotation="0" wrapText="false" indent="0" shrinkToFit="false"/>
      <protection locked="true" hidden="false"/>
    </xf>
    <xf numFmtId="165" fontId="31" fillId="2" borderId="0" xfId="0" applyFont="true" applyBorder="false" applyAlignment="true" applyProtection="false">
      <alignment horizontal="center" vertical="center" textRotation="0" wrapText="false" indent="0" shrinkToFit="false"/>
      <protection locked="true" hidden="false"/>
    </xf>
    <xf numFmtId="168" fontId="31"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66" fontId="34" fillId="0" borderId="0" xfId="0" applyFont="true" applyBorder="false" applyAlignment="true" applyProtection="false">
      <alignment horizontal="center" vertical="center" textRotation="0" wrapText="false" indent="0" shrinkToFit="false"/>
      <protection locked="true" hidden="false"/>
    </xf>
    <xf numFmtId="164" fontId="35" fillId="0" borderId="0" xfId="0" applyFont="true" applyBorder="false" applyAlignment="true" applyProtection="false">
      <alignment horizontal="center" vertical="center" textRotation="0" wrapText="false" indent="0" shrinkToFit="false"/>
      <protection locked="true" hidden="false"/>
    </xf>
    <xf numFmtId="168" fontId="35" fillId="0" borderId="0" xfId="0" applyFont="true" applyBorder="false" applyAlignment="true" applyProtection="false">
      <alignment horizontal="center" vertical="center"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8" fontId="11" fillId="0" borderId="0" xfId="0" applyFont="true" applyBorder="false" applyAlignment="true" applyProtection="false">
      <alignment horizontal="center" vertical="center" textRotation="0" wrapText="false" indent="0" shrinkToFit="false"/>
      <protection locked="true" hidden="false"/>
    </xf>
  </cellXfs>
  <cellStyles count="24">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Pivot Table Category" xfId="28"/>
    <cellStyle name="Pivot Table Corner" xfId="29"/>
    <cellStyle name="Pivot Table Field" xfId="30"/>
    <cellStyle name="Pivot Table Result" xfId="31"/>
    <cellStyle name="Pivot Table Title" xfId="32"/>
    <cellStyle name="Pivot Table Value" xfId="33"/>
    <cellStyle name="Result 12" xfId="34"/>
    <cellStyle name="Status 13" xfId="35"/>
    <cellStyle name="Text 14" xfId="36"/>
    <cellStyle name="Warning 15" xfId="37"/>
  </cellStyles>
  <dxfs count="67">
    <dxf>
      <fill>
        <patternFill patternType="solid">
          <fgColor rgb="FF2A6099"/>
        </patternFill>
      </fill>
    </dxf>
    <dxf>
      <fill>
        <patternFill patternType="solid">
          <fgColor rgb="00FFFFFF"/>
        </patternFill>
      </fill>
    </dxf>
    <dxf>
      <fill>
        <patternFill patternType="solid">
          <fgColor rgb="FF50938A"/>
        </patternFill>
      </fill>
    </dxf>
    <dxf>
      <fill>
        <patternFill patternType="solid">
          <fgColor rgb="FF56968E"/>
        </patternFill>
      </fill>
    </dxf>
    <dxf>
      <fill>
        <patternFill patternType="solid">
          <fgColor rgb="FF81ACA6"/>
        </patternFill>
      </fill>
    </dxf>
    <dxf>
      <fill>
        <patternFill patternType="solid">
          <fgColor rgb="FF9CBDB8"/>
        </patternFill>
      </fill>
    </dxf>
    <dxf>
      <fill>
        <patternFill patternType="solid">
          <fgColor rgb="FFB3CAC7"/>
        </patternFill>
      </fill>
    </dxf>
    <dxf>
      <fill>
        <patternFill patternType="solid">
          <fgColor rgb="FF158466"/>
        </patternFill>
      </fill>
    </dxf>
    <dxf>
      <fill>
        <patternFill patternType="solid">
          <fgColor rgb="FF355269"/>
        </patternFill>
      </fill>
    </dxf>
    <dxf>
      <fill>
        <patternFill patternType="solid">
          <fgColor rgb="FF10243E"/>
        </patternFill>
      </fill>
    </dxf>
    <dxf>
      <fill>
        <patternFill patternType="solid">
          <fgColor rgb="FF3465A4"/>
        </patternFill>
      </fill>
    </dxf>
    <dxf>
      <fill>
        <patternFill patternType="solid">
          <fgColor rgb="FF5C5F9D"/>
        </patternFill>
      </fill>
    </dxf>
    <dxf>
      <fill>
        <patternFill patternType="solid">
          <fgColor rgb="FF82538E"/>
        </patternFill>
      </fill>
    </dxf>
    <dxf>
      <fill>
        <patternFill patternType="solid">
          <fgColor rgb="FF8D4E88"/>
        </patternFill>
      </fill>
    </dxf>
    <dxf>
      <fill>
        <patternFill patternType="solid">
          <fgColor rgb="FF4662A1"/>
        </patternFill>
      </fill>
    </dxf>
    <dxf>
      <fill>
        <patternFill patternType="solid">
          <fgColor rgb="FF705C98"/>
        </patternFill>
      </fill>
    </dxf>
    <dxf>
      <fill>
        <patternFill patternType="solid">
          <fgColor rgb="FFA1467E"/>
        </patternFill>
      </fill>
    </dxf>
    <dxf>
      <fill>
        <patternFill patternType="solid">
          <fgColor rgb="FF4D61A0"/>
        </patternFill>
      </fill>
    </dxf>
    <dxf>
      <fill>
        <patternFill patternType="solid">
          <fgColor rgb="FF7B5792"/>
        </patternFill>
      </fill>
    </dxf>
    <dxf>
      <fill>
        <patternFill patternType="solid">
          <fgColor rgb="FF695E9B"/>
        </patternFill>
      </fill>
    </dxf>
    <dxf>
      <fill>
        <patternFill patternType="solid">
          <fgColor rgb="FFF10D0C"/>
        </patternFill>
      </fill>
    </dxf>
    <dxf>
      <fill>
        <patternFill patternType="solid">
          <fgColor rgb="FFFF6D6D"/>
        </patternFill>
      </fill>
    </dxf>
    <dxf>
      <fill>
        <patternFill patternType="solid">
          <fgColor rgb="FF000000"/>
          <bgColor rgb="FFFFFFFF"/>
        </patternFill>
      </fill>
    </dxf>
    <dxf>
      <fill>
        <patternFill patternType="solid">
          <fgColor rgb="FFFFA6A6"/>
        </patternFill>
      </fill>
    </dxf>
    <dxf>
      <fill>
        <patternFill patternType="solid">
          <fgColor rgb="FFBE480A"/>
        </patternFill>
      </fill>
    </dxf>
    <dxf>
      <fill>
        <patternFill patternType="solid">
          <fgColor rgb="FFFF5429"/>
        </patternFill>
      </fill>
    </dxf>
    <dxf>
      <fill>
        <patternFill patternType="solid">
          <fgColor rgb="FFFF7944"/>
        </patternFill>
      </fill>
    </dxf>
    <dxf>
      <fill>
        <patternFill patternType="solid">
          <fgColor rgb="FF861141"/>
        </patternFill>
      </fill>
    </dxf>
    <dxf>
      <fill>
        <patternFill patternType="solid">
          <fgColor rgb="FF8E163F"/>
        </patternFill>
      </fill>
    </dxf>
    <dxf>
      <fill>
        <patternFill patternType="solid">
          <fgColor rgb="FF9E1E3C"/>
        </patternFill>
      </fill>
    </dxf>
    <dxf>
      <fill>
        <patternFill patternType="solid">
          <fgColor rgb="FFB22938"/>
        </patternFill>
      </fill>
    </dxf>
    <dxf>
      <fill>
        <patternFill patternType="solid">
          <fgColor rgb="FFE5462E"/>
        </patternFill>
      </fill>
    </dxf>
    <dxf>
      <fill>
        <patternFill patternType="solid">
          <fgColor rgb="FFE6462E"/>
        </patternFill>
      </fill>
    </dxf>
    <dxf>
      <fill>
        <patternFill patternType="solid">
          <fgColor rgb="FFFF8B51"/>
        </patternFill>
      </fill>
    </dxf>
    <dxf>
      <fill>
        <patternFill patternType="solid">
          <fgColor rgb="FFFFAB68"/>
        </patternFill>
      </fill>
    </dxf>
    <dxf>
      <fill>
        <patternFill patternType="solid">
          <fgColor rgb="FFFFAD69"/>
        </patternFill>
      </fill>
    </dxf>
    <dxf>
      <fill>
        <patternFill patternType="solid">
          <fgColor rgb="FFFFB16C"/>
        </patternFill>
      </fill>
    </dxf>
    <dxf>
      <fill>
        <patternFill patternType="solid">
          <fgColor rgb="FFFFCC7F"/>
        </patternFill>
      </fill>
    </dxf>
    <dxf>
      <fill>
        <patternFill patternType="solid">
          <fgColor rgb="FFFFD183"/>
        </patternFill>
      </fill>
    </dxf>
    <dxf>
      <fill>
        <patternFill patternType="solid">
          <fgColor rgb="FFFF6031"/>
        </patternFill>
      </fill>
    </dxf>
    <dxf>
      <fill>
        <patternFill patternType="solid">
          <fgColor rgb="FFFF7641"/>
        </patternFill>
      </fill>
    </dxf>
    <dxf>
      <fill>
        <patternFill patternType="solid">
          <fgColor rgb="FFFF9357"/>
        </patternFill>
      </fill>
    </dxf>
    <dxf>
      <fill>
        <patternFill patternType="solid">
          <fgColor rgb="FFFFB46E"/>
        </patternFill>
      </fill>
    </dxf>
    <dxf>
      <fill>
        <patternFill patternType="solid">
          <fgColor rgb="FFFE5429"/>
        </patternFill>
      </fill>
    </dxf>
    <dxf>
      <fill>
        <patternFill patternType="solid">
          <fgColor rgb="FFFF6032"/>
        </patternFill>
      </fill>
    </dxf>
    <dxf>
      <fill>
        <patternFill patternType="solid">
          <fgColor rgb="FFFF9356"/>
        </patternFill>
      </fill>
    </dxf>
    <dxf>
      <fill>
        <patternFill patternType="solid">
          <fgColor rgb="FFFFA362"/>
        </patternFill>
      </fill>
    </dxf>
    <dxf>
      <fill>
        <patternFill patternType="solid">
          <fgColor rgb="FFFFAA67"/>
        </patternFill>
      </fill>
    </dxf>
    <dxf>
      <fill>
        <patternFill patternType="solid">
          <fgColor rgb="FFFFC479"/>
        </patternFill>
      </fill>
    </dxf>
    <dxf>
      <fill>
        <patternFill patternType="solid">
          <fgColor rgb="FFFFE994"/>
        </patternFill>
      </fill>
    </dxf>
    <dxf>
      <fill>
        <patternFill patternType="solid">
          <fgColor rgb="FF5983B0"/>
        </patternFill>
      </fill>
    </dxf>
    <dxf>
      <fill>
        <patternFill patternType="solid">
          <fgColor rgb="FF80B881"/>
        </patternFill>
      </fill>
    </dxf>
    <dxf>
      <fill>
        <patternFill patternType="solid">
          <fgColor rgb="FFAFD095"/>
        </patternFill>
      </fill>
    </dxf>
    <dxf>
      <fill>
        <patternFill patternType="solid">
          <fgColor rgb="FF1E7658"/>
        </patternFill>
      </fill>
    </dxf>
    <dxf>
      <fill>
        <patternFill patternType="solid">
          <fgColor rgb="FF228859"/>
        </patternFill>
      </fill>
    </dxf>
    <dxf>
      <fill>
        <patternFill patternType="solid">
          <fgColor rgb="FF3A9463"/>
        </patternFill>
      </fill>
    </dxf>
    <dxf>
      <fill>
        <patternFill patternType="solid">
          <fgColor rgb="FF98C48B"/>
        </patternFill>
      </fill>
    </dxf>
    <dxf>
      <fill>
        <patternFill patternType="solid">
          <fgColor rgb="FF27685F"/>
        </patternFill>
      </fill>
    </dxf>
    <dxf>
      <fill>
        <patternFill patternType="solid">
          <fgColor rgb="FF2E5D64"/>
        </patternFill>
      </fill>
    </dxf>
    <dxf>
      <fill>
        <patternFill patternType="solid">
          <fgColor rgb="FF325667"/>
        </patternFill>
      </fill>
    </dxf>
    <dxf>
      <fill>
        <patternFill patternType="solid">
          <fgColor rgb="FF69AC77"/>
        </patternFill>
      </fill>
    </dxf>
    <dxf>
      <fill>
        <patternFill patternType="solid">
          <fgColor rgb="FF1B7A57"/>
        </patternFill>
      </fill>
    </dxf>
    <dxf>
      <fill>
        <patternFill patternType="solid">
          <fgColor rgb="FF51A06D"/>
        </patternFill>
      </fill>
    </dxf>
    <dxf>
      <fill>
        <patternFill patternType="solid">
          <fgColor rgb="FF178153"/>
        </patternFill>
      </fill>
    </dxf>
    <dxf>
      <fill>
        <patternFill patternType="solid">
          <fgColor rgb="FF226F5B"/>
        </patternFill>
      </fill>
    </dxf>
    <dxf>
      <fill>
        <patternFill patternType="solid">
          <fgColor rgb="FF296460"/>
        </patternFill>
      </fill>
    </dxf>
    <dxf>
      <fill>
        <patternFill patternType="solid">
          <fgColor rgb="FF20725A"/>
        </patternFill>
      </fill>
    </dxf>
  </dxfs>
  <colors>
    <indexedColors>
      <rgbColor rgb="FF000000"/>
      <rgbColor rgb="FFFFFFFF"/>
      <rgbColor rgb="FFF10D0C"/>
      <rgbColor rgb="FF00FF00"/>
      <rgbColor rgb="FF0000EE"/>
      <rgbColor rgb="FFFFFF00"/>
      <rgbColor rgb="FFFF00FF"/>
      <rgbColor rgb="FF00FFFF"/>
      <rgbColor rgb="FFCC0000"/>
      <rgbColor rgb="FF008000"/>
      <rgbColor rgb="FF000080"/>
      <rgbColor rgb="FF808000"/>
      <rgbColor rgb="FF800080"/>
      <rgbColor rgb="FF158466"/>
      <rgbColor rgb="FFC0C0C0"/>
      <rgbColor rgb="FF808080"/>
      <rgbColor rgb="FF9999FF"/>
      <rgbColor rgb="FF993366"/>
      <rgbColor rgb="FFFFFFCC"/>
      <rgbColor rgb="FFCCFFFF"/>
      <rgbColor rgb="FF660066"/>
      <rgbColor rgb="FFFF6D6D"/>
      <rgbColor rgb="FF2A6099"/>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CC99"/>
      <rgbColor rgb="FF3366FF"/>
      <rgbColor rgb="FF33CCCC"/>
      <rgbColor rgb="FF99CC00"/>
      <rgbColor rgb="FFFFCC00"/>
      <rgbColor rgb="FFFF9900"/>
      <rgbColor rgb="FFFF6600"/>
      <rgbColor rgb="FF5983B0"/>
      <rgbColor rgb="FF81ACA6"/>
      <rgbColor rgb="FF10243E"/>
      <rgbColor rgb="FF50938A"/>
      <rgbColor rgb="FF003300"/>
      <rgbColor rgb="FF333300"/>
      <rgbColor rgb="FFBE480A"/>
      <rgbColor rgb="FF993366"/>
      <rgbColor rgb="FF35526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tables/table1.xml><?xml version="1.0" encoding="utf-8"?>
<table xmlns="http://schemas.openxmlformats.org/spreadsheetml/2006/main" id="1" name="Table11" displayName="Table11" ref="A1:D6" headerRowCount="1" totalsRowCount="0" totalsRowShown="0">
  <autoFilter ref="A1:D6"/>
  <tableColumns count="4">
    <tableColumn id="1" name="PRICING"/>
    <tableColumn id="2" name="MIN"/>
    <tableColumn id="3" name="MAX"/>
    <tableColumn id="4" name="PRICE"/>
  </tableColumns>
</table>
</file>

<file path=xl/tables/table2.xml><?xml version="1.0" encoding="utf-8"?>
<table xmlns="http://schemas.openxmlformats.org/spreadsheetml/2006/main" id="2" name="Table12" displayName="Table12" ref="A1:F6" headerRowCount="1" totalsRowCount="0" totalsRowShown="0">
  <autoFilter ref="A1:F6"/>
  <tableColumns count="6">
    <tableColumn id="1" name="CITY STATE DISTANCES"/>
    <tableColumn id="2" name="NEW REYKJAVÍK"/>
    <tableColumn id="3" name="NEW SHINJUKU"/>
    <tableColumn id="4" name="CHICAGO-2"/>
    <tableColumn id="5" name="HANOI"/>
    <tableColumn id="6" name="EUPHORIA"/>
  </tableColumns>
</table>
</file>

<file path=xl/tables/table3.xml><?xml version="1.0" encoding="utf-8"?>
<table xmlns="http://schemas.openxmlformats.org/spreadsheetml/2006/main" id="3" name="Table14" displayName="Table14" ref="A1:E6" headerRowCount="1" totalsRowCount="0" totalsRowShown="0">
  <autoFilter ref="A1:E6"/>
  <tableColumns count="5">
    <tableColumn id="1" name="CITY STATES"/>
    <tableColumn id="2" name="POPULATION"/>
    <tableColumn id="3" name="MAYOR"/>
    <tableColumn id="4" name="HISTORY"/>
    <tableColumn id="5" name=""/>
  </tableColumns>
</table>
</file>

<file path=xl/tables/table4.xml><?xml version="1.0" encoding="utf-8"?>
<table xmlns="http://schemas.openxmlformats.org/spreadsheetml/2006/main" id="4" name="Table15" displayName="Table15" ref="A1:E5" headerRowCount="1" totalsRowCount="0" totalsRowShown="0">
  <autoFilter ref="A1:E5"/>
  <tableColumns count="5">
    <tableColumn id="1" name="CHARACTER"/>
    <tableColumn id="2" name="NAME"/>
    <tableColumn id="3" name="AGE"/>
    <tableColumn id="4" name="GENDER"/>
    <tableColumn id="5" name="CREDITS"/>
  </tableColumns>
</table>
</file>

<file path=xl/tables/table5.xml><?xml version="1.0" encoding="utf-8"?>
<table xmlns="http://schemas.openxmlformats.org/spreadsheetml/2006/main" id="5" name="Table516" displayName="Table516" ref="A1:G7" headerRowCount="1" totalsRowCount="0" totalsRowShown="0">
  <autoFilter ref="A1:G7"/>
  <tableColumns count="7">
    <tableColumn id="1" name="VEHICLE"/>
    <tableColumn id="2" name="SPEED"/>
    <tableColumn id="3" name="COST"/>
    <tableColumn id="4" name="AVG TRIP  TIME"/>
    <tableColumn id="5" name="CARGO SPACE"/>
    <tableColumn id="6" name="FUEL"/>
    <tableColumn id="7" name="FUEL USAGE"/>
  </tableColumns>
</table>
</file>

<file path=xl/tables/table6.xml><?xml version="1.0" encoding="utf-8"?>
<table xmlns="http://schemas.openxmlformats.org/spreadsheetml/2006/main" id="6" name="Table915" displayName="Table915" ref="A1:H7" headerRowCount="1" totalsRowCount="0" totalsRowShown="0">
  <autoFilter ref="A1:H7"/>
  <tableColumns count="8">
    <tableColumn id="1" name="INVENTORY"/>
    <tableColumn id="2" name="PERSONAL"/>
    <tableColumn id="3" name="VEHICLE"/>
    <tableColumn id="4" name="EUPHORIA_SAFEHOUSE"/>
    <tableColumn id="5" name="HANOVER _SAFEHOUSE"/>
    <tableColumn id="6" name="NEW HARBOUR_SAFEHOUSE"/>
    <tableColumn id="7" name="CHICAGO-2_SAFEHOUSE"/>
    <tableColumn id="8" name="NEW TOKYO_SAFEHOUSE"/>
  </tableColumns>
</table>
</file>

<file path=xl/worksheets/_rels/sheet1.xml.rels><?xml version="1.0" encoding="UTF-8"?>
<Relationships xmlns="http://schemas.openxmlformats.org/package/2006/relationships"><Relationship Id="rId1" Type="http://schemas.openxmlformats.org/officeDocument/2006/relationships/table" Target="../tables/table3.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4.xml"/>
</Relationships>
</file>

<file path=xl/worksheets/_rels/sheet4.xml.rels><?xml version="1.0" encoding="UTF-8"?>
<Relationships xmlns="http://schemas.openxmlformats.org/package/2006/relationships"><Relationship Id="rId1" Type="http://schemas.openxmlformats.org/officeDocument/2006/relationships/table" Target="../tables/table5.x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_rels/sheet6.xml.rels><?xml version="1.0" encoding="UTF-8"?>
<Relationships xmlns="http://schemas.openxmlformats.org/package/2006/relationships"><Relationship Id="rId1" Type="http://schemas.openxmlformats.org/officeDocument/2006/relationships/table" Target="../tables/table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8.6796875" defaultRowHeight="12.75" zeroHeight="false" outlineLevelRow="0" outlineLevelCol="0"/>
  <cols>
    <col collapsed="false" customWidth="true" hidden="false" outlineLevel="0" max="1" min="1" style="1" width="23.57"/>
    <col collapsed="false" customWidth="true" hidden="false" outlineLevel="0" max="3" min="2" style="1" width="18"/>
    <col collapsed="false" customWidth="true" hidden="false" outlineLevel="0" max="4" min="4" style="1" width="74.33"/>
    <col collapsed="false" customWidth="true" hidden="false" outlineLevel="0" max="5" min="5" style="1" width="22.28"/>
    <col collapsed="false" customWidth="true" hidden="false" outlineLevel="0" max="6" min="6" style="1" width="25"/>
    <col collapsed="false" customWidth="true" hidden="false" outlineLevel="0" max="7" min="7" style="1" width="43.13"/>
    <col collapsed="false" customWidth="true" hidden="false" outlineLevel="0" max="8" min="8" style="1" width="35.42"/>
    <col collapsed="false" customWidth="true" hidden="false" outlineLevel="0" max="9" min="9" style="1" width="22.86"/>
    <col collapsed="false" customWidth="false" hidden="false" outlineLevel="0" max="1024" min="10" style="1" width="8.67"/>
  </cols>
  <sheetData>
    <row r="1" customFormat="false" ht="32.8" hidden="false" customHeight="false" outlineLevel="0" collapsed="false">
      <c r="A1" s="2" t="s">
        <v>0</v>
      </c>
      <c r="B1" s="3" t="s">
        <v>1</v>
      </c>
      <c r="C1" s="3" t="s">
        <v>2</v>
      </c>
      <c r="D1" s="3" t="s">
        <v>3</v>
      </c>
      <c r="E1" s="4"/>
    </row>
    <row r="2" customFormat="false" ht="18.55" hidden="false" customHeight="false" outlineLevel="0" collapsed="false">
      <c r="A2" s="2" t="s">
        <v>4</v>
      </c>
      <c r="B2" s="5" t="n">
        <f aca="false">com.sun.star.sheet.addin.Analysis.getRandbetween(500,5000)</f>
        <v>2643</v>
      </c>
      <c r="C2" s="6"/>
      <c r="D2" s="7"/>
      <c r="E2" s="8"/>
    </row>
    <row r="3" customFormat="false" ht="18.55" hidden="false" customHeight="false" outlineLevel="0" collapsed="false">
      <c r="A3" s="2" t="s">
        <v>5</v>
      </c>
      <c r="B3" s="5" t="n">
        <f aca="false">com.sun.star.sheet.addin.Analysis.getRandbetween(500,5000)</f>
        <v>4571</v>
      </c>
      <c r="C3" s="9"/>
      <c r="D3" s="10"/>
      <c r="E3" s="8"/>
    </row>
    <row r="4" customFormat="false" ht="18.55" hidden="false" customHeight="false" outlineLevel="0" collapsed="false">
      <c r="A4" s="2" t="s">
        <v>6</v>
      </c>
      <c r="B4" s="5" t="n">
        <f aca="false">com.sun.star.sheet.addin.Analysis.getRandbetween(500,5000)</f>
        <v>4105</v>
      </c>
      <c r="C4" s="9"/>
      <c r="D4" s="10"/>
      <c r="E4" s="8"/>
    </row>
    <row r="5" customFormat="false" ht="330.55" hidden="false" customHeight="false" outlineLevel="0" collapsed="false">
      <c r="A5" s="2" t="s">
        <v>7</v>
      </c>
      <c r="B5" s="5" t="n">
        <f aca="false">com.sun.star.sheet.addin.Analysis.getRandbetween(500,5000)</f>
        <v>4517</v>
      </c>
      <c r="C5" s="9"/>
      <c r="D5" s="10" t="s">
        <v>8</v>
      </c>
      <c r="E5" s="8"/>
    </row>
    <row r="6" customFormat="false" ht="18.55" hidden="false" customHeight="false" outlineLevel="0" collapsed="false">
      <c r="A6" s="2" t="s">
        <v>9</v>
      </c>
      <c r="B6" s="5" t="n">
        <v>1385</v>
      </c>
      <c r="C6" s="9"/>
      <c r="D6" s="10"/>
      <c r="E6" s="8"/>
    </row>
    <row r="7" customFormat="false" ht="17.35" hidden="false" customHeight="false" outlineLevel="0" collapsed="false">
      <c r="A7" s="8"/>
      <c r="B7" s="8"/>
      <c r="C7" s="8"/>
      <c r="D7" s="8"/>
    </row>
    <row r="8" customFormat="false" ht="17.35" hidden="false" customHeight="false" outlineLevel="0" collapsed="false">
      <c r="B8" s="8"/>
      <c r="C8" s="8"/>
      <c r="D8" s="8"/>
    </row>
  </sheetData>
  <conditionalFormatting sqref="B2:B6">
    <cfRule type="colorScale" priority="2">
      <colorScale>
        <cfvo type="min" val="0"/>
        <cfvo type="percentile" val="50"/>
        <cfvo type="max" val="0"/>
        <color rgb="FFB3CAC7"/>
        <color rgb="FF81ACA6"/>
        <color rgb="FF50938A"/>
      </colorScale>
    </cfRule>
  </conditionalFormatting>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4" activeCellId="0" sqref="J4"/>
    </sheetView>
  </sheetViews>
  <sheetFormatPr defaultColWidth="8.72265625" defaultRowHeight="12.75" zeroHeight="false" outlineLevelRow="0" outlineLevelCol="0"/>
  <cols>
    <col collapsed="false" customWidth="true" hidden="false" outlineLevel="0" max="1" min="1" style="0" width="43.39"/>
    <col collapsed="false" customWidth="true" hidden="false" outlineLevel="0" max="2" min="2" style="0" width="29.9"/>
    <col collapsed="false" customWidth="true" hidden="false" outlineLevel="0" max="3" min="3" style="0" width="24.91"/>
    <col collapsed="false" customWidth="true" hidden="false" outlineLevel="0" max="4" min="4" style="0" width="22.96"/>
    <col collapsed="false" customWidth="true" hidden="false" outlineLevel="0" max="5" min="5" style="0" width="20.88"/>
    <col collapsed="false" customWidth="true" hidden="false" outlineLevel="0" max="6" min="6" style="0" width="21.85"/>
    <col collapsed="false" customWidth="true" hidden="false" outlineLevel="0" max="7" min="7" style="0" width="9.13"/>
  </cols>
  <sheetData>
    <row r="1" customFormat="false" ht="22.05" hidden="false" customHeight="false" outlineLevel="0" collapsed="false">
      <c r="A1" s="11" t="s">
        <v>10</v>
      </c>
      <c r="B1" s="11" t="s">
        <v>7</v>
      </c>
      <c r="C1" s="11" t="s">
        <v>9</v>
      </c>
      <c r="D1" s="11" t="s">
        <v>4</v>
      </c>
      <c r="E1" s="11" t="s">
        <v>6</v>
      </c>
      <c r="F1" s="11" t="s">
        <v>5</v>
      </c>
    </row>
    <row r="2" customFormat="false" ht="22.05" hidden="false" customHeight="false" outlineLevel="0" collapsed="false">
      <c r="A2" s="11" t="s">
        <v>7</v>
      </c>
      <c r="B2" s="12" t="n">
        <v>0</v>
      </c>
      <c r="C2" s="13" t="n">
        <f aca="false">com.sun.star.sheet.addin.Analysis.getRandbetween(1,250)</f>
        <v>217</v>
      </c>
      <c r="D2" s="13" t="n">
        <f aca="false">com.sun.star.sheet.addin.Analysis.getRandbetween(250,500)</f>
        <v>294</v>
      </c>
      <c r="E2" s="13" t="n">
        <f aca="false">com.sun.star.sheet.addin.Analysis.getRandbetween(500,1000)</f>
        <v>641</v>
      </c>
      <c r="F2" s="13" t="n">
        <f aca="false">com.sun.star.sheet.addin.Analysis.getRandbetween(1000,1550)</f>
        <v>1122</v>
      </c>
    </row>
    <row r="3" customFormat="false" ht="22.05" hidden="false" customHeight="false" outlineLevel="0" collapsed="false">
      <c r="A3" s="11" t="s">
        <v>9</v>
      </c>
      <c r="B3" s="13" t="n">
        <f aca="false">C2</f>
        <v>217</v>
      </c>
      <c r="C3" s="12" t="n">
        <v>0</v>
      </c>
      <c r="D3" s="13" t="n">
        <f aca="false">D2-C2</f>
        <v>77</v>
      </c>
      <c r="E3" s="13" t="n">
        <f aca="false">E2-C2</f>
        <v>424</v>
      </c>
      <c r="F3" s="13" t="n">
        <f aca="false">F2-C2</f>
        <v>905</v>
      </c>
    </row>
    <row r="4" customFormat="false" ht="22.05" hidden="false" customHeight="false" outlineLevel="0" collapsed="false">
      <c r="A4" s="11" t="s">
        <v>4</v>
      </c>
      <c r="B4" s="13" t="n">
        <f aca="false">D2</f>
        <v>294</v>
      </c>
      <c r="C4" s="13" t="n">
        <f aca="false">D2-C2</f>
        <v>77</v>
      </c>
      <c r="D4" s="12" t="n">
        <v>0</v>
      </c>
      <c r="E4" s="13" t="n">
        <f aca="false">E3-D3</f>
        <v>347</v>
      </c>
      <c r="F4" s="13" t="n">
        <f aca="false">F3-D3</f>
        <v>828</v>
      </c>
    </row>
    <row r="5" customFormat="false" ht="22.05" hidden="false" customHeight="false" outlineLevel="0" collapsed="false">
      <c r="A5" s="11" t="s">
        <v>6</v>
      </c>
      <c r="B5" s="13" t="n">
        <f aca="false">E2</f>
        <v>641</v>
      </c>
      <c r="C5" s="13" t="n">
        <f aca="false">E2-C2</f>
        <v>424</v>
      </c>
      <c r="D5" s="13" t="n">
        <f aca="false">E3-D3</f>
        <v>347</v>
      </c>
      <c r="E5" s="12" t="n">
        <v>0</v>
      </c>
      <c r="F5" s="13" t="n">
        <f aca="false">F4-E4</f>
        <v>481</v>
      </c>
    </row>
    <row r="6" customFormat="false" ht="22.05" hidden="false" customHeight="false" outlineLevel="0" collapsed="false">
      <c r="A6" s="11" t="s">
        <v>5</v>
      </c>
      <c r="B6" s="13" t="n">
        <f aca="false">F2</f>
        <v>1122</v>
      </c>
      <c r="C6" s="13" t="n">
        <f aca="false">F2-C2</f>
        <v>905</v>
      </c>
      <c r="D6" s="13" t="n">
        <f aca="false">F3-D3</f>
        <v>828</v>
      </c>
      <c r="E6" s="13" t="n">
        <f aca="false">F2-E2</f>
        <v>481</v>
      </c>
      <c r="F6" s="12" t="n">
        <v>0</v>
      </c>
    </row>
    <row r="7" customFormat="false" ht="12.75" hidden="false" customHeight="false" outlineLevel="0" collapsed="false">
      <c r="A7" s="14"/>
      <c r="B7" s="14"/>
      <c r="C7" s="14"/>
      <c r="D7" s="14"/>
      <c r="E7" s="14"/>
      <c r="F7" s="14"/>
    </row>
    <row r="8" customFormat="false" ht="12.75" hidden="false" customHeight="false" outlineLevel="0" collapsed="false">
      <c r="A8" s="14"/>
      <c r="B8" s="14"/>
      <c r="C8" s="14"/>
      <c r="D8" s="14"/>
      <c r="E8" s="14"/>
      <c r="F8" s="14"/>
    </row>
    <row r="9" customFormat="false" ht="12.75" hidden="false" customHeight="false" outlineLevel="0" collapsed="false">
      <c r="A9" s="14"/>
      <c r="B9" s="14"/>
      <c r="C9" s="14"/>
      <c r="D9" s="14"/>
      <c r="E9" s="14"/>
      <c r="F9" s="14"/>
    </row>
    <row r="10" customFormat="false" ht="12.75" hidden="false" customHeight="false" outlineLevel="0" collapsed="false">
      <c r="A10" s="14"/>
      <c r="B10" s="14"/>
      <c r="C10" s="14"/>
      <c r="D10" s="14"/>
      <c r="E10" s="14"/>
      <c r="F10" s="14"/>
    </row>
  </sheetData>
  <conditionalFormatting sqref="B3:B6 C2 C4:C6 D2:D3 D5:D6 E2:E4 F2:F5 E6">
    <cfRule type="colorScale" priority="2">
      <colorScale>
        <cfvo type="min" val="0"/>
        <cfvo type="percentile" val="50"/>
        <cfvo type="max" val="0"/>
        <color rgb="FFA1467E"/>
        <color rgb="FF6B5E9B"/>
        <color rgb="FF3465A4"/>
      </colorScale>
    </cfRule>
  </conditionalFormatting>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9" activeCellId="0" sqref="D9"/>
    </sheetView>
  </sheetViews>
  <sheetFormatPr defaultColWidth="8.72265625" defaultRowHeight="12.75" zeroHeight="false" outlineLevelRow="0" outlineLevelCol="0"/>
  <cols>
    <col collapsed="false" customWidth="true" hidden="false" outlineLevel="0" max="1" min="1" style="0" width="17.59"/>
    <col collapsed="false" customWidth="true" hidden="false" outlineLevel="0" max="2" min="2" style="0" width="13.02"/>
    <col collapsed="false" customWidth="true" hidden="false" outlineLevel="0" max="3" min="3" style="0" width="10.85"/>
    <col collapsed="false" customWidth="true" hidden="false" outlineLevel="0" max="4" min="4" style="0" width="15"/>
    <col collapsed="false" customWidth="true" hidden="false" outlineLevel="0" max="5" min="5" style="0" width="14.57"/>
    <col collapsed="false" customWidth="true" hidden="false" outlineLevel="0" max="6" min="6" style="0" width="9.13"/>
  </cols>
  <sheetData>
    <row r="1" customFormat="false" ht="17.35" hidden="false" customHeight="false" outlineLevel="0" collapsed="false">
      <c r="A1" s="15" t="s">
        <v>11</v>
      </c>
      <c r="B1" s="15" t="s">
        <v>12</v>
      </c>
      <c r="C1" s="15" t="s">
        <v>13</v>
      </c>
      <c r="D1" s="15" t="s">
        <v>14</v>
      </c>
      <c r="E1" s="15" t="s">
        <v>15</v>
      </c>
    </row>
    <row r="2" customFormat="false" ht="17.35" hidden="false" customHeight="false" outlineLevel="0" collapsed="false">
      <c r="A2" s="16" t="s">
        <v>16</v>
      </c>
      <c r="B2" s="17" t="s">
        <v>17</v>
      </c>
      <c r="C2" s="17" t="n">
        <v>0</v>
      </c>
      <c r="D2" s="17" t="n">
        <v>0</v>
      </c>
      <c r="E2" s="17" t="n">
        <v>0</v>
      </c>
    </row>
    <row r="3" customFormat="false" ht="17.35" hidden="false" customHeight="false" outlineLevel="0" collapsed="false">
      <c r="A3" s="16" t="s">
        <v>18</v>
      </c>
      <c r="B3" s="17" t="s">
        <v>19</v>
      </c>
      <c r="C3" s="17" t="n">
        <v>0</v>
      </c>
      <c r="D3" s="17" t="n">
        <v>0</v>
      </c>
      <c r="E3" s="17" t="n">
        <v>0</v>
      </c>
    </row>
    <row r="4" customFormat="false" ht="17.35" hidden="false" customHeight="false" outlineLevel="0" collapsed="false">
      <c r="A4" s="16" t="s">
        <v>18</v>
      </c>
      <c r="B4" s="17" t="s">
        <v>20</v>
      </c>
      <c r="C4" s="17" t="n">
        <v>0</v>
      </c>
      <c r="D4" s="17" t="n">
        <v>0</v>
      </c>
      <c r="E4" s="17" t="n">
        <v>0</v>
      </c>
    </row>
    <row r="5" customFormat="false" ht="17.35" hidden="false" customHeight="false" outlineLevel="0" collapsed="false">
      <c r="A5" s="16" t="s">
        <v>18</v>
      </c>
      <c r="B5" s="17" t="s">
        <v>21</v>
      </c>
      <c r="C5" s="17" t="n">
        <v>0</v>
      </c>
      <c r="D5" s="17" t="n">
        <v>0</v>
      </c>
      <c r="E5" s="17" t="n">
        <v>0</v>
      </c>
    </row>
    <row r="6" customFormat="false" ht="12.75" hidden="false" customHeight="false" outlineLevel="0" collapsed="false">
      <c r="A6" s="14"/>
      <c r="B6" s="14"/>
      <c r="C6" s="14"/>
      <c r="D6" s="14"/>
      <c r="E6" s="14"/>
    </row>
    <row r="7" customFormat="false" ht="12.75" hidden="false" customHeight="false" outlineLevel="0" collapsed="false">
      <c r="A7" s="14"/>
      <c r="B7" s="14"/>
      <c r="C7" s="14"/>
      <c r="D7" s="14"/>
      <c r="E7" s="14"/>
    </row>
    <row r="8" customFormat="false" ht="12.75" hidden="false" customHeight="false" outlineLevel="0" collapsed="false">
      <c r="A8" s="14"/>
      <c r="B8" s="14"/>
      <c r="C8" s="14"/>
      <c r="D8" s="14"/>
      <c r="E8" s="14"/>
    </row>
    <row r="9" customFormat="false" ht="12.75" hidden="false" customHeight="false" outlineLevel="0" collapsed="false">
      <c r="A9" s="14"/>
      <c r="B9" s="14"/>
      <c r="C9" s="14"/>
      <c r="D9" s="14"/>
      <c r="E9" s="14"/>
    </row>
  </sheetData>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7" activeCellId="0" sqref="D27"/>
    </sheetView>
  </sheetViews>
  <sheetFormatPr defaultColWidth="8.72265625" defaultRowHeight="12.75" zeroHeight="false" outlineLevelRow="0" outlineLevelCol="0"/>
  <cols>
    <col collapsed="false" customWidth="true" hidden="false" outlineLevel="0" max="1" min="1" style="0" width="17.67"/>
    <col collapsed="false" customWidth="true" hidden="false" outlineLevel="0" max="2" min="2" style="0" width="14.57"/>
    <col collapsed="false" customWidth="true" hidden="false" outlineLevel="0" max="3" min="3" style="0" width="12.56"/>
    <col collapsed="false" customWidth="true" hidden="false" outlineLevel="0" max="4" min="4" style="0" width="31.58"/>
    <col collapsed="false" customWidth="true" hidden="false" outlineLevel="0" max="5" min="5" style="0" width="27.55"/>
    <col collapsed="false" customWidth="true" hidden="false" outlineLevel="0" max="6" min="6" style="0" width="13.52"/>
    <col collapsed="false" customWidth="true" hidden="false" outlineLevel="0" max="7" min="7" style="0" width="27.27"/>
  </cols>
  <sheetData>
    <row r="1" customFormat="false" ht="22.05" hidden="false" customHeight="false" outlineLevel="0" collapsed="false">
      <c r="A1" s="18" t="s">
        <v>22</v>
      </c>
      <c r="B1" s="18" t="s">
        <v>23</v>
      </c>
      <c r="C1" s="18" t="s">
        <v>24</v>
      </c>
      <c r="D1" s="18" t="s">
        <v>25</v>
      </c>
      <c r="E1" s="18" t="s">
        <v>26</v>
      </c>
      <c r="F1" s="18" t="s">
        <v>27</v>
      </c>
      <c r="G1" s="18" t="s">
        <v>28</v>
      </c>
    </row>
    <row r="2" customFormat="false" ht="22.05" hidden="false" customHeight="false" outlineLevel="0" collapsed="false">
      <c r="A2" s="19" t="s">
        <v>29</v>
      </c>
      <c r="B2" s="20" t="n">
        <f aca="false">com.sun.star.sheet.addin.Analysis.getRandbetween(25,100)</f>
        <v>92</v>
      </c>
      <c r="C2" s="20" t="n">
        <f aca="false">com.sun.star.sheet.addin.Analysis.getRandbetween(5000,50000)</f>
        <v>31389</v>
      </c>
      <c r="D2" s="21" t="n">
        <f aca="false">City_State_Distances!F2/B2</f>
        <v>12.195652173913</v>
      </c>
      <c r="E2" s="22" t="n">
        <f aca="false">com.sun.star.sheet.addin.Analysis.getRandbetween(10,50)</f>
        <v>49</v>
      </c>
      <c r="F2" s="22" t="n">
        <f aca="false">com.sun.star.sheet.addin.Analysis.getRandbetween(100,1000)</f>
        <v>355</v>
      </c>
      <c r="G2" s="22" t="n">
        <f aca="false">F2/D2</f>
        <v>29.1087344028521</v>
      </c>
    </row>
    <row r="3" customFormat="false" ht="22.05" hidden="false" customHeight="false" outlineLevel="0" collapsed="false">
      <c r="A3" s="19" t="s">
        <v>30</v>
      </c>
      <c r="B3" s="20" t="n">
        <f aca="false">com.sun.star.sheet.addin.Analysis.getRandbetween(25,100)</f>
        <v>36</v>
      </c>
      <c r="C3" s="20" t="n">
        <f aca="false">com.sun.star.sheet.addin.Analysis.getRandbetween(5000,50000)</f>
        <v>10753</v>
      </c>
      <c r="D3" s="21" t="n">
        <f aca="false">City_State_Distances!F2/B3</f>
        <v>31.1666666666667</v>
      </c>
      <c r="E3" s="22" t="n">
        <f aca="false">com.sun.star.sheet.addin.Analysis.getRandbetween(10,50)</f>
        <v>43</v>
      </c>
      <c r="F3" s="22" t="n">
        <f aca="false">com.sun.star.sheet.addin.Analysis.getRandbetween(100,1000)</f>
        <v>773</v>
      </c>
      <c r="G3" s="22" t="n">
        <f aca="false">F3/D3</f>
        <v>24.8021390374332</v>
      </c>
    </row>
    <row r="4" customFormat="false" ht="22.05" hidden="false" customHeight="false" outlineLevel="0" collapsed="false">
      <c r="A4" s="19" t="s">
        <v>31</v>
      </c>
      <c r="B4" s="20" t="n">
        <f aca="false">com.sun.star.sheet.addin.Analysis.getRandbetween(25,100)</f>
        <v>83</v>
      </c>
      <c r="C4" s="20" t="n">
        <f aca="false">com.sun.star.sheet.addin.Analysis.getRandbetween(5000,50000)</f>
        <v>39448</v>
      </c>
      <c r="D4" s="21" t="n">
        <f aca="false">City_State_Distances!F2/B4</f>
        <v>13.5180722891566</v>
      </c>
      <c r="E4" s="22" t="n">
        <f aca="false">com.sun.star.sheet.addin.Analysis.getRandbetween(10,50)</f>
        <v>37</v>
      </c>
      <c r="F4" s="22" t="n">
        <f aca="false">com.sun.star.sheet.addin.Analysis.getRandbetween(100,1000)</f>
        <v>580</v>
      </c>
      <c r="G4" s="22" t="n">
        <f aca="false">F4/D4</f>
        <v>42.9055258467023</v>
      </c>
    </row>
    <row r="5" customFormat="false" ht="22.05" hidden="false" customHeight="false" outlineLevel="0" collapsed="false">
      <c r="A5" s="19" t="s">
        <v>32</v>
      </c>
      <c r="B5" s="20" t="n">
        <f aca="false">com.sun.star.sheet.addin.Analysis.getRandbetween(25,100)</f>
        <v>51</v>
      </c>
      <c r="C5" s="23" t="n">
        <f aca="false">com.sun.star.sheet.addin.Analysis.getRandbetween(5000,50000)</f>
        <v>10433</v>
      </c>
      <c r="D5" s="21" t="n">
        <f aca="false">City_State_Distances!F2/B5</f>
        <v>22</v>
      </c>
      <c r="E5" s="24" t="n">
        <f aca="false">com.sun.star.sheet.addin.Analysis.getRandbetween(10,50)</f>
        <v>29</v>
      </c>
      <c r="F5" s="24" t="n">
        <f aca="false">com.sun.star.sheet.addin.Analysis.getRandbetween(100,1000)</f>
        <v>348</v>
      </c>
      <c r="G5" s="22" t="n">
        <f aca="false">F5/D5</f>
        <v>15.8181818181818</v>
      </c>
    </row>
    <row r="6" customFormat="false" ht="22.05" hidden="false" customHeight="false" outlineLevel="0" collapsed="false">
      <c r="A6" s="19" t="s">
        <v>33</v>
      </c>
      <c r="B6" s="20" t="n">
        <f aca="false">com.sun.star.sheet.addin.Analysis.getRandbetween(25,100)</f>
        <v>50</v>
      </c>
      <c r="C6" s="20" t="n">
        <f aca="false">com.sun.star.sheet.addin.Analysis.getRandbetween(5000,50000)</f>
        <v>48820</v>
      </c>
      <c r="D6" s="21" t="n">
        <f aca="false">City_State_Distances!F2/B6</f>
        <v>22.44</v>
      </c>
      <c r="E6" s="22" t="n">
        <f aca="false">com.sun.star.sheet.addin.Analysis.getRandbetween(10,50)</f>
        <v>20</v>
      </c>
      <c r="F6" s="22" t="n">
        <f aca="false">com.sun.star.sheet.addin.Analysis.getRandbetween(100,1000)</f>
        <v>513</v>
      </c>
      <c r="G6" s="22" t="n">
        <f aca="false">F6/D6</f>
        <v>22.8609625668449</v>
      </c>
    </row>
    <row r="7" customFormat="false" ht="22.05" hidden="false" customHeight="false" outlineLevel="0" collapsed="false">
      <c r="A7" s="19" t="s">
        <v>34</v>
      </c>
      <c r="B7" s="20" t="n">
        <f aca="false">com.sun.star.sheet.addin.Analysis.getRandbetween(25,100)</f>
        <v>54</v>
      </c>
      <c r="C7" s="20" t="n">
        <f aca="false">com.sun.star.sheet.addin.Analysis.getRandbetween(5000,50000)</f>
        <v>45749</v>
      </c>
      <c r="D7" s="21" t="n">
        <f aca="false">City_State_Distances!F2/B7</f>
        <v>20.7777777777778</v>
      </c>
      <c r="E7" s="22" t="n">
        <f aca="false">com.sun.star.sheet.addin.Analysis.getRandbetween(10,50)</f>
        <v>21</v>
      </c>
      <c r="F7" s="22" t="n">
        <f aca="false">com.sun.star.sheet.addin.Analysis.getRandbetween(100,1000)</f>
        <v>116</v>
      </c>
      <c r="G7" s="22" t="n">
        <f aca="false">F7/D7</f>
        <v>5.58288770053476</v>
      </c>
    </row>
    <row r="8" customFormat="false" ht="12.75" hidden="false" customHeight="false" outlineLevel="0" collapsed="false">
      <c r="A8" s="25"/>
      <c r="B8" s="25"/>
      <c r="C8" s="25"/>
      <c r="D8" s="25"/>
      <c r="E8" s="25"/>
      <c r="F8" s="25"/>
      <c r="G8" s="25"/>
    </row>
  </sheetData>
  <conditionalFormatting sqref="B2:G7">
    <cfRule type="colorScale" priority="2">
      <colorScale>
        <cfvo type="min" val="0"/>
        <cfvo type="percentile" val="50"/>
        <cfvo type="max" val="0"/>
        <color rgb="FFFFE994"/>
        <color rgb="FFFF5429"/>
        <color rgb="FF861141"/>
      </colorScale>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2.15625" defaultRowHeight="12.75" zeroHeight="false" outlineLevelRow="0" outlineLevelCol="0"/>
  <cols>
    <col collapsed="false" customWidth="true" hidden="false" outlineLevel="0" max="1" min="1" style="14" width="31.86"/>
    <col collapsed="false" customWidth="true" hidden="false" outlineLevel="0" max="2" min="2" style="14" width="12.42"/>
    <col collapsed="false" customWidth="true" hidden="false" outlineLevel="0" max="3" min="3" style="14" width="13.29"/>
    <col collapsed="false" customWidth="true" hidden="false" outlineLevel="0" max="4" min="4" style="14" width="14.86"/>
    <col collapsed="false" customWidth="false" hidden="false" outlineLevel="0" max="5" min="5" style="14" width="12.14"/>
    <col collapsed="false" customWidth="true" hidden="false" outlineLevel="0" max="6" min="6" style="14" width="15.71"/>
    <col collapsed="false" customWidth="false" hidden="false" outlineLevel="0" max="1024" min="7" style="14" width="12.14"/>
  </cols>
  <sheetData>
    <row r="1" customFormat="false" ht="24.45" hidden="false" customHeight="false" outlineLevel="0" collapsed="false">
      <c r="A1" s="26" t="s">
        <v>35</v>
      </c>
      <c r="B1" s="26" t="s">
        <v>36</v>
      </c>
      <c r="C1" s="26" t="s">
        <v>37</v>
      </c>
      <c r="D1" s="26" t="s">
        <v>38</v>
      </c>
    </row>
    <row r="2" customFormat="false" ht="24.45" hidden="false" customHeight="false" outlineLevel="0" collapsed="false">
      <c r="A2" s="26" t="s">
        <v>39</v>
      </c>
      <c r="B2" s="27" t="n">
        <v>750</v>
      </c>
      <c r="C2" s="27" t="n">
        <v>2200</v>
      </c>
      <c r="D2" s="28" t="n">
        <f aca="false">com.sun.star.sheet.addin.Analysis.getRandbetween(B2,C2)</f>
        <v>983</v>
      </c>
    </row>
    <row r="3" customFormat="false" ht="24.45" hidden="false" customHeight="false" outlineLevel="0" collapsed="false">
      <c r="A3" s="26" t="s">
        <v>40</v>
      </c>
      <c r="B3" s="27" t="n">
        <v>125</v>
      </c>
      <c r="C3" s="27" t="n">
        <v>500</v>
      </c>
      <c r="D3" s="28" t="n">
        <f aca="false">com.sun.star.sheet.addin.Analysis.getRandbetween(B3,C3)</f>
        <v>230</v>
      </c>
    </row>
    <row r="4" customFormat="false" ht="24.45" hidden="false" customHeight="false" outlineLevel="0" collapsed="false">
      <c r="A4" s="26" t="s">
        <v>41</v>
      </c>
      <c r="B4" s="27" t="n">
        <v>300</v>
      </c>
      <c r="C4" s="27" t="n">
        <v>900</v>
      </c>
      <c r="D4" s="28" t="n">
        <f aca="false">com.sun.star.sheet.addin.Analysis.getRandbetween(B4,C4)</f>
        <v>418</v>
      </c>
    </row>
    <row r="5" customFormat="false" ht="24.45" hidden="false" customHeight="false" outlineLevel="0" collapsed="false">
      <c r="A5" s="26" t="s">
        <v>42</v>
      </c>
      <c r="B5" s="27" t="n">
        <v>1200</v>
      </c>
      <c r="C5" s="27" t="n">
        <v>5000</v>
      </c>
      <c r="D5" s="28" t="n">
        <f aca="false">com.sun.star.sheet.addin.Analysis.getRandbetween(B5,C5)</f>
        <v>2763</v>
      </c>
    </row>
    <row r="6" customFormat="false" ht="24.45" hidden="false" customHeight="false" outlineLevel="0" collapsed="false">
      <c r="A6" s="26" t="s">
        <v>43</v>
      </c>
      <c r="B6" s="27" t="n">
        <v>250</v>
      </c>
      <c r="C6" s="27" t="n">
        <v>750</v>
      </c>
      <c r="D6" s="28" t="n">
        <f aca="false">com.sun.star.sheet.addin.Analysis.getRandbetween(B6,C6)</f>
        <v>654</v>
      </c>
    </row>
    <row r="7" customFormat="false" ht="24.45" hidden="false" customHeight="false" outlineLevel="0" collapsed="false">
      <c r="A7" s="27"/>
      <c r="B7" s="27"/>
      <c r="C7" s="27"/>
      <c r="D7" s="27"/>
    </row>
  </sheetData>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8.72265625" defaultRowHeight="12.75" zeroHeight="false" outlineLevelRow="0" outlineLevelCol="0"/>
  <cols>
    <col collapsed="false" customWidth="true" hidden="false" outlineLevel="0" max="1" min="1" style="0" width="28.98"/>
    <col collapsed="false" customWidth="true" hidden="false" outlineLevel="0" max="2" min="2" style="0" width="21.71"/>
    <col collapsed="false" customWidth="true" hidden="false" outlineLevel="0" max="3" min="3" style="0" width="17.96"/>
    <col collapsed="false" customWidth="true" hidden="false" outlineLevel="0" max="5" min="4" style="0" width="28.25"/>
    <col collapsed="false" customWidth="true" hidden="false" outlineLevel="0" max="6" min="6" style="0" width="33.11"/>
    <col collapsed="false" customWidth="true" hidden="false" outlineLevel="0" max="7" min="7" style="0" width="28.94"/>
    <col collapsed="false" customWidth="true" hidden="false" outlineLevel="0" max="8" min="8" style="0" width="29.9"/>
  </cols>
  <sheetData>
    <row r="1" customFormat="false" ht="12.8" hidden="false" customHeight="false" outlineLevel="0" collapsed="false">
      <c r="A1" s="29" t="s">
        <v>44</v>
      </c>
      <c r="B1" s="30" t="s">
        <v>45</v>
      </c>
      <c r="C1" s="30" t="s">
        <v>22</v>
      </c>
      <c r="D1" s="31" t="s">
        <v>46</v>
      </c>
      <c r="E1" s="32" t="s">
        <v>47</v>
      </c>
      <c r="F1" s="32" t="s">
        <v>48</v>
      </c>
      <c r="G1" s="32" t="s">
        <v>49</v>
      </c>
      <c r="H1" s="32" t="s">
        <v>50</v>
      </c>
    </row>
    <row r="2" customFormat="false" ht="12.8" hidden="false" customHeight="false" outlineLevel="0" collapsed="false">
      <c r="A2" s="33" t="s">
        <v>39</v>
      </c>
      <c r="B2" s="34" t="n">
        <f aca="false">com.sun.star.sheet.addin.Analysis.getRandbetween(0,2)</f>
        <v>2</v>
      </c>
      <c r="C2" s="34" t="n">
        <f aca="false">com.sun.star.sheet.addin.Analysis.getRandbetween(0,10)</f>
        <v>10</v>
      </c>
      <c r="D2" s="34" t="n">
        <f aca="false">com.sun.star.sheet.addin.Analysis.getRandbetween(0,20)</f>
        <v>19</v>
      </c>
      <c r="E2" s="34" t="n">
        <f aca="false">com.sun.star.sheet.addin.Analysis.getRandbetween(0,20)</f>
        <v>9</v>
      </c>
      <c r="F2" s="34" t="n">
        <f aca="false">com.sun.star.sheet.addin.Analysis.getRandbetween(0,20)</f>
        <v>15</v>
      </c>
      <c r="G2" s="34" t="n">
        <f aca="false">com.sun.star.sheet.addin.Analysis.getRandbetween(0,20)</f>
        <v>2</v>
      </c>
      <c r="H2" s="34" t="n">
        <f aca="false">com.sun.star.sheet.addin.Analysis.getRandbetween(0,20)</f>
        <v>7</v>
      </c>
    </row>
    <row r="3" customFormat="false" ht="12.8" hidden="false" customHeight="false" outlineLevel="0" collapsed="false">
      <c r="A3" s="33" t="s">
        <v>40</v>
      </c>
      <c r="B3" s="34" t="n">
        <f aca="false">com.sun.star.sheet.addin.Analysis.getRandbetween(0,2)</f>
        <v>0</v>
      </c>
      <c r="C3" s="34" t="n">
        <f aca="false">com.sun.star.sheet.addin.Analysis.getRandbetween(0,10)</f>
        <v>6</v>
      </c>
      <c r="D3" s="34" t="n">
        <f aca="false">com.sun.star.sheet.addin.Analysis.getRandbetween(0,20)</f>
        <v>5</v>
      </c>
      <c r="E3" s="34" t="n">
        <f aca="false">com.sun.star.sheet.addin.Analysis.getRandbetween(0,20)</f>
        <v>2</v>
      </c>
      <c r="F3" s="34" t="n">
        <f aca="false">com.sun.star.sheet.addin.Analysis.getRandbetween(0,20)</f>
        <v>7</v>
      </c>
      <c r="G3" s="34" t="n">
        <f aca="false">com.sun.star.sheet.addin.Analysis.getRandbetween(0,20)</f>
        <v>11</v>
      </c>
      <c r="H3" s="34" t="n">
        <f aca="false">com.sun.star.sheet.addin.Analysis.getRandbetween(0,20)</f>
        <v>10</v>
      </c>
    </row>
    <row r="4" customFormat="false" ht="12.8" hidden="false" customHeight="false" outlineLevel="0" collapsed="false">
      <c r="A4" s="33" t="s">
        <v>41</v>
      </c>
      <c r="B4" s="34" t="n">
        <f aca="false">com.sun.star.sheet.addin.Analysis.getRandbetween(0,2)</f>
        <v>0</v>
      </c>
      <c r="C4" s="34" t="n">
        <f aca="false">com.sun.star.sheet.addin.Analysis.getRandbetween(0,10)</f>
        <v>5</v>
      </c>
      <c r="D4" s="34" t="n">
        <f aca="false">com.sun.star.sheet.addin.Analysis.getRandbetween(0,20)</f>
        <v>3</v>
      </c>
      <c r="E4" s="34" t="n">
        <f aca="false">com.sun.star.sheet.addin.Analysis.getRandbetween(0,20)</f>
        <v>9</v>
      </c>
      <c r="F4" s="34" t="n">
        <f aca="false">com.sun.star.sheet.addin.Analysis.getRandbetween(0,20)</f>
        <v>12</v>
      </c>
      <c r="G4" s="34" t="n">
        <f aca="false">com.sun.star.sheet.addin.Analysis.getRandbetween(0,20)</f>
        <v>20</v>
      </c>
      <c r="H4" s="34" t="n">
        <f aca="false">com.sun.star.sheet.addin.Analysis.getRandbetween(0,20)</f>
        <v>1</v>
      </c>
    </row>
    <row r="5" customFormat="false" ht="12.8" hidden="false" customHeight="false" outlineLevel="0" collapsed="false">
      <c r="A5" s="33" t="s">
        <v>42</v>
      </c>
      <c r="B5" s="34" t="n">
        <f aca="false">com.sun.star.sheet.addin.Analysis.getRandbetween(0,2)</f>
        <v>2</v>
      </c>
      <c r="C5" s="34" t="n">
        <f aca="false">com.sun.star.sheet.addin.Analysis.getRandbetween(0,10)</f>
        <v>0</v>
      </c>
      <c r="D5" s="34" t="n">
        <f aca="false">com.sun.star.sheet.addin.Analysis.getRandbetween(0,20)</f>
        <v>14</v>
      </c>
      <c r="E5" s="34" t="n">
        <f aca="false">com.sun.star.sheet.addin.Analysis.getRandbetween(0,20)</f>
        <v>0</v>
      </c>
      <c r="F5" s="34" t="n">
        <f aca="false">com.sun.star.sheet.addin.Analysis.getRandbetween(0,20)</f>
        <v>3</v>
      </c>
      <c r="G5" s="34" t="n">
        <f aca="false">com.sun.star.sheet.addin.Analysis.getRandbetween(0,20)</f>
        <v>10</v>
      </c>
      <c r="H5" s="34" t="n">
        <f aca="false">com.sun.star.sheet.addin.Analysis.getRandbetween(0,20)</f>
        <v>11</v>
      </c>
    </row>
    <row r="6" customFormat="false" ht="12.8" hidden="false" customHeight="false" outlineLevel="0" collapsed="false">
      <c r="A6" s="33" t="s">
        <v>43</v>
      </c>
      <c r="B6" s="34" t="n">
        <f aca="false">com.sun.star.sheet.addin.Analysis.getRandbetween(0,2)</f>
        <v>0</v>
      </c>
      <c r="C6" s="34" t="n">
        <f aca="false">com.sun.star.sheet.addin.Analysis.getRandbetween(0,10)</f>
        <v>1</v>
      </c>
      <c r="D6" s="34" t="n">
        <f aca="false">com.sun.star.sheet.addin.Analysis.getRandbetween(0,20)</f>
        <v>14</v>
      </c>
      <c r="E6" s="34" t="n">
        <f aca="false">com.sun.star.sheet.addin.Analysis.getRandbetween(0,20)</f>
        <v>17</v>
      </c>
      <c r="F6" s="34" t="n">
        <f aca="false">com.sun.star.sheet.addin.Analysis.getRandbetween(0,20)</f>
        <v>6</v>
      </c>
      <c r="G6" s="34" t="n">
        <f aca="false">com.sun.star.sheet.addin.Analysis.getRandbetween(0,20)</f>
        <v>15</v>
      </c>
      <c r="H6" s="34" t="n">
        <f aca="false">com.sun.star.sheet.addin.Analysis.getRandbetween(0,20)</f>
        <v>20</v>
      </c>
    </row>
    <row r="7" customFormat="false" ht="12.8" hidden="false" customHeight="false" outlineLevel="0" collapsed="false">
      <c r="A7" s="35" t="s">
        <v>51</v>
      </c>
      <c r="B7" s="34" t="n">
        <f aca="false">com.sun.star.sheet.addin.Analysis.getRandbetween(0,2)</f>
        <v>0</v>
      </c>
      <c r="C7" s="34" t="n">
        <f aca="false">com.sun.star.sheet.addin.Analysis.getRandbetween(0,10)</f>
        <v>6</v>
      </c>
      <c r="D7" s="34" t="n">
        <f aca="false">com.sun.star.sheet.addin.Analysis.getRandbetween(0,20)</f>
        <v>17</v>
      </c>
      <c r="E7" s="34" t="n">
        <f aca="false">com.sun.star.sheet.addin.Analysis.getRandbetween(0,20)</f>
        <v>4</v>
      </c>
      <c r="F7" s="34" t="n">
        <f aca="false">com.sun.star.sheet.addin.Analysis.getRandbetween(0,20)</f>
        <v>15</v>
      </c>
      <c r="G7" s="34" t="n">
        <f aca="false">com.sun.star.sheet.addin.Analysis.getRandbetween(0,20)</f>
        <v>0</v>
      </c>
      <c r="H7" s="34" t="n">
        <f aca="false">com.sun.star.sheet.addin.Analysis.getRandbetween(0,20)</f>
        <v>19</v>
      </c>
    </row>
    <row r="8" customFormat="false" ht="12.8" hidden="false" customHeight="false" outlineLevel="0" collapsed="false">
      <c r="A8" s="29" t="s">
        <v>52</v>
      </c>
      <c r="B8" s="36" t="n">
        <f aca="false">SUBTOTAL(9,B2:B7)</f>
        <v>4</v>
      </c>
      <c r="C8" s="36" t="n">
        <f aca="false">SUBTOTAL(9,C2:C7)</f>
        <v>28</v>
      </c>
      <c r="D8" s="36" t="n">
        <f aca="false">SUBTOTAL(9,D2:D7)</f>
        <v>72</v>
      </c>
      <c r="E8" s="36" t="n">
        <f aca="false">SUBTOTAL(9,E2:E7)</f>
        <v>41</v>
      </c>
      <c r="F8" s="36" t="n">
        <f aca="false">SUBTOTAL(9,F2:F7)</f>
        <v>58</v>
      </c>
      <c r="G8" s="36" t="n">
        <f aca="false">SUBTOTAL(9,G2:G7)</f>
        <v>58</v>
      </c>
      <c r="H8" s="36" t="n">
        <f aca="false">SUBTOTAL(9,H2:H7)</f>
        <v>68</v>
      </c>
    </row>
    <row r="9" customFormat="false" ht="12.8" hidden="false" customHeight="false" outlineLevel="0" collapsed="false">
      <c r="A9" s="37" t="s">
        <v>53</v>
      </c>
      <c r="B9" s="38" t="n">
        <f aca="false">10-B8</f>
        <v>6</v>
      </c>
      <c r="C9" s="39" t="n">
        <f aca="false">0</f>
        <v>0</v>
      </c>
      <c r="D9" s="38" t="n">
        <f aca="false">100-D8</f>
        <v>28</v>
      </c>
      <c r="E9" s="38" t="n">
        <f aca="false">100-E8</f>
        <v>59</v>
      </c>
      <c r="F9" s="38" t="n">
        <f aca="false">100-F8</f>
        <v>42</v>
      </c>
      <c r="G9" s="38" t="n">
        <f aca="false">100-G8</f>
        <v>42</v>
      </c>
      <c r="H9" s="38" t="n">
        <f aca="false">100-H8</f>
        <v>32</v>
      </c>
    </row>
    <row r="10" customFormat="false" ht="12.8" hidden="false" customHeight="false" outlineLevel="0" collapsed="false">
      <c r="A10" s="40"/>
      <c r="B10" s="40"/>
      <c r="C10" s="40"/>
      <c r="D10" s="40"/>
      <c r="E10" s="40"/>
      <c r="F10" s="40"/>
      <c r="G10" s="40"/>
      <c r="H10" s="40"/>
    </row>
    <row r="11" customFormat="false" ht="12.8" hidden="false" customHeight="false" outlineLevel="0" collapsed="false">
      <c r="A11" s="40"/>
      <c r="B11" s="40"/>
      <c r="C11" s="40"/>
      <c r="D11" s="40"/>
      <c r="E11" s="40"/>
      <c r="F11" s="40"/>
      <c r="G11" s="40"/>
      <c r="H11" s="40"/>
    </row>
    <row r="12" customFormat="false" ht="12.8" hidden="false" customHeight="false" outlineLevel="0" collapsed="false">
      <c r="A12" s="41"/>
      <c r="B12" s="41"/>
      <c r="C12" s="41"/>
      <c r="D12" s="41"/>
      <c r="E12" s="41"/>
      <c r="F12" s="41"/>
      <c r="G12" s="41"/>
      <c r="H12" s="41"/>
    </row>
  </sheetData>
  <conditionalFormatting sqref="B2:H7">
    <cfRule type="colorScale" priority="2">
      <colorScale>
        <cfvo type="min" val="0"/>
        <cfvo type="percentile" val="50"/>
        <cfvo type="max" val="0"/>
        <color rgb="FFAFD095"/>
        <color rgb="FF168253"/>
        <color rgb="FF355269"/>
      </colorScale>
    </cfRule>
  </conditionalFormatting>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9.13671875" defaultRowHeight="12.75" zeroHeight="false" outlineLevelRow="0" outlineLevelCol="0"/>
  <cols>
    <col collapsed="false" customWidth="false" hidden="false" outlineLevel="0" max="2" min="1" style="42" width="9.13"/>
    <col collapsed="false" customWidth="true" hidden="false" outlineLevel="0" max="3" min="3" style="42" width="28.86"/>
    <col collapsed="false" customWidth="true" hidden="false" outlineLevel="0" max="4" min="4" style="42" width="20.98"/>
    <col collapsed="false" customWidth="true" hidden="false" outlineLevel="0" max="5" min="5" style="42" width="15.71"/>
    <col collapsed="false" customWidth="true" hidden="false" outlineLevel="0" max="6" min="6" style="42" width="24"/>
    <col collapsed="false" customWidth="true" hidden="false" outlineLevel="0" max="7" min="7" style="42" width="23.71"/>
    <col collapsed="false" customWidth="true" hidden="false" outlineLevel="0" max="8" min="8" style="42" width="27.42"/>
    <col collapsed="false" customWidth="true" hidden="false" outlineLevel="0" max="9" min="9" style="42" width="24.29"/>
    <col collapsed="false" customWidth="true" hidden="false" outlineLevel="0" max="10" min="10" style="42" width="25.29"/>
    <col collapsed="false" customWidth="true" hidden="false" outlineLevel="0" max="11" min="11" style="42" width="15.71"/>
    <col collapsed="false" customWidth="true" hidden="false" outlineLevel="0" max="12" min="12" style="42" width="20.42"/>
    <col collapsed="false" customWidth="true" hidden="false" outlineLevel="0" max="13" min="13" style="42" width="18.71"/>
    <col collapsed="false" customWidth="true" hidden="false" outlineLevel="0" max="14" min="14" style="42" width="17.13"/>
    <col collapsed="false" customWidth="true" hidden="false" outlineLevel="0" max="15" min="15" style="42" width="12.86"/>
    <col collapsed="false" customWidth="false" hidden="false" outlineLevel="0" max="1024" min="16" style="42" width="9.13"/>
  </cols>
  <sheetData>
    <row r="1" s="25" customFormat="true" ht="15" hidden="false" customHeight="false" outlineLevel="0" collapsed="false">
      <c r="A1" s="42"/>
      <c r="B1" s="42"/>
      <c r="C1" s="43"/>
      <c r="D1" s="43"/>
      <c r="E1" s="43"/>
      <c r="F1" s="42"/>
      <c r="G1" s="42"/>
      <c r="H1" s="42"/>
      <c r="I1" s="42"/>
      <c r="J1" s="42"/>
      <c r="K1" s="42"/>
      <c r="L1" s="42"/>
      <c r="M1" s="42"/>
      <c r="N1" s="42"/>
    </row>
    <row r="2" s="25" customFormat="true" ht="18.75" hidden="false" customHeight="false" outlineLevel="0" collapsed="false">
      <c r="A2" s="42" t="s">
        <v>54</v>
      </c>
      <c r="B2" s="42"/>
      <c r="C2" s="44"/>
      <c r="D2" s="44"/>
      <c r="E2" s="44"/>
      <c r="F2" s="44"/>
      <c r="G2" s="43"/>
      <c r="H2" s="43"/>
      <c r="I2" s="42"/>
      <c r="J2" s="42"/>
      <c r="K2" s="42"/>
      <c r="L2" s="42"/>
      <c r="M2" s="42"/>
      <c r="N2" s="42"/>
    </row>
    <row r="3" s="25" customFormat="true" ht="18.75" hidden="false" customHeight="false" outlineLevel="0" collapsed="false">
      <c r="A3" s="42" t="s">
        <v>55</v>
      </c>
      <c r="B3" s="42"/>
      <c r="C3" s="44"/>
      <c r="D3" s="44"/>
      <c r="E3" s="44"/>
      <c r="F3" s="44"/>
      <c r="G3" s="43"/>
      <c r="H3" s="43"/>
      <c r="I3" s="42"/>
      <c r="J3" s="42"/>
      <c r="K3" s="42"/>
      <c r="L3" s="42"/>
      <c r="M3" s="42"/>
      <c r="N3" s="42"/>
    </row>
    <row r="4" s="25" customFormat="true" ht="18.75" hidden="false" customHeight="false" outlineLevel="0" collapsed="false">
      <c r="A4" s="42" t="s">
        <v>56</v>
      </c>
      <c r="B4" s="42"/>
      <c r="C4" s="44"/>
      <c r="D4" s="44"/>
      <c r="E4" s="44"/>
      <c r="F4" s="44"/>
      <c r="G4" s="43"/>
      <c r="H4" s="43"/>
      <c r="I4" s="42"/>
      <c r="J4" s="42"/>
      <c r="K4" s="42"/>
      <c r="L4" s="42"/>
      <c r="M4" s="42"/>
      <c r="N4" s="42"/>
    </row>
    <row r="5" s="25" customFormat="true" ht="18.75" hidden="false" customHeight="false" outlineLevel="0" collapsed="false">
      <c r="A5" s="42" t="s">
        <v>57</v>
      </c>
      <c r="B5" s="42"/>
      <c r="C5" s="44"/>
      <c r="D5" s="44"/>
      <c r="E5" s="44"/>
      <c r="F5" s="44"/>
      <c r="G5" s="43"/>
      <c r="H5" s="43"/>
      <c r="I5" s="42"/>
      <c r="J5" s="42"/>
      <c r="K5" s="42"/>
      <c r="L5" s="42"/>
      <c r="M5" s="42"/>
      <c r="N5" s="42"/>
    </row>
    <row r="6" s="25" customFormat="true" ht="18.75" hidden="false" customHeight="false" outlineLevel="0" collapsed="false">
      <c r="A6" s="42" t="s">
        <v>58</v>
      </c>
      <c r="B6" s="42"/>
      <c r="C6" s="44"/>
      <c r="D6" s="44"/>
      <c r="E6" s="44"/>
      <c r="F6" s="44"/>
      <c r="G6" s="43"/>
      <c r="H6" s="43"/>
      <c r="I6" s="42"/>
      <c r="J6" s="42"/>
      <c r="K6" s="42"/>
      <c r="L6" s="42"/>
      <c r="M6" s="42"/>
      <c r="N6" s="42"/>
    </row>
    <row r="7" s="25" customFormat="true" ht="18.75" hidden="false" customHeight="false" outlineLevel="0" collapsed="false">
      <c r="A7" s="42"/>
      <c r="B7" s="42"/>
      <c r="C7" s="44"/>
      <c r="D7" s="44"/>
      <c r="E7" s="44"/>
      <c r="F7" s="44"/>
      <c r="G7" s="44"/>
      <c r="H7" s="44"/>
      <c r="I7" s="42"/>
      <c r="J7" s="42"/>
      <c r="K7" s="42"/>
      <c r="L7" s="42"/>
      <c r="M7" s="42"/>
      <c r="N7" s="42"/>
    </row>
    <row r="8" s="25" customFormat="true" ht="18.75" hidden="false" customHeight="false" outlineLevel="0" collapsed="false">
      <c r="A8" s="42"/>
      <c r="B8" s="42"/>
      <c r="C8" s="44"/>
      <c r="D8" s="44"/>
      <c r="E8" s="44"/>
      <c r="F8" s="44"/>
      <c r="G8" s="44"/>
      <c r="H8" s="44"/>
      <c r="I8" s="42"/>
      <c r="J8" s="42"/>
      <c r="K8" s="42"/>
      <c r="L8" s="42"/>
      <c r="M8" s="42"/>
      <c r="N8" s="42"/>
    </row>
    <row r="9" s="25" customFormat="true" ht="18.75" hidden="false" customHeight="false" outlineLevel="0" collapsed="false">
      <c r="A9" s="42"/>
      <c r="B9" s="42"/>
      <c r="C9" s="44"/>
      <c r="D9" s="44"/>
      <c r="E9" s="44"/>
      <c r="F9" s="44"/>
      <c r="G9" s="44"/>
      <c r="H9" s="44"/>
      <c r="I9" s="42"/>
      <c r="J9" s="42"/>
      <c r="K9" s="42"/>
      <c r="L9" s="42"/>
      <c r="M9" s="42"/>
      <c r="N9" s="42"/>
    </row>
    <row r="10" s="25" customFormat="true" ht="18.75" hidden="false" customHeight="false" outlineLevel="0" collapsed="false">
      <c r="A10" s="42"/>
      <c r="B10" s="42"/>
      <c r="C10" s="44"/>
      <c r="D10" s="44"/>
      <c r="E10" s="44"/>
      <c r="F10" s="44"/>
      <c r="G10" s="44"/>
      <c r="H10" s="44"/>
      <c r="I10" s="42"/>
      <c r="J10" s="42"/>
      <c r="K10" s="42"/>
      <c r="L10" s="42"/>
      <c r="M10" s="42"/>
      <c r="N10" s="42"/>
    </row>
    <row r="11" s="25" customFormat="true" ht="18.75" hidden="false" customHeight="false" outlineLevel="0" collapsed="false">
      <c r="A11" s="42"/>
      <c r="B11" s="42"/>
      <c r="C11" s="44"/>
      <c r="D11" s="44"/>
      <c r="E11" s="44"/>
      <c r="F11" s="44"/>
      <c r="G11" s="44"/>
      <c r="H11" s="44"/>
      <c r="I11" s="42"/>
      <c r="J11" s="42"/>
      <c r="K11" s="42"/>
      <c r="L11" s="42"/>
      <c r="M11" s="42"/>
      <c r="N11" s="42"/>
    </row>
    <row r="12" s="25" customFormat="true" ht="18.75" hidden="false" customHeight="false" outlineLevel="0" collapsed="false">
      <c r="A12" s="42"/>
      <c r="B12" s="42"/>
      <c r="C12" s="44"/>
      <c r="D12" s="44"/>
      <c r="E12" s="44"/>
      <c r="F12" s="44"/>
      <c r="G12" s="44"/>
      <c r="H12" s="44"/>
      <c r="I12" s="42"/>
      <c r="J12" s="42"/>
      <c r="K12" s="42"/>
      <c r="L12" s="42"/>
      <c r="M12" s="42"/>
      <c r="N12" s="42"/>
    </row>
    <row r="13" customFormat="false" ht="18.75" hidden="false" customHeight="false" outlineLevel="0" collapsed="false">
      <c r="C13" s="44"/>
      <c r="D13" s="44"/>
      <c r="E13" s="44"/>
      <c r="F13" s="44"/>
      <c r="G13" s="44"/>
      <c r="H13" s="44"/>
    </row>
    <row r="14" s="25" customFormat="true" ht="18.75" hidden="false" customHeight="false" outlineLevel="0" collapsed="false">
      <c r="A14" s="42"/>
      <c r="B14" s="42"/>
      <c r="C14" s="44"/>
      <c r="D14" s="44"/>
      <c r="E14" s="44"/>
      <c r="F14" s="44"/>
      <c r="G14" s="44"/>
      <c r="H14" s="44"/>
      <c r="I14" s="42"/>
      <c r="J14" s="42"/>
      <c r="K14" s="42"/>
      <c r="L14" s="42"/>
      <c r="M14" s="42"/>
      <c r="N14" s="42"/>
    </row>
    <row r="15" s="25" customFormat="true" ht="18.75" hidden="false" customHeight="false" outlineLevel="0" collapsed="false">
      <c r="A15" s="42"/>
      <c r="B15" s="42"/>
      <c r="C15" s="44"/>
      <c r="D15" s="44"/>
      <c r="E15" s="44"/>
      <c r="F15" s="44"/>
      <c r="G15" s="44"/>
      <c r="H15" s="44"/>
      <c r="I15" s="42"/>
      <c r="J15" s="42"/>
      <c r="K15" s="42"/>
      <c r="L15" s="42"/>
      <c r="M15" s="42"/>
      <c r="N15" s="42"/>
    </row>
    <row r="16" s="25" customFormat="true" ht="18.75" hidden="false" customHeight="false" outlineLevel="0" collapsed="false">
      <c r="A16" s="42"/>
      <c r="B16" s="42"/>
      <c r="C16" s="44"/>
      <c r="D16" s="44"/>
      <c r="E16" s="44"/>
      <c r="F16" s="44"/>
      <c r="G16" s="44"/>
      <c r="H16" s="44"/>
      <c r="I16" s="42"/>
      <c r="J16" s="42"/>
      <c r="K16" s="42"/>
      <c r="L16" s="42"/>
      <c r="M16" s="42"/>
      <c r="N16" s="42"/>
    </row>
    <row r="17" s="25" customFormat="true" ht="18.75" hidden="false" customHeight="false" outlineLevel="0" collapsed="false">
      <c r="A17" s="42"/>
      <c r="B17" s="42"/>
      <c r="C17" s="44"/>
      <c r="D17" s="44"/>
      <c r="E17" s="44"/>
      <c r="F17" s="44"/>
      <c r="G17" s="44"/>
      <c r="H17" s="44"/>
      <c r="I17" s="42"/>
      <c r="J17" s="42"/>
      <c r="K17" s="42"/>
      <c r="L17" s="42"/>
      <c r="M17" s="42"/>
      <c r="N17" s="42"/>
      <c r="O17" s="42"/>
    </row>
    <row r="18" s="25" customFormat="true" ht="18.75" hidden="false" customHeight="false" outlineLevel="0" collapsed="false">
      <c r="A18" s="42"/>
      <c r="B18" s="42"/>
      <c r="C18" s="44"/>
      <c r="D18" s="44"/>
      <c r="E18" s="44"/>
      <c r="F18" s="44"/>
      <c r="G18" s="44"/>
      <c r="H18" s="44"/>
      <c r="I18" s="42"/>
      <c r="J18" s="42"/>
      <c r="K18" s="42"/>
      <c r="L18" s="42"/>
      <c r="M18" s="42"/>
      <c r="N18" s="42"/>
      <c r="O18" s="42"/>
    </row>
    <row r="19" s="25" customFormat="true" ht="18.75" hidden="false" customHeight="false" outlineLevel="0" collapsed="false">
      <c r="A19" s="42"/>
      <c r="B19" s="42"/>
      <c r="C19" s="44"/>
      <c r="D19" s="44"/>
      <c r="E19" s="44"/>
      <c r="F19" s="44"/>
      <c r="G19" s="44"/>
      <c r="H19" s="44"/>
      <c r="I19" s="42"/>
      <c r="J19" s="42"/>
      <c r="K19" s="42"/>
      <c r="L19" s="42"/>
      <c r="M19" s="42"/>
      <c r="N19" s="42"/>
      <c r="O19" s="42"/>
    </row>
    <row r="20" s="25" customFormat="true" ht="18.75" hidden="false" customHeight="false" outlineLevel="0" collapsed="false">
      <c r="A20" s="42"/>
      <c r="B20" s="42"/>
      <c r="C20" s="44"/>
      <c r="D20" s="44"/>
      <c r="E20" s="44"/>
      <c r="F20" s="44"/>
      <c r="G20" s="44"/>
      <c r="H20" s="44"/>
      <c r="I20" s="42"/>
      <c r="J20" s="42"/>
      <c r="K20" s="42"/>
      <c r="L20" s="42"/>
      <c r="M20" s="42"/>
      <c r="N20" s="42"/>
      <c r="O20" s="42"/>
    </row>
    <row r="21" customFormat="false" ht="18.75" hidden="false" customHeight="false" outlineLevel="0" collapsed="false">
      <c r="C21" s="44"/>
      <c r="D21" s="44"/>
      <c r="E21" s="44"/>
      <c r="F21" s="44"/>
      <c r="G21" s="44"/>
      <c r="H21" s="44"/>
    </row>
    <row r="22" s="25" customFormat="true" ht="18.75" hidden="false" customHeight="false" outlineLevel="0" collapsed="false">
      <c r="A22" s="42"/>
      <c r="B22" s="42"/>
      <c r="C22" s="42"/>
      <c r="D22" s="44"/>
      <c r="E22" s="44"/>
      <c r="F22" s="44"/>
      <c r="G22" s="44"/>
      <c r="H22" s="44"/>
      <c r="I22" s="42"/>
      <c r="J22" s="42"/>
      <c r="K22" s="42"/>
      <c r="L22" s="42"/>
      <c r="M22" s="42"/>
      <c r="N22" s="42"/>
      <c r="O22" s="42"/>
    </row>
    <row r="23" s="25" customFormat="true" ht="12.75" hidden="false" customHeight="false" outlineLevel="0" collapsed="false">
      <c r="A23" s="42"/>
      <c r="B23" s="42"/>
      <c r="C23" s="42"/>
      <c r="D23" s="42"/>
      <c r="E23" s="42"/>
      <c r="F23" s="42"/>
      <c r="G23" s="42"/>
      <c r="H23" s="42"/>
      <c r="I23" s="42"/>
      <c r="J23" s="42"/>
      <c r="K23" s="42"/>
      <c r="L23" s="42"/>
      <c r="M23" s="42"/>
      <c r="N23" s="42"/>
      <c r="O23" s="42"/>
    </row>
    <row r="24" s="25" customFormat="true" ht="12.75" hidden="false" customHeight="false" outlineLevel="0" collapsed="false">
      <c r="A24" s="42"/>
      <c r="B24" s="42"/>
      <c r="C24" s="42"/>
      <c r="D24" s="42"/>
      <c r="E24" s="42"/>
      <c r="F24" s="42"/>
      <c r="G24" s="42"/>
      <c r="H24" s="42"/>
      <c r="I24" s="42"/>
      <c r="J24" s="42"/>
      <c r="K24" s="42"/>
      <c r="L24" s="42"/>
      <c r="M24" s="42"/>
      <c r="N24" s="42"/>
      <c r="O24" s="42"/>
    </row>
    <row r="25" s="25" customFormat="true" ht="12.75" hidden="false" customHeight="false" outlineLevel="0" collapsed="false">
      <c r="A25" s="42"/>
      <c r="B25" s="42"/>
      <c r="C25" s="42"/>
      <c r="D25" s="42"/>
      <c r="E25" s="42"/>
      <c r="F25" s="42"/>
      <c r="G25" s="42"/>
      <c r="H25" s="42"/>
      <c r="I25" s="42"/>
      <c r="J25" s="42"/>
      <c r="K25" s="42"/>
      <c r="L25" s="42"/>
      <c r="M25" s="42"/>
      <c r="N25" s="42"/>
      <c r="O25" s="42"/>
    </row>
    <row r="26" s="25" customFormat="true" ht="12.75" hidden="false" customHeight="false" outlineLevel="0" collapsed="false">
      <c r="A26" s="42"/>
      <c r="B26" s="42"/>
      <c r="C26" s="42"/>
      <c r="D26" s="42"/>
      <c r="E26" s="42"/>
      <c r="F26" s="42"/>
      <c r="G26" s="42"/>
      <c r="H26" s="42"/>
      <c r="I26" s="42"/>
      <c r="J26" s="42"/>
      <c r="K26" s="42"/>
      <c r="L26" s="42"/>
      <c r="M26" s="42"/>
      <c r="N26" s="42"/>
      <c r="O26" s="42"/>
    </row>
    <row r="27" s="25" customFormat="true" ht="12.75" hidden="false" customHeight="false" outlineLevel="0" collapsed="false">
      <c r="A27" s="42"/>
      <c r="B27" s="42"/>
      <c r="C27" s="42"/>
      <c r="D27" s="42"/>
      <c r="E27" s="42"/>
      <c r="F27" s="42"/>
      <c r="G27" s="42"/>
      <c r="H27" s="42"/>
      <c r="I27" s="42"/>
      <c r="J27" s="42"/>
      <c r="K27" s="42"/>
      <c r="L27" s="42"/>
      <c r="M27" s="42"/>
      <c r="N27" s="42"/>
      <c r="O27" s="42"/>
    </row>
    <row r="29" s="25" customFormat="true" ht="15" hidden="false" customHeight="false" outlineLevel="0" collapsed="false">
      <c r="A29" s="42"/>
      <c r="B29" s="42"/>
      <c r="C29" s="43"/>
      <c r="D29" s="43"/>
      <c r="E29" s="43"/>
      <c r="F29" s="43"/>
      <c r="G29" s="43"/>
      <c r="H29" s="43"/>
      <c r="I29" s="43"/>
      <c r="J29" s="42"/>
      <c r="K29" s="42"/>
      <c r="L29" s="42"/>
      <c r="M29" s="42"/>
      <c r="N29" s="42"/>
      <c r="O29" s="42"/>
    </row>
    <row r="30" s="25" customFormat="true" ht="15.75" hidden="false" customHeight="false" outlineLevel="0" collapsed="false">
      <c r="A30" s="42"/>
      <c r="B30" s="42"/>
      <c r="C30" s="45"/>
      <c r="D30" s="46"/>
      <c r="E30" s="46"/>
      <c r="F30" s="47"/>
      <c r="G30" s="47"/>
      <c r="H30" s="47"/>
      <c r="I30" s="47"/>
      <c r="J30" s="42"/>
      <c r="K30" s="42"/>
      <c r="L30" s="42"/>
      <c r="M30" s="42"/>
      <c r="N30" s="42"/>
      <c r="O30" s="42"/>
    </row>
    <row r="31" s="25" customFormat="true" ht="15.75" hidden="false" customHeight="false" outlineLevel="0" collapsed="false">
      <c r="A31" s="42"/>
      <c r="B31" s="42"/>
      <c r="C31" s="45"/>
      <c r="D31" s="46"/>
      <c r="E31" s="46"/>
      <c r="F31" s="47"/>
      <c r="G31" s="47"/>
      <c r="H31" s="47"/>
      <c r="I31" s="47"/>
      <c r="J31" s="42"/>
      <c r="K31" s="42"/>
      <c r="L31" s="42"/>
      <c r="M31" s="42"/>
      <c r="N31" s="42"/>
      <c r="O31" s="42"/>
    </row>
    <row r="32" s="25" customFormat="true" ht="15.75" hidden="false" customHeight="false" outlineLevel="0" collapsed="false">
      <c r="A32" s="42"/>
      <c r="B32" s="42"/>
      <c r="C32" s="45"/>
      <c r="D32" s="46"/>
      <c r="E32" s="46"/>
      <c r="F32" s="47"/>
      <c r="G32" s="47"/>
      <c r="H32" s="47"/>
      <c r="I32" s="47"/>
      <c r="J32" s="42"/>
      <c r="K32" s="42"/>
      <c r="L32" s="42"/>
      <c r="M32" s="42"/>
      <c r="N32" s="42"/>
      <c r="O32" s="42"/>
    </row>
    <row r="33" s="25" customFormat="true" ht="15.75" hidden="false" customHeight="false" outlineLevel="0" collapsed="false">
      <c r="A33" s="42"/>
      <c r="B33" s="42"/>
      <c r="C33" s="45"/>
      <c r="D33" s="46"/>
      <c r="E33" s="46"/>
      <c r="F33" s="47"/>
      <c r="G33" s="47"/>
      <c r="H33" s="47"/>
      <c r="I33" s="47"/>
      <c r="J33" s="42"/>
      <c r="K33" s="42"/>
      <c r="L33" s="42"/>
      <c r="M33" s="42"/>
      <c r="N33" s="42"/>
    </row>
    <row r="34" s="25" customFormat="true" ht="15.75" hidden="false" customHeight="false" outlineLevel="0" collapsed="false">
      <c r="A34" s="42"/>
      <c r="B34" s="42"/>
      <c r="C34" s="45"/>
      <c r="D34" s="46"/>
      <c r="E34" s="46"/>
      <c r="F34" s="47"/>
      <c r="G34" s="47"/>
      <c r="H34" s="47"/>
      <c r="I34" s="47"/>
      <c r="J34" s="42"/>
      <c r="K34" s="42"/>
      <c r="L34" s="42"/>
      <c r="M34" s="42"/>
      <c r="N34" s="42"/>
    </row>
    <row r="35" s="25" customFormat="true" ht="15.75" hidden="false" customHeight="false" outlineLevel="0" collapsed="false">
      <c r="A35" s="42"/>
      <c r="B35" s="42"/>
      <c r="C35" s="45"/>
      <c r="D35" s="46"/>
      <c r="E35" s="46"/>
      <c r="F35" s="47"/>
      <c r="G35" s="47"/>
      <c r="H35" s="47"/>
      <c r="I35" s="47"/>
      <c r="J35" s="42"/>
      <c r="K35" s="42"/>
      <c r="L35" s="42"/>
      <c r="M35" s="42"/>
      <c r="N35" s="42"/>
    </row>
    <row r="36" customFormat="false" ht="15.75" hidden="false" customHeight="false" outlineLevel="0" collapsed="false">
      <c r="C36" s="45"/>
      <c r="D36" s="46"/>
      <c r="E36" s="46"/>
      <c r="F36" s="47"/>
      <c r="G36" s="47"/>
      <c r="H36" s="47"/>
      <c r="I36" s="47"/>
    </row>
    <row r="37" s="25" customFormat="true" ht="15" hidden="false" customHeight="false" outlineLevel="0" collapsed="false">
      <c r="A37" s="42"/>
      <c r="B37" s="42"/>
      <c r="C37" s="48"/>
      <c r="D37" s="48"/>
      <c r="E37" s="48"/>
      <c r="F37" s="43"/>
      <c r="G37" s="48"/>
      <c r="H37" s="48"/>
      <c r="I37" s="48"/>
      <c r="J37" s="48"/>
      <c r="K37" s="42"/>
      <c r="L37" s="42"/>
      <c r="M37" s="42"/>
      <c r="N37" s="42"/>
    </row>
    <row r="38" s="25" customFormat="true" ht="15" hidden="false" customHeight="false" outlineLevel="0" collapsed="false">
      <c r="A38" s="42"/>
      <c r="B38" s="42"/>
      <c r="C38" s="48"/>
      <c r="D38" s="48"/>
      <c r="E38" s="48"/>
      <c r="F38" s="48"/>
      <c r="G38" s="48"/>
      <c r="H38" s="48"/>
      <c r="I38" s="48"/>
      <c r="J38" s="48"/>
      <c r="K38" s="42"/>
      <c r="L38" s="42"/>
      <c r="M38" s="42"/>
      <c r="N38" s="42"/>
    </row>
    <row r="39" s="25" customFormat="true" ht="15" hidden="false" customHeight="false" outlineLevel="0" collapsed="false">
      <c r="A39" s="42"/>
      <c r="B39" s="42"/>
      <c r="C39" s="48"/>
      <c r="D39" s="48"/>
      <c r="E39" s="48"/>
      <c r="F39" s="48"/>
      <c r="G39" s="48"/>
      <c r="H39" s="48"/>
      <c r="I39" s="48"/>
      <c r="J39" s="48"/>
      <c r="K39" s="42"/>
      <c r="L39" s="42"/>
      <c r="M39" s="42"/>
      <c r="N39" s="42"/>
    </row>
    <row r="40" s="25" customFormat="true" ht="15" hidden="false" customHeight="false" outlineLevel="0" collapsed="false">
      <c r="A40" s="42"/>
      <c r="B40" s="42"/>
      <c r="C40" s="48"/>
      <c r="D40" s="48"/>
      <c r="E40" s="48"/>
      <c r="F40" s="48"/>
      <c r="G40" s="48"/>
      <c r="H40" s="48"/>
      <c r="I40" s="48"/>
      <c r="J40" s="48"/>
      <c r="K40" s="42"/>
      <c r="L40" s="42"/>
      <c r="M40" s="42"/>
      <c r="N40" s="42"/>
    </row>
    <row r="41" s="25" customFormat="true" ht="15" hidden="false" customHeight="false" outlineLevel="0" collapsed="false">
      <c r="A41" s="42"/>
      <c r="B41" s="42"/>
      <c r="C41" s="48"/>
      <c r="D41" s="48"/>
      <c r="E41" s="48"/>
      <c r="F41" s="48"/>
      <c r="G41" s="48"/>
      <c r="H41" s="48"/>
      <c r="I41" s="48"/>
      <c r="J41" s="48"/>
      <c r="K41" s="42"/>
      <c r="L41" s="42"/>
      <c r="M41" s="42"/>
      <c r="N41" s="42"/>
    </row>
    <row r="42" s="25" customFormat="true" ht="15" hidden="false" customHeight="false" outlineLevel="0" collapsed="false">
      <c r="A42" s="42"/>
      <c r="B42" s="42"/>
      <c r="C42" s="48"/>
      <c r="D42" s="48"/>
      <c r="E42" s="48"/>
      <c r="F42" s="48"/>
      <c r="G42" s="48"/>
      <c r="H42" s="48"/>
      <c r="I42" s="48"/>
      <c r="J42" s="48"/>
      <c r="K42" s="42"/>
      <c r="L42" s="42"/>
      <c r="M42" s="42"/>
      <c r="N42" s="42"/>
    </row>
    <row r="43" s="25" customFormat="true" ht="15" hidden="false" customHeight="false" outlineLevel="0" collapsed="false">
      <c r="A43" s="42"/>
      <c r="B43" s="42"/>
      <c r="C43" s="48"/>
      <c r="D43" s="48"/>
      <c r="E43" s="49"/>
      <c r="F43" s="48"/>
      <c r="G43" s="48"/>
      <c r="H43" s="48"/>
      <c r="I43" s="48"/>
      <c r="J43" s="48"/>
      <c r="K43" s="42"/>
      <c r="L43" s="42"/>
      <c r="M43" s="42"/>
      <c r="N43" s="42"/>
    </row>
    <row r="44" s="25" customFormat="true" ht="15" hidden="false" customHeight="false" outlineLevel="0" collapsed="false">
      <c r="A44" s="42"/>
      <c r="B44" s="42"/>
      <c r="C44" s="48"/>
      <c r="D44" s="49"/>
      <c r="E44" s="49"/>
      <c r="F44" s="49"/>
      <c r="G44" s="49"/>
      <c r="H44" s="49"/>
      <c r="I44" s="49"/>
      <c r="J44" s="49"/>
      <c r="K44" s="42"/>
      <c r="L44" s="42"/>
      <c r="M44" s="42"/>
      <c r="N44" s="42"/>
    </row>
    <row r="45" s="25" customFormat="true" ht="12.75" hidden="false" customHeight="false" outlineLevel="0" collapsed="false">
      <c r="A45" s="42"/>
      <c r="B45" s="42"/>
      <c r="C45" s="49"/>
      <c r="D45" s="49"/>
      <c r="E45" s="50"/>
      <c r="F45" s="49"/>
      <c r="G45" s="49"/>
      <c r="H45" s="49"/>
      <c r="I45" s="49"/>
      <c r="J45" s="49"/>
      <c r="K45" s="42"/>
      <c r="L45" s="42"/>
      <c r="M45" s="42"/>
      <c r="N45" s="42"/>
    </row>
    <row r="46" customFormat="false" ht="12.75" hidden="false" customHeight="false" outlineLevel="0" collapsed="false">
      <c r="C46" s="49"/>
      <c r="D46" s="49"/>
      <c r="E46" s="50"/>
      <c r="F46" s="49"/>
      <c r="G46" s="49"/>
      <c r="H46" s="49"/>
      <c r="I46" s="49"/>
      <c r="J46" s="49"/>
    </row>
    <row r="47" s="25" customFormat="true" ht="12.75" hidden="false" customHeight="false" outlineLevel="0" collapsed="false">
      <c r="A47" s="42"/>
      <c r="B47" s="42"/>
      <c r="C47" s="42"/>
      <c r="D47" s="42"/>
      <c r="E47" s="42"/>
      <c r="F47" s="42"/>
      <c r="G47" s="42"/>
      <c r="H47" s="42"/>
      <c r="I47" s="42"/>
      <c r="J47" s="42"/>
      <c r="K47" s="42"/>
      <c r="L47" s="42"/>
      <c r="M47" s="42"/>
      <c r="N47" s="42"/>
    </row>
    <row r="48" s="25" customFormat="true" ht="12.75" hidden="false" customHeight="false" outlineLevel="0" collapsed="false">
      <c r="A48" s="42"/>
      <c r="B48" s="42"/>
      <c r="C48" s="42"/>
      <c r="D48" s="42"/>
      <c r="E48" s="42"/>
      <c r="F48" s="42"/>
      <c r="G48" s="42"/>
      <c r="H48" s="42"/>
      <c r="I48" s="42"/>
      <c r="J48" s="42"/>
      <c r="K48" s="42"/>
      <c r="L48" s="42"/>
      <c r="M48" s="42"/>
      <c r="N48" s="42"/>
    </row>
    <row r="49" s="25" customFormat="true" ht="12.75" hidden="false" customHeight="false" outlineLevel="0" collapsed="false">
      <c r="A49" s="42"/>
      <c r="B49" s="42"/>
      <c r="C49" s="42"/>
      <c r="D49" s="42"/>
      <c r="E49" s="42"/>
      <c r="F49" s="42"/>
      <c r="G49" s="42"/>
      <c r="H49" s="42"/>
      <c r="I49" s="42"/>
      <c r="J49" s="42"/>
      <c r="K49" s="42"/>
      <c r="L49" s="42"/>
      <c r="M49" s="42"/>
      <c r="N49" s="42"/>
    </row>
    <row r="50" s="25" customFormat="true" ht="12.75" hidden="false" customHeight="false" outlineLevel="0" collapsed="false">
      <c r="A50" s="42"/>
      <c r="B50" s="42"/>
      <c r="C50" s="42"/>
      <c r="D50" s="42"/>
      <c r="E50" s="42"/>
      <c r="F50" s="42"/>
      <c r="G50" s="42"/>
      <c r="H50" s="42"/>
      <c r="I50" s="42"/>
      <c r="J50" s="42"/>
      <c r="K50" s="42"/>
      <c r="L50" s="42"/>
      <c r="M50" s="42"/>
      <c r="N50" s="42"/>
    </row>
    <row r="51" s="25" customFormat="true" ht="12.75" hidden="false" customHeight="false" outlineLevel="0" collapsed="false">
      <c r="A51" s="42"/>
      <c r="B51" s="42"/>
      <c r="C51" s="42"/>
      <c r="D51" s="42"/>
      <c r="E51" s="42"/>
      <c r="F51" s="42"/>
      <c r="G51" s="42"/>
      <c r="H51" s="42"/>
      <c r="I51" s="42"/>
      <c r="J51" s="42"/>
      <c r="K51" s="42"/>
      <c r="L51" s="42"/>
      <c r="M51" s="42"/>
      <c r="N51" s="42"/>
    </row>
    <row r="52" s="25" customFormat="true" ht="12.75" hidden="false" customHeight="false" outlineLevel="0" collapsed="false">
      <c r="A52" s="42"/>
      <c r="B52" s="42"/>
      <c r="C52" s="42"/>
      <c r="D52" s="42"/>
      <c r="E52" s="42"/>
      <c r="F52" s="42"/>
      <c r="G52" s="42"/>
      <c r="H52" s="42"/>
      <c r="I52" s="42"/>
      <c r="J52" s="42"/>
      <c r="K52" s="42"/>
      <c r="L52" s="42"/>
      <c r="M52" s="42"/>
      <c r="N52" s="42"/>
    </row>
    <row r="53" s="25" customFormat="true" ht="12.75" hidden="false" customHeight="false" outlineLevel="0" collapsed="false">
      <c r="A53" s="42"/>
      <c r="B53" s="42"/>
      <c r="C53" s="42"/>
      <c r="D53" s="42"/>
      <c r="E53" s="42"/>
      <c r="F53" s="42"/>
      <c r="G53" s="42"/>
      <c r="H53" s="42"/>
      <c r="I53" s="42"/>
      <c r="J53" s="42"/>
      <c r="K53" s="42"/>
      <c r="L53" s="42"/>
      <c r="M53" s="42"/>
      <c r="N53" s="4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2022-06-12T21:20:17Z</dcterms:created>
  <dc:creator>vs245techz1</dc:creator>
  <dc:description/>
  <dc:language>en-ZA</dc:language>
  <cp:lastModifiedBy/>
  <dcterms:modified xsi:type="dcterms:W3CDTF">2022-06-15T01:24:32Z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