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defaultThemeVersion="202300"/>
  <mc:AlternateContent xmlns:mc="http://schemas.openxmlformats.org/markup-compatibility/2006">
    <mc:Choice Requires="x15">
      <x15ac:absPath xmlns:x15ac="http://schemas.microsoft.com/office/spreadsheetml/2010/11/ac" url="https://d.docs.live.net/833ecadf642d4e34/Documents/Excel/Power Pivot/"/>
    </mc:Choice>
  </mc:AlternateContent>
  <xr:revisionPtr revIDLastSave="205" documentId="13_ncr:1_{77ACFE56-CE87-46CA-AB38-3FAA2CD6692D}" xr6:coauthVersionLast="47" xr6:coauthVersionMax="47" xr10:uidLastSave="{CA2AF6A7-6012-4412-9FD5-08FEC485B6EE}"/>
  <bookViews>
    <workbookView xWindow="-108" yWindow="-108" windowWidth="23256" windowHeight="12456" tabRatio="763" activeTab="4" xr2:uid="{6F716FE0-A4DF-418B-900B-3408E44BFC15}"/>
  </bookViews>
  <sheets>
    <sheet name="Salary_Vs_Skills" sheetId="15" r:id="rId1"/>
    <sheet name="Salary_Analysis" sheetId="17" r:id="rId2"/>
    <sheet name="Skill_Job_Analysis" sheetId="16" r:id="rId3"/>
    <sheet name="Job_salary_Analysis" sheetId="18" r:id="rId4"/>
    <sheet name="Sheet1" sheetId="19" r:id="rId5"/>
  </sheets>
  <definedNames>
    <definedName name="Slicer_job_country">#N/A</definedName>
    <definedName name="Slicer_job_country1">#N/A</definedName>
    <definedName name="Slicer_job_title_short">#N/A</definedName>
  </definedNames>
  <calcPr calcId="191029"/>
  <pivotCaches>
    <pivotCache cacheId="77" r:id="rId6"/>
    <pivotCache cacheId="78" r:id="rId7"/>
    <pivotCache cacheId="79" r:id="rId8"/>
    <pivotCache cacheId="80" r:id="rId9"/>
    <pivotCache cacheId="96" r:id="rId10"/>
  </pivotCaches>
  <extLst>
    <ext xmlns:x14="http://schemas.microsoft.com/office/spreadsheetml/2009/9/main" uri="{876F7934-8845-4945-9796-88D515C7AA90}">
      <x14:pivotCaches>
        <pivotCache cacheId="5" r:id="rId11"/>
      </x14:pivotCaches>
    </ex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c84effb1-152a-464d-ac1f-dc05bcaa32f0"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<sst xmlns="http://schemas.openxmlformats.org/spreadsheetml/2006/main" count="69" uniqueCount="35">
  <si>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</si>
  <si>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</si>
  <si>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</si>
  <si>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</si>
  <si>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</si>
  <si>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</si>
  <si>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</si>
  <si>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</si>
  <si>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</si>
  <si>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</si>
  <si>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</si>
  <si>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</si>
  <si>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</si>
  <si>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</si>
  <si>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</si>
  <si>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</si>
  <si>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</si>
  <si>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</si>
  <si>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Java</t>
  </si>
  <si>
    <t>Azure</t>
  </si>
  <si>
    <t>Spark</t>
  </si>
  <si>
    <t>AWS</t>
  </si>
  <si>
    <t>Skills Per Job</t>
  </si>
  <si>
    <t>Median Salary</t>
  </si>
  <si>
    <t>Median Salary US</t>
  </si>
  <si>
    <t>Median Salary Non-US</t>
  </si>
  <si>
    <t>Skill Count</t>
  </si>
  <si>
    <t>Median Salary AUS</t>
  </si>
  <si>
    <t>Median Salary non AUS</t>
  </si>
  <si>
    <t>Oracle</t>
  </si>
  <si>
    <t>Power BI</t>
  </si>
  <si>
    <t>Powerpoint</t>
  </si>
  <si>
    <t>Word</t>
  </si>
  <si>
    <t>Median Salary - skills</t>
  </si>
  <si>
    <t>Skill Liklehood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</si>
</sst>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_);_(* \(#,##0\);_(* &quot;-&quot;??_);_(@_)"/>
    <numFmt numFmtId="165" formatCode="_(* #,##0.0_);_(* \(#,##0.0\);_(* &quot;-&quot;??_);_(@_)"/>
    <numFmt numFmtId="166" formatCode="\$#,##0;\(\$#,##0\);\$#,##0"/>
    <numFmt numFmtId="167" formatCode="_(&quot;$&quot;* #,##0_);_(&quot;$&quot;* \(#,##0\);_(&quot;$&quot;* &quot;-&quot;??_);_(@_)"/>
    <numFmt numFmtId="168"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167" fontId="0" fillId="0" borderId="0" xfId="0" applyNumberFormat="1"/>
    <xf numFmtId="168" fontId="0" fillId="0" borderId="0" xfId="0" applyNumberFormat="1"/>
    <xf numFmtId="9" fontId="0" fillId="0" borderId="0" xfId="0" applyNumberFormat="1"/>
  </cellXfs>
  <cellStyles count="1">
    <cellStyle name="Normal" xfId="0" builtinId="0"/>
  </cellStyles>
  <dxfs count="8">
    <dxf>
      <numFmt numFmtId="13" formatCode="0%"/>
    </dxf>
    <dxf>
      <numFmt numFmtId="13" formatCode="0%"/>
    </dxf>
    <dxf>
      <numFmt numFmtId="13" formatCode="0%"/>
    </dxf>
    <dxf>
      <numFmt numFmtId="13" formatCode="0%"/>
    </dxf>
    <dxf>
      <numFmt numFmtId="13" formatCode="0%"/>
    </dxf>
    <dxf>
      <numFmt numFmtId="164" formatCode="_(* #,##0_);_(* \(#,##0\);_(* &quot;-&quot;??_);_(@_)"/>
    </dxf>
    <dxf>
      <numFmt numFmtId="167" formatCode="_(&quot;$&quot;* #,##0_);_(&quot;$&quot;* \(#,##0\);_(&quot;$&quot;* &quot;-&quot;??_);_(@_)"/>
    </dxf>
    <dxf>
      <numFmt numFmtId="165" formatCode="_(* #,##0.0_);_(* \(#,##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haredStrings" Target="sharedStrings.xml"/><Relationship Id="rId26" Type="http://schemas.openxmlformats.org/officeDocument/2006/relationships/customXml" Target="../customXml/item4.xml"/><Relationship Id="rId39" Type="http://schemas.openxmlformats.org/officeDocument/2006/relationships/customXml" Target="../customXml/item17.xml"/><Relationship Id="rId21" Type="http://schemas.microsoft.com/office/2017/10/relationships/person" Target="persons/person.xml"/><Relationship Id="rId34" Type="http://schemas.openxmlformats.org/officeDocument/2006/relationships/customXml" Target="../customXml/item12.xml"/><Relationship Id="rId42" Type="http://schemas.openxmlformats.org/officeDocument/2006/relationships/customXml" Target="../customXml/item20.xml"/><Relationship Id="rId47" Type="http://schemas.openxmlformats.org/officeDocument/2006/relationships/customXml" Target="../customXml/item25.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connections" Target="connections.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5.xml"/><Relationship Id="rId19" Type="http://schemas.openxmlformats.org/officeDocument/2006/relationships/sheetMetadata" Target="metadata.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48" Type="http://schemas.openxmlformats.org/officeDocument/2006/relationships/customXml" Target="../customXml/item26.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styles" Target="style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46" Type="http://schemas.openxmlformats.org/officeDocument/2006/relationships/customXml" Target="../customXml/item24.xml"/><Relationship Id="rId20" Type="http://schemas.openxmlformats.org/officeDocument/2006/relationships/powerPivotData" Target="model/item.data"/><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4.3920497853347854E-2"/>
                  <c:y val="2.1292882692900469E-3"/>
                </c:manualLayout>
              </c:layout>
              <c:tx>
                <c:rich>
                  <a:bodyPr/>
                  <a:lstStyle/>
                  <a:p>
                    <a:fld id="{1AF0BBCA-724E-49AD-B226-0D498AC31AE9}" type="CELLRANGE">
                      <a:rPr lang="en-US"/>
                      <a:pPr/>
                      <a:t>[CELLRANGE]</a:t>
                    </a:fld>
                    <a:endParaRPr lang="en-AU"/>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AD2-4490-8682-1D37D67A4939}"/>
                </c:ext>
              </c:extLst>
            </c:dLbl>
            <c:dLbl>
              <c:idx val="1"/>
              <c:tx>
                <c:rich>
                  <a:bodyPr/>
                  <a:lstStyle/>
                  <a:p>
                    <a:fld id="{3AEF5878-778B-4C81-ACF9-C70A1F4A5FDD}"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layout>
                <c:manualLayout>
                  <c:x val="1.9416703736749686E-2"/>
                  <c:y val="-2.7241344335812382E-2"/>
                </c:manualLayout>
              </c:layout>
              <c:tx>
                <c:rich>
                  <a:bodyPr/>
                  <a:lstStyle/>
                  <a:p>
                    <a:fld id="{FFF8ABD2-8B83-4463-B7CA-EDEFEC79A52C}" type="CELLRANGE">
                      <a:rPr lang="en-US"/>
                      <a:pPr/>
                      <a:t>[CELLRANGE]</a:t>
                    </a:fld>
                    <a:endParaRPr lang="en-AU"/>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AD2-4490-8682-1D37D67A4939}"/>
                </c:ext>
              </c:extLst>
            </c:dLbl>
            <c:dLbl>
              <c:idx val="3"/>
              <c:tx>
                <c:rich>
                  <a:bodyPr/>
                  <a:lstStyle/>
                  <a:p>
                    <a:fld id="{777431C3-E148-40C3-9350-6510DABEA109}"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1.7895678558271524E-2"/>
                  <c:y val="3.1063821492629502E-2"/>
                </c:manualLayout>
              </c:layout>
              <c:tx>
                <c:rich>
                  <a:bodyPr/>
                  <a:lstStyle/>
                  <a:p>
                    <a:fld id="{CED5B7CA-933B-4E01-9299-84BF9ADD87C6}" type="CELLRANGE">
                      <a:rPr lang="en-US"/>
                      <a:pPr/>
                      <a:t>[CELLRANGE]</a:t>
                    </a:fld>
                    <a:endParaRPr lang="en-AU"/>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layout>
                <c:manualLayout>
                  <c:x val="-7.8246456245101792E-2"/>
                  <c:y val="-0.12581103747712544"/>
                </c:manualLayout>
              </c:layout>
              <c:tx>
                <c:rich>
                  <a:bodyPr/>
                  <a:lstStyle/>
                  <a:p>
                    <a:fld id="{D4E27927-ED87-4DCA-AB50-50F35CF58637}" type="CELLRANGE">
                      <a:rPr lang="en-US"/>
                      <a:pPr/>
                      <a:t>[CELLRANGE]</a:t>
                    </a:fld>
                    <a:endParaRPr lang="en-AU"/>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AD2-4490-8682-1D37D67A4939}"/>
                </c:ext>
              </c:extLst>
            </c:dLbl>
            <c:dLbl>
              <c:idx val="6"/>
              <c:layout>
                <c:manualLayout>
                  <c:x val="3.3403173540372151E-3"/>
                  <c:y val="4.3651235466244755E-2"/>
                </c:manualLayout>
              </c:layout>
              <c:tx>
                <c:rich>
                  <a:bodyPr/>
                  <a:lstStyle/>
                  <a:p>
                    <a:fld id="{FC7866FD-442B-4E92-BA7F-155F2BD115E8}" type="CELLRANGE">
                      <a:rPr lang="en-US"/>
                      <a:pPr/>
                      <a:t>[CELLRANGE]</a:t>
                    </a:fld>
                    <a:endParaRPr lang="en-AU"/>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3D200336-AB1E-4825-A944-6A195D5AD8D8}" type="CELLRANGE">
                      <a:rPr lang="en-US"/>
                      <a:pPr/>
                      <a:t>[CELLRANGE]</a:t>
                    </a:fld>
                    <a:endParaRPr lang="en-AU"/>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532FDCBD-A38F-42C3-BC0A-A552AEAD3FEB}" type="CELLRANGE">
                      <a:rPr lang="en-AU"/>
                      <a:pPr/>
                      <a:t>[CELLRANGE]</a:t>
                    </a:fld>
                    <a:endParaRPr lang="en-AU"/>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0.18439640434698554"/>
                  <c:y val="-7.8646558961132054E-2"/>
                </c:manualLayout>
              </c:layout>
              <c:tx>
                <c:rich>
                  <a:bodyPr/>
                  <a:lstStyle/>
                  <a:p>
                    <a:fld id="{928CA20D-E75D-4A23-8FD8-85B5DDFD1D9C}" type="CELLRANGE">
                      <a:rPr lang="en-US"/>
                      <a:pPr/>
                      <a:t>[CELLRANGE]</a:t>
                    </a:fld>
                    <a:endParaRPr lang="en-AU"/>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85000</c:v>
                </c:pt>
                <c:pt idx="1">
                  <c:v>90000</c:v>
                </c:pt>
                <c:pt idx="2">
                  <c:v>90000</c:v>
                </c:pt>
                <c:pt idx="3">
                  <c:v>125000</c:v>
                </c:pt>
                <c:pt idx="4">
                  <c:v>127500</c:v>
                </c:pt>
                <c:pt idx="5">
                  <c:v>107550</c:v>
                </c:pt>
                <c:pt idx="6">
                  <c:v>111175</c:v>
                </c:pt>
                <c:pt idx="7">
                  <c:v>147500</c:v>
                </c:pt>
                <c:pt idx="8">
                  <c:v>155000</c:v>
                </c:pt>
                <c:pt idx="9">
                  <c:v>99150</c:v>
                </c:pt>
              </c:numCache>
            </c:numRef>
          </c:xVal>
          <c:yVal>
            <c:numRef>
              <c:f>Salary_Vs_Skills!$G$2:$G$11</c:f>
              <c:numCache>
                <c:formatCode>General</c:formatCode>
                <c:ptCount val="10"/>
                <c:pt idx="0">
                  <c:v>3.2997002997002998</c:v>
                </c:pt>
                <c:pt idx="1">
                  <c:v>4.8023255813953485</c:v>
                </c:pt>
                <c:pt idx="2">
                  <c:v>3.600978555069748</c:v>
                </c:pt>
                <c:pt idx="3">
                  <c:v>6.961963732861566</c:v>
                </c:pt>
                <c:pt idx="4">
                  <c:v>4.9271336080047083</c:v>
                </c:pt>
                <c:pt idx="5">
                  <c:v>5.2834138486312403</c:v>
                </c:pt>
                <c:pt idx="6">
                  <c:v>4.3544474393531001</c:v>
                </c:pt>
                <c:pt idx="7">
                  <c:v>8.1405163853028792</c:v>
                </c:pt>
                <c:pt idx="8">
                  <c:v>5.2608262817322053</c:v>
                </c:pt>
                <c:pt idx="9">
                  <c:v>5.5445026178010473</c:v>
                </c:pt>
              </c:numCache>
            </c:numRef>
          </c:yVal>
          <c:smooth val="0"/>
          <c:extLst>
            <c:ext xmlns:c15="http://schemas.microsoft.com/office/drawing/2012/chart" uri="{02D57815-91ED-43cb-92C2-25804820EDAC}">
              <c15:datalabelsRange>
                <c15:f>Salary_Vs_Skills!$E$2:$E$11</c15:f>
                <c15:dlblRange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[3_DAX_Intro.xlsx]Skill_Job_Analysis!PivotTable2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Skill_Job_Analysis!$B$4:$B$14</c:f>
              <c:numCache>
                <c:formatCode>_(* #,##0_);_(* \(#,##0\);_(* "-"??_);_(@_)</c:formatCode>
                <c:ptCount val="10"/>
                <c:pt idx="0">
                  <c:v>3827</c:v>
                </c:pt>
                <c:pt idx="1">
                  <c:v>4760</c:v>
                </c:pt>
                <c:pt idx="2">
                  <c:v>4806</c:v>
                </c:pt>
                <c:pt idx="3">
                  <c:v>5290</c:v>
                </c:pt>
                <c:pt idx="4">
                  <c:v>6260</c:v>
                </c:pt>
                <c:pt idx="5">
                  <c:v>6844</c:v>
                </c:pt>
                <c:pt idx="6">
                  <c:v>6929</c:v>
                </c:pt>
                <c:pt idx="7">
                  <c:v>7043</c:v>
                </c:pt>
                <c:pt idx="8">
                  <c:v>17689</c:v>
                </c:pt>
                <c:pt idx="9">
                  <c:v>18500</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[3_DAX_Intro.xlsx]Sheet1!PivotTable1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What's</a:t>
            </a:r>
            <a:r>
              <a:rPr lang="en-AU" baseline="0"/>
              <a:t> the pay of the Top 10 skills</a:t>
            </a:r>
          </a:p>
          <a:p>
            <a:pPr>
              <a:defRPr/>
            </a:pPr>
            <a:endParaRPr lang="en-AU"/>
          </a:p>
        </c:rich>
      </c:tx>
      <c:layout>
        <c:manualLayout>
          <c:xMode val="edge"/>
          <c:yMode val="edge"/>
          <c:x val="6.3088040775905657E-2"/>
          <c:y val="2.59135989536346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7"/>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Sheet1!$B$1</c:f>
              <c:strCache>
                <c:ptCount val="1"/>
                <c:pt idx="0">
                  <c:v>Median Salary - skills</c:v>
                </c:pt>
              </c:strCache>
            </c:strRef>
          </c:tx>
          <c:spPr>
            <a:solidFill>
              <a:schemeClr val="accent1">
                <a:shade val="76000"/>
              </a:schemeClr>
            </a:solidFill>
            <a:ln>
              <a:noFill/>
            </a:ln>
            <a:effectLst/>
          </c:spPr>
          <c:invertIfNegative val="0"/>
          <c:cat>
            <c:strRef>
              <c:f>Sheet1!$A$2:$A$12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Sheet1!$B$2:$B$12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8B21-4F71-913B-16C5A39133E1}"/>
            </c:ext>
          </c:extLst>
        </c:ser>
        <c:dLbls>
          <c:showLegendKey val="0"/>
          <c:showVal val="0"/>
          <c:showCatName val="0"/>
          <c:showSerName val="0"/>
          <c:showPercent val="0"/>
          <c:showBubbleSize val="0"/>
        </c:dLbls>
        <c:gapWidth val="219"/>
        <c:axId val="1736065456"/>
        <c:axId val="1952029488"/>
      </c:barChart>
      <c:lineChart>
        <c:grouping val="standard"/>
        <c:varyColors val="0"/>
        <c:ser>
          <c:idx val="1"/>
          <c:order val="1"/>
          <c:tx>
            <c:strRef>
              <c:f>Sheet1!$C$1</c:f>
              <c:strCache>
                <c:ptCount val="1"/>
                <c:pt idx="0">
                  <c:v>Skill Liklehood</c:v>
                </c:pt>
              </c:strCache>
            </c:strRef>
          </c:tx>
          <c:spPr>
            <a:ln w="28575" cap="rnd">
              <a:solidFill>
                <a:schemeClr val="accent1">
                  <a:tint val="77000"/>
                </a:schemeClr>
              </a:solidFill>
              <a:round/>
            </a:ln>
            <a:effectLst/>
          </c:spPr>
          <c:marker>
            <c:symbol val="none"/>
          </c:marker>
          <c:cat>
            <c:strRef>
              <c:f>Sheet1!$A$2:$A$12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Sheet1!$C$2:$C$12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8B21-4F71-913B-16C5A39133E1}"/>
            </c:ext>
          </c:extLst>
        </c:ser>
        <c:dLbls>
          <c:showLegendKey val="0"/>
          <c:showVal val="0"/>
          <c:showCatName val="0"/>
          <c:showSerName val="0"/>
          <c:showPercent val="0"/>
          <c:showBubbleSize val="0"/>
        </c:dLbls>
        <c:marker val="1"/>
        <c:smooth val="0"/>
        <c:axId val="1736573904"/>
        <c:axId val="1736572464"/>
      </c:lineChart>
      <c:catAx>
        <c:axId val="1736065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2029488"/>
        <c:crosses val="autoZero"/>
        <c:auto val="1"/>
        <c:lblAlgn val="ctr"/>
        <c:lblOffset val="100"/>
        <c:noMultiLvlLbl val="0"/>
      </c:catAx>
      <c:valAx>
        <c:axId val="19520294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Median Salary( $US)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6065456"/>
        <c:crosses val="autoZero"/>
        <c:crossBetween val="between"/>
      </c:valAx>
      <c:valAx>
        <c:axId val="1736572464"/>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6573904"/>
        <c:crosses val="max"/>
        <c:crossBetween val="between"/>
      </c:valAx>
      <c:catAx>
        <c:axId val="1736573904"/>
        <c:scaling>
          <c:orientation val="minMax"/>
        </c:scaling>
        <c:delete val="1"/>
        <c:axPos val="b"/>
        <c:numFmt formatCode="General" sourceLinked="1"/>
        <c:majorTickMark val="out"/>
        <c:minorTickMark val="none"/>
        <c:tickLblPos val="nextTo"/>
        <c:crossAx val="1736572464"/>
        <c:auto val="1"/>
        <c:lblAlgn val="ctr"/>
        <c:lblOffset val="100"/>
        <c:noMultiLvlLbl val="0"/>
      </c:catAx>
      <c:spPr>
        <a:noFill/>
        <a:ln>
          <a:noFill/>
        </a:ln>
        <a:effectLst/>
      </c:spPr>
    </c:plotArea>
    <c:legend>
      <c:legendPos val="r"/>
      <c:layout>
        <c:manualLayout>
          <c:xMode val="edge"/>
          <c:yMode val="edge"/>
          <c:x val="0.62005380577427827"/>
          <c:y val="7.8630796150478571E-4"/>
          <c:w val="0.22709282601053282"/>
          <c:h val="0.125139919245355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495300</xdr:colOff>
      <xdr:row>1</xdr:row>
      <xdr:rowOff>7620</xdr:rowOff>
    </xdr:from>
    <xdr:to>
      <xdr:col>9</xdr:col>
      <xdr:colOff>495300</xdr:colOff>
      <xdr:row>15</xdr:row>
      <xdr:rowOff>28575</xdr:rowOff>
    </xdr:to>
    <mc:AlternateContent xmlns:mc="http://schemas.openxmlformats.org/markup-compatibility/2006" xmlns:a14="http://schemas.microsoft.com/office/drawing/2010/main">
      <mc:Choice Requires="a14">
        <xdr:graphicFrame macro="">
          <xdr:nvGraphicFramePr>
            <xdr:cNvPr id="2" name="job_country">
              <a:extLst>
                <a:ext uri="{FF2B5EF4-FFF2-40B4-BE49-F238E27FC236}">
                  <a16:creationId xmlns:a16="http://schemas.microsoft.com/office/drawing/2014/main" id="{6589DA10-8108-EF5A-8AAC-9757E56CDAC0}"/>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6652260" y="190500"/>
              <a:ext cx="1828800" cy="258127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15240</xdr:colOff>
      <xdr:row>1</xdr:row>
      <xdr:rowOff>0</xdr:rowOff>
    </xdr:from>
    <xdr:to>
      <xdr:col>15</xdr:col>
      <xdr:colOff>15240</xdr:colOff>
      <xdr:row>15</xdr:row>
      <xdr:rowOff>20955</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394521C3-2A80-0FE4-4604-62A8267AEF7D}"/>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9159240" y="182880"/>
              <a:ext cx="1828800" cy="258127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182880</xdr:colOff>
      <xdr:row>1</xdr:row>
      <xdr:rowOff>0</xdr:rowOff>
    </xdr:from>
    <xdr:to>
      <xdr:col>18</xdr:col>
      <xdr:colOff>182880</xdr:colOff>
      <xdr:row>15</xdr:row>
      <xdr:rowOff>20955</xdr:rowOff>
    </xdr:to>
    <mc:AlternateContent xmlns:mc="http://schemas.openxmlformats.org/markup-compatibility/2006">
      <mc:Choice xmlns:a14="http://schemas.microsoft.com/office/drawing/2010/main" Requires="a14">
        <xdr:graphicFrame macro="">
          <xdr:nvGraphicFramePr>
            <xdr:cNvPr id="3" name="job_title_short">
              <a:extLst>
                <a:ext uri="{FF2B5EF4-FFF2-40B4-BE49-F238E27FC236}">
                  <a16:creationId xmlns:a16="http://schemas.microsoft.com/office/drawing/2014/main" id="{5B82765D-5974-8B1E-0506-BA88FA0C5155}"/>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11155680" y="182880"/>
              <a:ext cx="1828800" cy="258127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137160</xdr:colOff>
      <xdr:row>0</xdr:row>
      <xdr:rowOff>34290</xdr:rowOff>
    </xdr:from>
    <xdr:to>
      <xdr:col>11</xdr:col>
      <xdr:colOff>510540</xdr:colOff>
      <xdr:row>18</xdr:row>
      <xdr:rowOff>167640</xdr:rowOff>
    </xdr:to>
    <xdr:graphicFrame macro="">
      <xdr:nvGraphicFramePr>
        <xdr:cNvPr id="4" name="Chart 3">
          <a:extLst>
            <a:ext uri="{FF2B5EF4-FFF2-40B4-BE49-F238E27FC236}">
              <a16:creationId xmlns:a16="http://schemas.microsoft.com/office/drawing/2014/main" id="{7EF04CA1-4B8F-3F07-E2DF-5B25036D4F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51.632826388886" backgroundQuery="1" createdVersion="8" refreshedVersion="8" minRefreshableVersion="3" recordCount="0" supportSubquery="1" supportAdvancedDrill="1" xr:uid="{172247AC-A513-4CB7-AA42-C4B341176BC5}">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4" level="32767"/>
    <cacheField name="[Measures].[Median Salary]" caption="Median Salary" numFmtId="0" hierarchy="26"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oneField="1">
      <fieldsUsage count="1">
        <fieldUsage x="1"/>
      </fieldsUsage>
    </cacheHierarchy>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AUS]" caption="Median Salary AUS" measure="1" displayFolder="" measureGroup="data_jobs_salary" count="0"/>
    <cacheHierarchy uniqueName="[Measures].[Median Salary non AUS]" caption="Median Salary non AUS" measure="1" displayFolder="" measureGroup="data_jobs_salary" count="0"/>
    <cacheHierarchy uniqueName="[Measures].[Median Salary - skills]" caption="Median Salary - skills" measure="1" displayFolder="" measureGroup="data_jobs_skills" count="0"/>
    <cacheHierarchy uniqueName="[Measures].[Skill Liklehood]" caption="Skill Likle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51.635059490742" backgroundQuery="1" createdVersion="8" refreshedVersion="8" minRefreshableVersion="3" recordCount="0" supportSubquery="1" supportAdvancedDrill="1" xr:uid="{AE8B75D2-6DD5-45DF-B022-993547DF2DE7}">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AUS]" caption="Median Salary AUS" measure="1" displayFolder="" measureGroup="data_jobs_salary" count="0"/>
    <cacheHierarchy uniqueName="[Measures].[Median Salary non AUS]" caption="Median Salary non AUS" measure="1" displayFolder="" measureGroup="data_jobs_salary" count="0"/>
    <cacheHierarchy uniqueName="[Measures].[Median Salary - skills]" caption="Median Salary - skills" measure="1" displayFolder="" measureGroup="data_jobs_skills" count="0"/>
    <cacheHierarchy uniqueName="[Measures].[Skill Liklehood]" caption="Skill Likle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51.635362847221" backgroundQuery="1" createdVersion="8" refreshedVersion="8" minRefreshableVersion="3" recordCount="0" supportSubquery="1" supportAdvancedDrill="1" xr:uid="{DA36580E-51BD-4D10-A939-48B935238A4A}">
  <cacheSource type="external" connectionId="3"/>
  <cacheFields count="2">
    <cacheField name="[data_jobs_skills].[job_skills].[job_skills]" caption="job_skills" numFmtId="0" hierarchy="21" level="1">
      <sharedItems count="10">
        <s v="AWS"/>
        <s v="Azure"/>
        <s v="Excel"/>
        <s v="Java"/>
        <s v="Python"/>
        <s v="R"/>
        <s v="SAS"/>
        <s v="Spark"/>
        <s v="SQL"/>
        <s v="Tableau"/>
      </sharedItems>
    </cacheField>
    <cacheField name="[Measures].[Skill Count]" caption="Skill Count" numFmtId="0" hierarchy="23"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oneField="1">
      <fieldsUsage count="1">
        <fieldUsage x="1"/>
      </fieldsUsage>
    </cacheHierarchy>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AUS]" caption="Median Salary AUS" measure="1" displayFolder="" measureGroup="data_jobs_salary" count="0"/>
    <cacheHierarchy uniqueName="[Measures].[Median Salary non AUS]" caption="Median Salary non AUS" measure="1" displayFolder="" measureGroup="data_jobs_salary" count="0"/>
    <cacheHierarchy uniqueName="[Measures].[Median Salary - skills]" caption="Median Salary - skills" measure="1" displayFolder="" measureGroup="data_jobs_skills" count="0"/>
    <cacheHierarchy uniqueName="[Measures].[Skill Liklehood]" caption="Skill Likle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eejith Nair" refreshedDate="45776.48153391204" backgroundQuery="1" createdVersion="8" refreshedVersion="8" minRefreshableVersion="3" recordCount="0" supportSubquery="1" supportAdvancedDrill="1" xr:uid="{2A4C69A8-E849-444B-9460-F9EA8F1607AA}">
  <cacheSource type="external" connectionId="3"/>
  <cacheFields count="5">
    <cacheField name="[data_jobs_salary].[job_title_short].[job_title_short]" caption="job_title_short" numFmtId="0" hierarchy="1" level="1">
      <sharedItems count="8">
        <s v="Business Analyst"/>
        <s v="Cloud Engineer"/>
        <s v="Data Analyst"/>
        <s v="Data Engineer"/>
        <s v="Data Scientist"/>
        <s v="Machine Learning Engineer"/>
        <s v="Senior Data Engineer"/>
        <s v="Software Engineer"/>
      </sharedItems>
    </cacheField>
    <cacheField name="[Measures].[Median Salary]" caption="Median Salary" numFmtId="0" hierarchy="26" level="32767"/>
    <cacheField name="[Measures].[Median Salary AUS]" caption="Median Salary AUS" numFmtId="0" hierarchy="29" level="32767"/>
    <cacheField name="[data_jobs_salary].[job_country].[job_country]" caption="job_country" numFmtId="0" hierarchy="13" level="1">
      <sharedItems containsSemiMixedTypes="0" containsNonDate="0" containsString="0"/>
    </cacheField>
    <cacheField name="[Measures].[Median Salary non AUS]" caption="Median Salary non AUS" numFmtId="0" hierarchy="30"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AUS]" caption="Median Salary AUS" measure="1" displayFolder="" measureGroup="data_jobs_salary" count="0" oneField="1">
      <fieldsUsage count="1">
        <fieldUsage x="2"/>
      </fieldsUsage>
    </cacheHierarchy>
    <cacheHierarchy uniqueName="[Measures].[Median Salary non AUS]" caption="Median Salary non A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lehood]" caption="Skill Likle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eejith Nair" refreshedDate="45778.453616435188" backgroundQuery="1" createdVersion="8" refreshedVersion="8" minRefreshableVersion="3" recordCount="0" supportSubquery="1" supportAdvancedDrill="1" xr:uid="{C28FEEEA-E858-40FD-8921-1B2DCC440B37}">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31" level="32767"/>
    <cacheField name="[Measures].[Skill Liklehood]" caption="Skill Liklehood" numFmtId="0" hierarchy="32"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AUS]" caption="Median Salary AUS" measure="1" displayFolder="" measureGroup="data_jobs_salary" count="0"/>
    <cacheHierarchy uniqueName="[Measures].[Median Salary non AUS]" caption="Median Salary non A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lehood]" caption="Skill Likle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eejith Nair" refreshedDate="45776.478529050924" backgroundQuery="1" createdVersion="3" refreshedVersion="8" minRefreshableVersion="3" recordCount="0" supportSubquery="1" supportAdvancedDrill="1" xr:uid="{88C1C8E9-B9FB-440C-B483-BB00105D80A6}">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AUS]" caption="Median Salary A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3786227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77"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2" subtotal="count" baseField="0" baseItem="0" numFmtId="167"/>
    <dataField fld="1" subtotal="count" baseField="0" baseItem="0" numFmtId="165"/>
  </dataFields>
  <formats count="2">
    <format dxfId="7">
      <pivotArea outline="0" collapsedLevelsAreSubtotals="1" fieldPosition="0"/>
    </format>
    <format dxfId="6">
      <pivotArea outline="0" collapsedLevelsAreSubtotals="1" fieldPosition="0">
        <references count="1">
          <reference field="4294967294" count="1" selected="0">
            <x v="0"/>
          </reference>
        </references>
      </pivotArea>
    </format>
  </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78"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2" firstHeaderRow="0" firstDataRow="1" firstDataCol="1"/>
  <pivotFields count="4">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79"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1"/>
    </i>
    <i>
      <x v="6"/>
    </i>
    <i>
      <x v="7"/>
    </i>
    <i>
      <x v="2"/>
    </i>
    <i>
      <x/>
    </i>
    <i>
      <x v="5"/>
    </i>
    <i>
      <x v="9"/>
    </i>
    <i>
      <x v="4"/>
    </i>
    <i>
      <x v="8"/>
    </i>
    <i t="grand">
      <x/>
    </i>
  </rowItems>
  <colItems count="1">
    <i/>
  </colItems>
  <dataFields count="1">
    <dataField fld="1" subtotal="count" baseField="0" baseItem="0"/>
  </dataFields>
  <formats count="1">
    <format dxfId="5">
      <pivotArea outline="0" collapsedLevelsAreSubtotals="1" fieldPosition="0"/>
    </format>
  </formats>
  <chartFormats count="1">
    <chartFormat chart="0" format="3"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1CF05A5-83F8-4732-8309-DBB2594663B1}" name="PivotTable1" cacheId="80" applyNumberFormats="0" applyBorderFormats="0" applyFontFormats="0" applyPatternFormats="0" applyAlignmentFormats="0" applyWidthHeightFormats="1" dataCaption="Values" tag="212db67f-09b8-430c-bbe6-6701a14e8fe9" updatedVersion="8" minRefreshableVersion="3" useAutoFormatting="1" itemPrintTitles="1" createdVersion="8" indent="0" multipleFieldFilters="0">
  <location ref="A1:D10" firstHeaderRow="0" firstDataRow="1" firstDataCol="1"/>
  <pivotFields count="5">
    <pivotField axis="axisRow" allDrilled="1" showAll="0" dataSourceSort="1" defaultAttributeDrillState="1">
      <items count="9">
        <item x="0"/>
        <item x="1"/>
        <item x="2"/>
        <item x="3"/>
        <item x="4"/>
        <item x="5"/>
        <item x="6"/>
        <item x="7"/>
        <item t="default"/>
      </items>
    </pivotField>
    <pivotField dataField="1" showAll="0"/>
    <pivotField dataField="1" showAll="0"/>
    <pivotField allDrilled="1" showAll="0" dataSourceSort="1" defaultAttributeDrillState="1"/>
    <pivotField dataField="1" showAll="0"/>
  </pivotFields>
  <rowFields count="1">
    <field x="0"/>
  </rowFields>
  <rowItems count="9">
    <i>
      <x/>
    </i>
    <i>
      <x v="1"/>
    </i>
    <i>
      <x v="2"/>
    </i>
    <i>
      <x v="3"/>
    </i>
    <i>
      <x v="4"/>
    </i>
    <i>
      <x v="5"/>
    </i>
    <i>
      <x v="6"/>
    </i>
    <i>
      <x v="7"/>
    </i>
    <i t="grand">
      <x/>
    </i>
  </rowItems>
  <colFields count="1">
    <field x="-2"/>
  </colFields>
  <colItems count="3">
    <i>
      <x/>
    </i>
    <i i="1">
      <x v="1"/>
    </i>
    <i i="2">
      <x v="2"/>
    </i>
  </colItems>
  <dataFields count="3">
    <dataField fld="1" subtotal="count" baseField="0" baseItem="0"/>
    <dataField fld="2" subtotal="count" baseField="0" baseItem="0"/>
    <dataField fld="4"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2CD3121-CB20-41BB-A5DF-9A0F65E42B5B}" name="PivotTable1" cacheId="96" applyNumberFormats="0" applyBorderFormats="0" applyFontFormats="0" applyPatternFormats="0" applyAlignmentFormats="0" applyWidthHeightFormats="1" dataCaption="Values" tag="f4263ade-c2bf-4401-942e-12ef997c222d" updatedVersion="8" minRefreshableVersion="3" useAutoFormatting="1" itemPrintTitles="1" createdVersion="8" indent="0" multipleFieldFilters="0" chartFormat="10">
  <location ref="A1:C12" firstHeaderRow="0" firstDataRow="1" firstDataCol="1"/>
  <pivotFields count="5">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dataField="1" showAll="0"/>
    <pivotField allDrilled="1" showAll="0" dataSourceSort="1" defaultAttributeDrillState="1"/>
    <pivotField allDrilled="1" showAll="0" dataSourceSort="1"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4">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AD14F498-F9EC-4F54-A7D2-ACFD43F33940}" sourceName="[data_jobs_salary].[job_country]">
  <pivotTables>
    <pivotTable tabId="18" name="PivotTable1"/>
  </pivotTables>
  <data>
    <olap pivotCacheId="337862276">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Argentina]"/>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B31504A5-3BC4-4C3E-AAE3-444CC716149E}" sourceName="[data_jobs_salary].[job_country]">
  <pivotTables>
    <pivotTable tabId="19" name="PivotTable1"/>
  </pivotTables>
  <data>
    <olap pivotCacheId="337862276">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Azerbaijan]" c="Azerbaijan" nd="1"/>
              <i n="[data_jobs_salary].[job_country].&amp;[Bahamas]" c="Bahamas" nd="1"/>
              <i n="[data_jobs_salary].[job_country].&amp;[Bangladesh]" c="Bangladesh" nd="1"/>
              <i n="[data_jobs_salary].[job_country].&amp;[Benin]" c="Benin" nd="1"/>
              <i n="[data_jobs_salary].[job_country].&amp;[Bolivia]" c="Bolivia" nd="1"/>
              <i n="[data_jobs_salary].[job_country].&amp;[Bosnia and Herzegovina]" c="Bosnia and Herzegovina" nd="1"/>
              <i n="[data_jobs_salary].[job_country].&amp;[Brunei]" c="Brunei" nd="1"/>
              <i n="[data_jobs_salary].[job_country].&amp;[Cameroon]" c="Cameroon" nd="1"/>
              <i n="[data_jobs_salary].[job_country].&amp;[Côte d'Ivoire]" c="Côte d'Ivoire" nd="1"/>
              <i n="[data_jobs_salary].[job_country].&amp;[Dominican Republic]" c="Dominican Republic" nd="1"/>
              <i n="[data_jobs_salary].[job_country].&amp;[Ecuador]" c="Ecuador" nd="1"/>
              <i n="[data_jobs_salary].[job_country].&amp;[Gambia]" c="Gambia" nd="1"/>
              <i n="[data_jobs_salary].[job_country].&amp;[Ghana]" c="Ghana" nd="1"/>
              <i n="[data_jobs_salary].[job_country].&amp;[Honduras]" c="Honduras" nd="1"/>
              <i n="[data_jobs_salary].[job_country].&amp;[Jamaica]" c="Jamaica" nd="1"/>
              <i n="[data_jobs_salary].[job_country].&amp;[Jordan]" c="Jordan" nd="1"/>
              <i n="[data_jobs_salary].[job_country].&amp;[Lebanon]" c="Lebanon" nd="1"/>
              <i n="[data_jobs_salary].[job_country].&amp;[Paraguay]" c="Paraguay" nd="1"/>
              <i n="[data_jobs_salary].[job_country].&amp;[Russia]" c="Russia" nd="1"/>
              <i n="[data_jobs_salary].[job_country].&amp;[Slovakia]" c="Slovakia" nd="1"/>
              <i n="[data_jobs_salary].[job_country].&amp;[Slovenia]" c="Slovenia" nd="1"/>
              <i n="[data_jobs_salary].[job_country].&amp;[Tunisia]" c="Tunisia" nd="1"/>
              <i n="[data_jobs_salary].[job_country].&amp;[Venezuela]" c="Venezuela" nd="1"/>
              <i n="[data_jobs_salary].[job_country].&amp;[Zambia]" c="Zambia" nd="1"/>
            </range>
          </ranges>
        </level>
      </levels>
      <selections count="1">
        <selection n="[data_jobs_salary].[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7091CDE0-FF8D-4371-9D62-69C323987BF4}" sourceName="[data_jobs_salary].[job_title_short]">
  <pivotTables>
    <pivotTable tabId="19" name="PivotTable1"/>
  </pivotTables>
  <data>
    <olap pivotCacheId="337862276">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7C10B565-4A2D-4769-91D4-02F5FE1F5CEA}" cache="Slicer_job_country" caption="job_country"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7AFEFF2B-B6B1-44C7-875B-0A0C9EE54D65}" cache="Slicer_job_country1" caption="job_country" startItem="80" level="1" rowHeight="247650"/>
  <slicer name="job_title_short" xr10:uid="{7D56357D-3E1F-4EB2-AFC1-B76FC0DD5170}" cache="Slicer_job_title_short" caption="job_title_short" level="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B2" sqref="B2:B12"/>
    </sheetView>
  </sheetViews>
  <sheetFormatPr defaultRowHeight="14.4" x14ac:dyDescent="0.3"/>
  <cols>
    <col min="1" max="1" width="22.6640625" bestFit="1" customWidth="1"/>
    <col min="2" max="2" width="13.109375" bestFit="1" customWidth="1"/>
    <col min="3" max="3" width="12.5546875" bestFit="1" customWidth="1"/>
    <col min="4" max="5" width="11.44140625" bestFit="1" customWidth="1"/>
  </cols>
  <sheetData>
    <row r="1" spans="1:7" x14ac:dyDescent="0.3">
      <c r="A1" s="1" t="s">
        <v>10</v>
      </c>
      <c r="B1" t="s">
        <v>23</v>
      </c>
      <c r="C1" t="s">
        <v>22</v>
      </c>
      <c r="F1" t="str" cm="1">
        <f t="array" ref="F1:G1">B1:C1</f>
        <v>Median Salary</v>
      </c>
      <c r="G1" t="str">
        <v>Skills Per Job</v>
      </c>
    </row>
    <row r="2" spans="1:7" x14ac:dyDescent="0.3">
      <c r="A2" s="2" t="s">
        <v>8</v>
      </c>
      <c r="B2" s="6">
        <v>85000</v>
      </c>
      <c r="C2" s="4">
        <v>3.2997002997002998</v>
      </c>
      <c r="E2" t="str" cm="1">
        <f t="array" ref="E2:G11">A2:C11</f>
        <v>Business Analyst</v>
      </c>
      <c r="F2">
        <v>85000</v>
      </c>
      <c r="G2">
        <v>3.2997002997002998</v>
      </c>
    </row>
    <row r="3" spans="1:7" x14ac:dyDescent="0.3">
      <c r="A3" s="2" t="s">
        <v>9</v>
      </c>
      <c r="B3" s="6">
        <v>90000</v>
      </c>
      <c r="C3" s="4">
        <v>4.8023255813953485</v>
      </c>
      <c r="E3" t="str">
        <v>Cloud Engineer</v>
      </c>
      <c r="F3">
        <v>90000</v>
      </c>
      <c r="G3">
        <v>4.8023255813953485</v>
      </c>
    </row>
    <row r="4" spans="1:7" x14ac:dyDescent="0.3">
      <c r="A4" s="2" t="s">
        <v>6</v>
      </c>
      <c r="B4" s="6">
        <v>90000</v>
      </c>
      <c r="C4" s="4">
        <v>3.600978555069748</v>
      </c>
      <c r="E4" t="str">
        <v>Data Analyst</v>
      </c>
      <c r="F4">
        <v>90000</v>
      </c>
      <c r="G4">
        <v>3.600978555069748</v>
      </c>
    </row>
    <row r="5" spans="1:7" x14ac:dyDescent="0.3">
      <c r="A5" s="2" t="s">
        <v>1</v>
      </c>
      <c r="B5" s="6">
        <v>125000</v>
      </c>
      <c r="C5" s="4">
        <v>6.961963732861566</v>
      </c>
      <c r="E5" t="str">
        <v>Data Engineer</v>
      </c>
      <c r="F5">
        <v>125000</v>
      </c>
      <c r="G5">
        <v>6.961963732861566</v>
      </c>
    </row>
    <row r="6" spans="1:7" x14ac:dyDescent="0.3">
      <c r="A6" s="2" t="s">
        <v>4</v>
      </c>
      <c r="B6" s="6">
        <v>127500</v>
      </c>
      <c r="C6" s="4">
        <v>4.9271336080047083</v>
      </c>
      <c r="E6" t="str">
        <v>Data Scientist</v>
      </c>
      <c r="F6">
        <v>127500</v>
      </c>
      <c r="G6">
        <v>4.9271336080047083</v>
      </c>
    </row>
    <row r="7" spans="1:7" x14ac:dyDescent="0.3">
      <c r="A7" s="2" t="s">
        <v>3</v>
      </c>
      <c r="B7" s="6">
        <v>107550</v>
      </c>
      <c r="C7" s="4">
        <v>5.2834138486312403</v>
      </c>
      <c r="E7" t="str">
        <v>Machine Learning Engineer</v>
      </c>
      <c r="F7">
        <v>107550</v>
      </c>
      <c r="G7">
        <v>5.2834138486312403</v>
      </c>
    </row>
    <row r="8" spans="1:7" x14ac:dyDescent="0.3">
      <c r="A8" s="2" t="s">
        <v>2</v>
      </c>
      <c r="B8" s="6">
        <v>111175</v>
      </c>
      <c r="C8" s="4">
        <v>4.3544474393531001</v>
      </c>
      <c r="E8" t="str">
        <v>Senior Data Analyst</v>
      </c>
      <c r="F8">
        <v>111175</v>
      </c>
      <c r="G8">
        <v>4.3544474393531001</v>
      </c>
    </row>
    <row r="9" spans="1:7" x14ac:dyDescent="0.3">
      <c r="A9" s="2" t="s">
        <v>5</v>
      </c>
      <c r="B9" s="6">
        <v>147500</v>
      </c>
      <c r="C9" s="4">
        <v>8.1405163853028792</v>
      </c>
      <c r="E9" t="str">
        <v>Senior Data Engineer</v>
      </c>
      <c r="F9">
        <v>147500</v>
      </c>
      <c r="G9">
        <v>8.1405163853028792</v>
      </c>
    </row>
    <row r="10" spans="1:7" x14ac:dyDescent="0.3">
      <c r="A10" s="2" t="s">
        <v>0</v>
      </c>
      <c r="B10" s="6">
        <v>155000</v>
      </c>
      <c r="C10" s="4">
        <v>5.2608262817322053</v>
      </c>
      <c r="E10" t="str">
        <v>Senior Data Scientist</v>
      </c>
      <c r="F10">
        <v>155000</v>
      </c>
      <c r="G10">
        <v>5.2608262817322053</v>
      </c>
    </row>
    <row r="11" spans="1:7" x14ac:dyDescent="0.3">
      <c r="A11" s="2" t="s">
        <v>7</v>
      </c>
      <c r="B11" s="6">
        <v>99150</v>
      </c>
      <c r="C11" s="4">
        <v>5.5445026178010473</v>
      </c>
      <c r="E11" t="str">
        <v>Software Engineer</v>
      </c>
      <c r="F11">
        <v>99150</v>
      </c>
      <c r="G11">
        <v>5.5445026178010473</v>
      </c>
    </row>
    <row r="12" spans="1:7" x14ac:dyDescent="0.3">
      <c r="A12" s="2" t="s">
        <v>11</v>
      </c>
      <c r="B12" s="6">
        <v>115000</v>
      </c>
      <c r="C12" s="4">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2"/>
  <sheetViews>
    <sheetView workbookViewId="0"/>
  </sheetViews>
  <sheetFormatPr defaultRowHeight="14.4" x14ac:dyDescent="0.3"/>
  <cols>
    <col min="1" max="1" width="22.6640625" bestFit="1" customWidth="1"/>
    <col min="2" max="2" width="13.109375" bestFit="1" customWidth="1"/>
    <col min="3" max="3" width="16.109375" bestFit="1" customWidth="1"/>
    <col min="4" max="4" width="20.33203125" bestFit="1" customWidth="1"/>
    <col min="5" max="5" width="10.33203125" bestFit="1" customWidth="1"/>
  </cols>
  <sheetData>
    <row r="1" spans="1:4" x14ac:dyDescent="0.3">
      <c r="A1" s="1" t="s">
        <v>10</v>
      </c>
      <c r="B1" t="s">
        <v>23</v>
      </c>
      <c r="C1" t="s">
        <v>24</v>
      </c>
      <c r="D1" t="s">
        <v>25</v>
      </c>
    </row>
    <row r="2" spans="1:4" x14ac:dyDescent="0.3">
      <c r="A2" s="2" t="s">
        <v>8</v>
      </c>
      <c r="B2" s="5">
        <v>85000</v>
      </c>
      <c r="C2" s="5">
        <v>90000</v>
      </c>
      <c r="D2" s="5">
        <v>75000</v>
      </c>
    </row>
    <row r="3" spans="1:4" x14ac:dyDescent="0.3">
      <c r="A3" s="2" t="s">
        <v>9</v>
      </c>
      <c r="B3" s="5">
        <v>90000</v>
      </c>
      <c r="C3" s="5">
        <v>115000</v>
      </c>
      <c r="D3" s="5">
        <v>89100</v>
      </c>
    </row>
    <row r="4" spans="1:4" x14ac:dyDescent="0.3">
      <c r="A4" s="2" t="s">
        <v>6</v>
      </c>
      <c r="B4" s="5">
        <v>90000</v>
      </c>
      <c r="C4" s="5">
        <v>90000</v>
      </c>
      <c r="D4" s="5">
        <v>90000</v>
      </c>
    </row>
    <row r="5" spans="1:4" x14ac:dyDescent="0.3">
      <c r="A5" s="2" t="s">
        <v>1</v>
      </c>
      <c r="B5" s="5">
        <v>125000</v>
      </c>
      <c r="C5" s="5">
        <v>125000</v>
      </c>
      <c r="D5" s="5">
        <v>123500</v>
      </c>
    </row>
    <row r="6" spans="1:4" x14ac:dyDescent="0.3">
      <c r="A6" s="2" t="s">
        <v>4</v>
      </c>
      <c r="B6" s="5">
        <v>127500</v>
      </c>
      <c r="C6" s="5">
        <v>130000</v>
      </c>
      <c r="D6" s="5">
        <v>119550</v>
      </c>
    </row>
    <row r="7" spans="1:4" x14ac:dyDescent="0.3">
      <c r="A7" s="2" t="s">
        <v>3</v>
      </c>
      <c r="B7" s="5">
        <v>107550</v>
      </c>
      <c r="C7" s="5">
        <v>150000</v>
      </c>
      <c r="D7" s="5">
        <v>101029</v>
      </c>
    </row>
    <row r="8" spans="1:4" x14ac:dyDescent="0.3">
      <c r="A8" s="2" t="s">
        <v>2</v>
      </c>
      <c r="B8" s="5">
        <v>111175</v>
      </c>
      <c r="C8" s="5">
        <v>110000</v>
      </c>
      <c r="D8" s="5">
        <v>111175</v>
      </c>
    </row>
    <row r="9" spans="1:4" x14ac:dyDescent="0.3">
      <c r="A9" s="2" t="s">
        <v>5</v>
      </c>
      <c r="B9" s="5">
        <v>147500</v>
      </c>
      <c r="C9" s="5">
        <v>150000</v>
      </c>
      <c r="D9" s="5">
        <v>147500</v>
      </c>
    </row>
    <row r="10" spans="1:4" x14ac:dyDescent="0.3">
      <c r="A10" s="2" t="s">
        <v>0</v>
      </c>
      <c r="B10" s="5">
        <v>155000</v>
      </c>
      <c r="C10" s="5">
        <v>155000</v>
      </c>
      <c r="D10" s="5">
        <v>155000</v>
      </c>
    </row>
    <row r="11" spans="1:4" x14ac:dyDescent="0.3">
      <c r="A11" s="2" t="s">
        <v>7</v>
      </c>
      <c r="B11" s="5">
        <v>99150</v>
      </c>
      <c r="C11" s="5">
        <v>125000</v>
      </c>
      <c r="D11" s="5">
        <v>89100</v>
      </c>
    </row>
    <row r="12" spans="1:4" x14ac:dyDescent="0.3">
      <c r="A12" s="2" t="s">
        <v>11</v>
      </c>
      <c r="B12" s="5">
        <v>115000</v>
      </c>
      <c r="C12" s="5">
        <v>118940</v>
      </c>
      <c r="D12" s="5">
        <v>111175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B8" sqref="B8"/>
    </sheetView>
  </sheetViews>
  <sheetFormatPr defaultRowHeight="14.4" x14ac:dyDescent="0.3"/>
  <cols>
    <col min="1" max="1" width="12.77734375" bestFit="1" customWidth="1"/>
    <col min="2" max="3" width="10.21875" bestFit="1" customWidth="1"/>
  </cols>
  <sheetData>
    <row r="3" spans="1:2" x14ac:dyDescent="0.3">
      <c r="A3" s="1" t="s">
        <v>10</v>
      </c>
      <c r="B3" t="s">
        <v>26</v>
      </c>
    </row>
    <row r="4" spans="1:2" x14ac:dyDescent="0.3">
      <c r="A4" s="2" t="s">
        <v>18</v>
      </c>
      <c r="B4" s="3">
        <v>3827</v>
      </c>
    </row>
    <row r="5" spans="1:2" x14ac:dyDescent="0.3">
      <c r="A5" s="2" t="s">
        <v>19</v>
      </c>
      <c r="B5" s="3">
        <v>4760</v>
      </c>
    </row>
    <row r="6" spans="1:2" x14ac:dyDescent="0.3">
      <c r="A6" s="2" t="s">
        <v>17</v>
      </c>
      <c r="B6" s="3">
        <v>4806</v>
      </c>
    </row>
    <row r="7" spans="1:2" x14ac:dyDescent="0.3">
      <c r="A7" s="2" t="s">
        <v>20</v>
      </c>
      <c r="B7" s="3">
        <v>5290</v>
      </c>
    </row>
    <row r="8" spans="1:2" x14ac:dyDescent="0.3">
      <c r="A8" s="2" t="s">
        <v>16</v>
      </c>
      <c r="B8" s="3">
        <v>6260</v>
      </c>
    </row>
    <row r="9" spans="1:2" x14ac:dyDescent="0.3">
      <c r="A9" s="2" t="s">
        <v>21</v>
      </c>
      <c r="B9" s="3">
        <v>6844</v>
      </c>
    </row>
    <row r="10" spans="1:2" x14ac:dyDescent="0.3">
      <c r="A10" s="2" t="s">
        <v>15</v>
      </c>
      <c r="B10" s="3">
        <v>6929</v>
      </c>
    </row>
    <row r="11" spans="1:2" x14ac:dyDescent="0.3">
      <c r="A11" s="2" t="s">
        <v>14</v>
      </c>
      <c r="B11" s="3">
        <v>7043</v>
      </c>
    </row>
    <row r="12" spans="1:2" x14ac:dyDescent="0.3">
      <c r="A12" s="2" t="s">
        <v>13</v>
      </c>
      <c r="B12" s="3">
        <v>17689</v>
      </c>
    </row>
    <row r="13" spans="1:2" x14ac:dyDescent="0.3">
      <c r="A13" s="2" t="s">
        <v>12</v>
      </c>
      <c r="B13" s="3">
        <v>18500</v>
      </c>
    </row>
    <row r="14" spans="1:2" x14ac:dyDescent="0.3">
      <c r="A14" s="2" t="s">
        <v>11</v>
      </c>
      <c r="B14" s="3">
        <v>81948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EAE95-8742-4774-AF3A-E2FE4B86BF42}">
  <dimension ref="A1:D10"/>
  <sheetViews>
    <sheetView workbookViewId="0">
      <selection activeCell="C4" sqref="C4"/>
    </sheetView>
  </sheetViews>
  <sheetFormatPr defaultRowHeight="14.4" x14ac:dyDescent="0.3"/>
  <cols>
    <col min="1" max="1" width="22.77734375" bestFit="1" customWidth="1"/>
    <col min="2" max="2" width="12.6640625" bestFit="1" customWidth="1"/>
    <col min="3" max="3" width="16.5546875" bestFit="1" customWidth="1"/>
    <col min="4" max="4" width="20" bestFit="1" customWidth="1"/>
  </cols>
  <sheetData>
    <row r="1" spans="1:4" x14ac:dyDescent="0.3">
      <c r="A1" s="1" t="s">
        <v>10</v>
      </c>
      <c r="B1" t="s">
        <v>23</v>
      </c>
      <c r="C1" t="s">
        <v>27</v>
      </c>
      <c r="D1" t="s">
        <v>28</v>
      </c>
    </row>
    <row r="2" spans="1:4" x14ac:dyDescent="0.3">
      <c r="A2" s="2" t="s">
        <v>8</v>
      </c>
      <c r="B2" s="5">
        <v>71100</v>
      </c>
      <c r="C2">
        <v>70000</v>
      </c>
      <c r="D2">
        <v>85000</v>
      </c>
    </row>
    <row r="3" spans="1:4" x14ac:dyDescent="0.3">
      <c r="A3" s="2" t="s">
        <v>9</v>
      </c>
      <c r="B3" s="5">
        <v>197500</v>
      </c>
      <c r="C3">
        <v>110000</v>
      </c>
      <c r="D3">
        <v>89550</v>
      </c>
    </row>
    <row r="4" spans="1:4" x14ac:dyDescent="0.3">
      <c r="A4" s="2" t="s">
        <v>6</v>
      </c>
      <c r="B4" s="5">
        <v>92771.75</v>
      </c>
      <c r="C4">
        <v>100500</v>
      </c>
      <c r="D4">
        <v>90000</v>
      </c>
    </row>
    <row r="5" spans="1:4" x14ac:dyDescent="0.3">
      <c r="A5" s="2" t="s">
        <v>1</v>
      </c>
      <c r="B5" s="5">
        <v>96773</v>
      </c>
      <c r="C5">
        <v>102425</v>
      </c>
      <c r="D5">
        <v>125000</v>
      </c>
    </row>
    <row r="6" spans="1:4" x14ac:dyDescent="0.3">
      <c r="A6" s="2" t="s">
        <v>4</v>
      </c>
      <c r="B6" s="5">
        <v>71000</v>
      </c>
      <c r="C6">
        <v>139216</v>
      </c>
      <c r="D6">
        <v>127500</v>
      </c>
    </row>
    <row r="7" spans="1:4" x14ac:dyDescent="0.3">
      <c r="A7" s="2" t="s">
        <v>3</v>
      </c>
      <c r="B7" s="5">
        <v>85514.5</v>
      </c>
      <c r="C7">
        <v>101029</v>
      </c>
      <c r="D7">
        <v>107675</v>
      </c>
    </row>
    <row r="8" spans="1:4" x14ac:dyDescent="0.3">
      <c r="A8" s="2" t="s">
        <v>5</v>
      </c>
      <c r="B8" s="5">
        <v>147500</v>
      </c>
      <c r="C8">
        <v>147500</v>
      </c>
      <c r="D8">
        <v>147500</v>
      </c>
    </row>
    <row r="9" spans="1:4" x14ac:dyDescent="0.3">
      <c r="A9" s="2" t="s">
        <v>7</v>
      </c>
      <c r="B9" s="5">
        <v>187250</v>
      </c>
      <c r="C9">
        <v>157500</v>
      </c>
      <c r="D9">
        <v>99150</v>
      </c>
    </row>
    <row r="10" spans="1:4" x14ac:dyDescent="0.3">
      <c r="A10" s="2" t="s">
        <v>11</v>
      </c>
      <c r="B10" s="5">
        <v>97528</v>
      </c>
      <c r="C10">
        <v>118500</v>
      </c>
      <c r="D10">
        <v>115000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E3A51-A42F-44E7-A7BD-3BE7C0617DC5}">
  <dimension ref="A1:C12"/>
  <sheetViews>
    <sheetView tabSelected="1" workbookViewId="0">
      <selection activeCell="J24" sqref="J24"/>
    </sheetView>
  </sheetViews>
  <sheetFormatPr defaultRowHeight="14.4" x14ac:dyDescent="0.3"/>
  <cols>
    <col min="1" max="1" width="12.44140625" bestFit="1" customWidth="1"/>
    <col min="2" max="2" width="18.6640625" bestFit="1" customWidth="1"/>
    <col min="3" max="5" width="13.33203125" bestFit="1" customWidth="1"/>
  </cols>
  <sheetData>
    <row r="1" spans="1:3" x14ac:dyDescent="0.3">
      <c r="A1" s="1" t="s">
        <v>10</v>
      </c>
      <c r="B1" t="s">
        <v>33</v>
      </c>
      <c r="C1" t="s">
        <v>34</v>
      </c>
    </row>
    <row r="2" spans="1:3" x14ac:dyDescent="0.3">
      <c r="A2" s="2" t="s">
        <v>13</v>
      </c>
      <c r="B2" s="7">
        <v>97086.5</v>
      </c>
      <c r="C2" s="8">
        <v>0.27653195826837751</v>
      </c>
    </row>
    <row r="3" spans="1:3" x14ac:dyDescent="0.3">
      <c r="A3" s="2" t="s">
        <v>29</v>
      </c>
      <c r="B3" s="7">
        <v>96923.75</v>
      </c>
      <c r="C3" s="8">
        <v>6.7873845784866285E-2</v>
      </c>
    </row>
    <row r="4" spans="1:3" x14ac:dyDescent="0.3">
      <c r="A4" s="2" t="s">
        <v>14</v>
      </c>
      <c r="B4" s="7">
        <v>92500</v>
      </c>
      <c r="C4" s="8">
        <v>0.28696486389255305</v>
      </c>
    </row>
    <row r="5" spans="1:3" x14ac:dyDescent="0.3">
      <c r="A5" s="2" t="s">
        <v>30</v>
      </c>
      <c r="B5" s="7">
        <v>90000</v>
      </c>
      <c r="C5" s="8">
        <v>0.1680057560858616</v>
      </c>
    </row>
    <row r="6" spans="1:3" x14ac:dyDescent="0.3">
      <c r="A6" s="2" t="s">
        <v>12</v>
      </c>
      <c r="B6" s="7">
        <v>90000</v>
      </c>
      <c r="C6" s="8">
        <v>0.52500299796138628</v>
      </c>
    </row>
    <row r="7" spans="1:3" x14ac:dyDescent="0.3">
      <c r="A7" s="2" t="s">
        <v>17</v>
      </c>
      <c r="B7" s="7">
        <v>90000</v>
      </c>
      <c r="C7" s="8">
        <v>0.18803213814606068</v>
      </c>
    </row>
    <row r="8" spans="1:3" x14ac:dyDescent="0.3">
      <c r="A8" s="2" t="s">
        <v>15</v>
      </c>
      <c r="B8" s="7">
        <v>90000</v>
      </c>
      <c r="C8" s="8">
        <v>0.16033097493704282</v>
      </c>
    </row>
    <row r="9" spans="1:3" x14ac:dyDescent="0.3">
      <c r="A9" s="2" t="s">
        <v>31</v>
      </c>
      <c r="B9" s="7">
        <v>85000</v>
      </c>
      <c r="C9" s="8">
        <v>9.653435663748651E-2</v>
      </c>
    </row>
    <row r="10" spans="1:3" x14ac:dyDescent="0.3">
      <c r="A10" s="2" t="s">
        <v>16</v>
      </c>
      <c r="B10" s="7">
        <v>84500</v>
      </c>
      <c r="C10" s="8">
        <v>0.41455810049166569</v>
      </c>
    </row>
    <row r="11" spans="1:3" x14ac:dyDescent="0.3">
      <c r="A11" s="2" t="s">
        <v>32</v>
      </c>
      <c r="B11" s="7">
        <v>81682</v>
      </c>
      <c r="C11" s="8">
        <v>0.10420913778630531</v>
      </c>
    </row>
    <row r="12" spans="1:3" x14ac:dyDescent="0.3">
      <c r="A12" s="2" t="s">
        <v>11</v>
      </c>
      <c r="B12" s="7">
        <v>90000</v>
      </c>
      <c r="C12" s="8">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Props1.xml><?xml version="1.0" encoding="utf-8"?>
<ds:datastoreItem xmlns:ds="http://schemas.openxmlformats.org/officeDocument/2006/customXml" ds:itemID="{0FD3075D-5498-45E1-B271-06736B23E682}">
  <ds:schemaRefs/>
</ds:datastoreItem>
</file>

<file path=customXml/itemProps2.xml><?xml version="1.0" encoding="utf-8"?>
<ds:datastoreItem xmlns:ds="http://schemas.openxmlformats.org/officeDocument/2006/customXml" ds:itemID="{E1F56DA3-980C-4240-BBAC-5934B479A62A}">
  <ds:schemaRefs/>
</ds:datastoreItem>
</file>

<file path=customXml/itemProps3.xml><?xml version="1.0" encoding="utf-8"?>
<ds:datastoreItem xmlns:ds="http://schemas.openxmlformats.org/officeDocument/2006/customXml" ds:itemID="{C116D82B-F0AC-4ABC-9926-86B9954FAE76}">
  <ds:schemaRefs/>
</ds:datastoreItem>
</file>

<file path=customXml/itemProps4.xml><?xml version="1.0" encoding="utf-8"?>
<ds:datastoreItem xmlns:ds="http://schemas.openxmlformats.org/officeDocument/2006/customXml" ds:itemID="{F8D44FCB-6836-42A4-8871-FA320F1AE377}">
  <ds:schemaRefs/>
</ds:datastoreItem>
</file>

<file path=customXml/itemProps5.xml><?xml version="1.0" encoding="utf-8"?>
<ds:datastoreItem xmlns:ds="http://schemas.openxmlformats.org/officeDocument/2006/customXml" ds:itemID="{C2798E58-4C7D-41AD-83FC-69385FE9B7FD}">
  <ds:schemaRefs/>
</ds:datastoreItem>
</file>

<file path=customXml/itemProps6.xml><?xml version="1.0" encoding="utf-8"?>
<ds:datastoreItem xmlns:ds="http://schemas.openxmlformats.org/officeDocument/2006/customXml" ds:itemID="{3C0D31B9-03F0-4A6F-896B-69E010325E61}">
  <ds:schemaRefs/>
</ds:datastoreItem>
</file>

<file path=customXml/itemProps7.xml><?xml version="1.0" encoding="utf-8"?>
<ds:datastoreItem xmlns:ds="http://schemas.openxmlformats.org/officeDocument/2006/customXml" ds:itemID="{3C328CA2-81E4-448E-B50E-8FC3161CE84A}">
  <ds:schemaRefs>
    <ds:schemaRef ds:uri="http://schemas.microsoft.com/DataMashup"/>
  </ds:schemaRefs>
</ds:datastoreItem>
</file>

<file path=customXml/itemProps8.xml><?xml version="1.0" encoding="utf-8"?>
<ds:datastoreItem xmlns:ds="http://schemas.openxmlformats.org/officeDocument/2006/customXml" ds:itemID="{54EBDA10-54FE-41B5-A6E8-A93F2532175D}">
  <ds:schemaRefs/>
</ds:datastoreItem>
</file>

<file path=customXml/itemProps9.xml><?xml version="1.0" encoding="utf-8"?>
<ds:datastoreItem xmlns:ds="http://schemas.openxmlformats.org/officeDocument/2006/customXml" ds:itemID="{F405983F-5E1D-4642-81F6-B7E4F873D87E}">
  <ds:schemaRefs/>
</ds:datastoreItem>
</file>

<file path=customXml/itemProps10.xml><?xml version="1.0" encoding="utf-8"?>
<ds:datastoreItem xmlns:ds="http://schemas.openxmlformats.org/officeDocument/2006/customXml" ds:itemID="{1FD56725-64FB-4A69-A059-FC00C21AD4E5}">
  <ds:schemaRefs/>
</ds:datastoreItem>
</file>

<file path=customXml/itemProps11.xml><?xml version="1.0" encoding="utf-8"?>
<ds:datastoreItem xmlns:ds="http://schemas.openxmlformats.org/officeDocument/2006/customXml" ds:itemID="{AD038328-33AE-44FB-BDEB-9CB5188B52B8}">
  <ds:schemaRefs/>
</ds:datastoreItem>
</file>

<file path=customXml/itemProps12.xml><?xml version="1.0" encoding="utf-8"?>
<ds:datastoreItem xmlns:ds="http://schemas.openxmlformats.org/officeDocument/2006/customXml" ds:itemID="{84E74A9D-A9B1-4472-9D9B-ED1952B8864A}">
  <ds:schemaRefs/>
</ds:datastoreItem>
</file>

<file path=customXml/itemProps13.xml><?xml version="1.0" encoding="utf-8"?>
<ds:datastoreItem xmlns:ds="http://schemas.openxmlformats.org/officeDocument/2006/customXml" ds:itemID="{EEA81EC0-9B6F-4F23-9989-B045EEDB9D12}">
  <ds:schemaRefs/>
</ds:datastoreItem>
</file>

<file path=customXml/itemProps14.xml><?xml version="1.0" encoding="utf-8"?>
<ds:datastoreItem xmlns:ds="http://schemas.openxmlformats.org/officeDocument/2006/customXml" ds:itemID="{432CE09A-3E93-46DB-9996-7646AB3D5947}">
  <ds:schemaRefs/>
</ds:datastoreItem>
</file>

<file path=customXml/itemProps15.xml><?xml version="1.0" encoding="utf-8"?>
<ds:datastoreItem xmlns:ds="http://schemas.openxmlformats.org/officeDocument/2006/customXml" ds:itemID="{81D91800-97DA-4E4A-A456-BC5AA9DC7FB7}">
  <ds:schemaRefs/>
</ds:datastoreItem>
</file>

<file path=customXml/itemProps16.xml><?xml version="1.0" encoding="utf-8"?>
<ds:datastoreItem xmlns:ds="http://schemas.openxmlformats.org/officeDocument/2006/customXml" ds:itemID="{4CADEBD2-69EF-4105-8878-EE99EB35A084}">
  <ds:schemaRefs/>
</ds:datastoreItem>
</file>

<file path=customXml/itemProps17.xml><?xml version="1.0" encoding="utf-8"?>
<ds:datastoreItem xmlns:ds="http://schemas.openxmlformats.org/officeDocument/2006/customXml" ds:itemID="{A7E8FBB8-DE77-46EC-B430-83C91E9EF860}">
  <ds:schemaRefs/>
</ds:datastoreItem>
</file>

<file path=customXml/itemProps18.xml><?xml version="1.0" encoding="utf-8"?>
<ds:datastoreItem xmlns:ds="http://schemas.openxmlformats.org/officeDocument/2006/customXml" ds:itemID="{B0D8031C-0D20-4C23-A053-EEF3B1695F0F}">
  <ds:schemaRefs/>
</ds:datastoreItem>
</file>

<file path=customXml/itemProps19.xml><?xml version="1.0" encoding="utf-8"?>
<ds:datastoreItem xmlns:ds="http://schemas.openxmlformats.org/officeDocument/2006/customXml" ds:itemID="{5428A3FF-217E-43BC-9C5B-A17953880D07}">
  <ds:schemaRefs/>
</ds:datastoreItem>
</file>

<file path=customXml/itemProps20.xml><?xml version="1.0" encoding="utf-8"?>
<ds:datastoreItem xmlns:ds="http://schemas.openxmlformats.org/officeDocument/2006/customXml" ds:itemID="{FCB8BD5B-7D82-42F0-9349-C10A64C0CB4D}">
  <ds:schemaRefs/>
</ds:datastoreItem>
</file>

<file path=customXml/itemProps21.xml><?xml version="1.0" encoding="utf-8"?>
<ds:datastoreItem xmlns:ds="http://schemas.openxmlformats.org/officeDocument/2006/customXml" ds:itemID="{FC77D92D-FC85-45BA-9B7E-FB6E18B63D96}">
  <ds:schemaRefs/>
</ds:datastoreItem>
</file>

<file path=customXml/itemProps22.xml><?xml version="1.0" encoding="utf-8"?>
<ds:datastoreItem xmlns:ds="http://schemas.openxmlformats.org/officeDocument/2006/customXml" ds:itemID="{13A20881-848F-48CD-B899-CF3D29FB6B6F}">
  <ds:schemaRefs/>
</ds:datastoreItem>
</file>

<file path=customXml/itemProps23.xml><?xml version="1.0" encoding="utf-8"?>
<ds:datastoreItem xmlns:ds="http://schemas.openxmlformats.org/officeDocument/2006/customXml" ds:itemID="{9B859924-E776-458F-8509-8AE7B3313930}">
  <ds:schemaRefs/>
</ds:datastoreItem>
</file>

<file path=customXml/itemProps24.xml><?xml version="1.0" encoding="utf-8"?>
<ds:datastoreItem xmlns:ds="http://schemas.openxmlformats.org/officeDocument/2006/customXml" ds:itemID="{29F09000-AEFE-4836-8A66-2AE9F79223BA}">
  <ds:schemaRefs/>
</ds:datastoreItem>
</file>

<file path=customXml/itemProps25.xml><?xml version="1.0" encoding="utf-8"?>
<ds:datastoreItem xmlns:ds="http://schemas.openxmlformats.org/officeDocument/2006/customXml" ds:itemID="{4CA1BE0C-0C68-465F-8DFF-E09EAB491782}">
  <ds:schemaRefs/>
</ds:datastoreItem>
</file>

<file path=customXml/itemProps26.xml><?xml version="1.0" encoding="utf-8"?>
<ds:datastoreItem xmlns:ds="http://schemas.openxmlformats.org/officeDocument/2006/customXml" ds:itemID="{B1E44189-1421-4670-B0F7-7A963661B4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Salary_Vs_Skills</vt:lpstr>
      <vt:lpstr>Salary_Analysis</vt:lpstr>
      <vt:lpstr>Skill_Job_Analysis</vt:lpstr>
      <vt:lpstr>Job_salary_Analysis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Sreejith Nair</cp:lastModifiedBy>
  <dcterms:created xsi:type="dcterms:W3CDTF">2024-08-10T22:21:34Z</dcterms:created>
  <dcterms:modified xsi:type="dcterms:W3CDTF">2025-05-01T00:54:30Z</dcterms:modified>
</cp:coreProperties>
</file>